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11. Jestha 2082\"/>
    </mc:Choice>
  </mc:AlternateContent>
  <xr:revisionPtr revIDLastSave="0" documentId="13_ncr:1_{B31946E3-7B94-4623-A2DE-5271EEB37637}" xr6:coauthVersionLast="36" xr6:coauthVersionMax="36" xr10:uidLastSave="{00000000-0000-0000-0000-000000000000}"/>
  <bookViews>
    <workbookView xWindow="0" yWindow="0" windowWidth="25600" windowHeight="10493" xr2:uid="{0B221582-25A2-4841-8616-8C232B4C1CF6}"/>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'C17'!$A$1:$H$112</definedName>
    <definedName name="_xlnm.Print_Area" localSheetId="17">'C18'!$A$1:$I$112</definedName>
    <definedName name="_xlnm.Print_Area" localSheetId="18">'C19'!$A$1:$K$112</definedName>
    <definedName name="_xlnm.Print_Area" localSheetId="1">'C2'!$B$2:$E$51</definedName>
    <definedName name="_xlnm.Print_Area" localSheetId="19">'C20'!$A$1:$I$112</definedName>
    <definedName name="_xlnm.Print_Area" localSheetId="20">'C21'!$A$1:$G$158</definedName>
    <definedName name="_xlnm.Print_Area" localSheetId="21">'C22'!$A$1:$E$158</definedName>
    <definedName name="_xlnm.Print_Area" localSheetId="22">'C23'!$A$1:$D$89</definedName>
    <definedName name="_xlnm.Print_Area" localSheetId="23">'C24'!$A$1:$D$68</definedName>
    <definedName name="_xlnm.Print_Area" localSheetId="24">'C25'!$A$1:$G$45</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E88" i="14"/>
  <c r="I40" i="11"/>
  <c r="J40" i="11"/>
  <c r="J39" i="11"/>
  <c r="I39" i="11"/>
  <c r="I38" i="11"/>
  <c r="J38" i="11"/>
  <c r="J37" i="11"/>
  <c r="I37" i="11"/>
  <c r="I36" i="11"/>
  <c r="J36" i="11"/>
  <c r="J35" i="11"/>
  <c r="I35" i="11"/>
  <c r="I34" i="11"/>
  <c r="J34" i="11"/>
  <c r="J33" i="11"/>
  <c r="I33" i="11"/>
  <c r="I32" i="11"/>
  <c r="J32" i="11"/>
  <c r="J31" i="11"/>
  <c r="I31" i="11"/>
  <c r="I30" i="11"/>
  <c r="J30" i="11"/>
  <c r="J29" i="11"/>
  <c r="I29" i="11"/>
  <c r="I28" i="11"/>
  <c r="J28" i="11"/>
  <c r="J27" i="11"/>
  <c r="I27" i="11"/>
  <c r="I26" i="11"/>
  <c r="J26" i="11"/>
  <c r="J25" i="11"/>
  <c r="I25" i="11"/>
  <c r="J23" i="11"/>
  <c r="I23" i="11"/>
  <c r="I22" i="11"/>
  <c r="J22" i="11"/>
  <c r="I21" i="11"/>
  <c r="I20" i="11"/>
  <c r="J20" i="11"/>
  <c r="J19" i="11"/>
  <c r="I19" i="11"/>
  <c r="I18" i="11"/>
  <c r="J18" i="11"/>
  <c r="I17" i="11"/>
  <c r="I16" i="11"/>
  <c r="J16" i="11"/>
  <c r="J15" i="11"/>
  <c r="I15" i="11"/>
  <c r="I14" i="11"/>
  <c r="J14" i="11"/>
  <c r="I13" i="11"/>
  <c r="I12" i="11"/>
  <c r="J12" i="11"/>
  <c r="J11" i="11"/>
  <c r="I11" i="11"/>
  <c r="I10" i="11"/>
  <c r="J10" i="11"/>
  <c r="I9" i="11"/>
  <c r="I8" i="11"/>
  <c r="J8" i="11"/>
  <c r="J7" i="11"/>
  <c r="I7" i="11"/>
  <c r="AD5" i="7"/>
  <c r="W5" i="7"/>
  <c r="AE5" i="7" s="1"/>
  <c r="V5" i="7"/>
  <c r="U5" i="7"/>
  <c r="AC5" i="7" s="1"/>
  <c r="T5" i="7"/>
  <c r="AB5" i="7" s="1"/>
  <c r="O5" i="7"/>
  <c r="N5" i="7"/>
  <c r="L5" i="7"/>
  <c r="M5" i="7"/>
  <c r="K5" i="7"/>
  <c r="S5" i="7" s="1"/>
  <c r="AA5" i="7" s="1"/>
  <c r="V4" i="7"/>
  <c r="AD4" i="7" s="1"/>
  <c r="S4" i="7"/>
  <c r="AA4" i="7" s="1"/>
  <c r="N4" i="7"/>
  <c r="K4" i="7"/>
  <c r="O4" i="7"/>
  <c r="W4" i="7" s="1"/>
  <c r="AE4" i="7" s="1"/>
  <c r="AD5" i="6"/>
  <c r="M5" i="6"/>
  <c r="U5" i="6" s="1"/>
  <c r="AC5" i="6" s="1"/>
  <c r="L5" i="6"/>
  <c r="T5" i="6" s="1"/>
  <c r="AB5" i="6" s="1"/>
  <c r="O5" i="6"/>
  <c r="W5" i="6" s="1"/>
  <c r="AE5" i="6" s="1"/>
  <c r="N5" i="6"/>
  <c r="V5" i="6" s="1"/>
  <c r="K5" i="6"/>
  <c r="S5" i="6" s="1"/>
  <c r="AA5" i="6" s="1"/>
  <c r="K4" i="6"/>
  <c r="S4" i="6" s="1"/>
  <c r="AA4" i="6" s="1"/>
  <c r="N4" i="6"/>
  <c r="V4" i="6" s="1"/>
  <c r="AD4" i="6" s="1"/>
  <c r="AD5" i="5"/>
  <c r="V5" i="5"/>
  <c r="N5" i="5"/>
  <c r="L5" i="5"/>
  <c r="T5" i="5" s="1"/>
  <c r="AB5" i="5" s="1"/>
  <c r="P5" i="5"/>
  <c r="X5" i="5" s="1"/>
  <c r="AF5" i="5" s="1"/>
  <c r="O5" i="5"/>
  <c r="W5" i="5" s="1"/>
  <c r="AE5" i="5" s="1"/>
  <c r="M5" i="5"/>
  <c r="U5" i="5" s="1"/>
  <c r="AC5" i="5" s="1"/>
  <c r="X4" i="5"/>
  <c r="P4" i="5"/>
  <c r="G4" i="6"/>
  <c r="O4" i="6" s="1"/>
  <c r="W4" i="6" s="1"/>
  <c r="AE4" i="6" s="1"/>
  <c r="AE4" i="5"/>
  <c r="AB4" i="5"/>
  <c r="L4" i="5" l="1"/>
  <c r="O4" i="5"/>
  <c r="T4" i="5"/>
  <c r="W4" i="5"/>
  <c r="AF4" i="5"/>
  <c r="F88" i="14"/>
  <c r="J9" i="11"/>
  <c r="J17" i="11"/>
  <c r="H88" i="14"/>
  <c r="J13" i="11"/>
  <c r="J21" i="11"/>
  <c r="G88" i="14"/>
</calcChain>
</file>

<file path=xl/sharedStrings.xml><?xml version="1.0" encoding="utf-8"?>
<sst xmlns="http://schemas.openxmlformats.org/spreadsheetml/2006/main" count="3355" uniqueCount="1224">
  <si>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</si>
  <si>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</si>
  <si>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</si>
  <si>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</si>
  <si>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</si>
  <si>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</si>
  <si>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</si>
  <si>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</si>
  <si>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</si>
  <si>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</si>
  <si>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</si>
  <si>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</si>
  <si>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</si>
  <si>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</si>
  <si>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</si>
  <si>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</si>
  <si>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</si>
  <si>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</si>
  <si>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</si>
  <si>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</si>
  <si>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</si>
  <si>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</si>
  <si>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</si>
  <si>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</si>
  <si>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</si>
  <si>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</si>
  <si>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</si>
  <si>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</si>
  <si>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</si>
  <si>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</si>
  <si>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</si>
  <si>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</si>
  <si>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</si>
  <si>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</si>
  <si>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</si>
  <si>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</si>
  <si>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</si>
  <si>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</si>
  <si>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</si>
  <si>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</si>
  <si>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</si>
  <si>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</si>
  <si>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</si>
  <si>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</si>
  <si>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</si>
  <si>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</si>
  <si>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</si>
  <si>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</si>
  <si>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</si>
  <si>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</si>
  <si>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</si>
  <si>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</si>
  <si>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</si>
  <si>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</si>
  <si>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</si>
  <si>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</si>
  <si>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</si>
  <si>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</si>
  <si>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</si>
  <si>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</si>
  <si>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</si>
  <si>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</si>
  <si>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</si>
  <si>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</si>
  <si>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</si>
  <si>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</si>
  <si>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</si>
  <si>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</si>
  <si>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</si>
  <si>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</si>
  <si>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</si>
  <si>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</si>
  <si>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</si>
  <si>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</si>
  <si>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</si>
  <si>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</si>
  <si>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</si>
  <si>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</si>
  <si>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</si>
  <si>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</si>
  <si>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</si>
  <si>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</si>
  <si>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</si>
  <si>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</si>
  <si>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</si>
  <si>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</si>
  <si>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</si>
  <si>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</si>
  <si>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</si>
  <si>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</si>
  <si>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</si>
  <si>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</si>
  <si>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</si>
  <si>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</si>
  <si>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</si>
  <si>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</si>
  <si>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</si>
  <si>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</si>
  <si>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</si>
  <si>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</si>
  <si>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</si>
  <si>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</si>
  <si>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</si>
  <si>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</si>
  <si>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</si>
  <si>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</si>
  <si>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</si>
  <si>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</si>
  <si>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</si>
  <si>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</si>
  <si>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</si>
  <si>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</si>
  <si>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</si>
  <si>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</si>
  <si>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</si>
  <si>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</si>
  <si>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</si>
  <si>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</si>
  <si>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</si>
  <si>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</si>
  <si>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</si>
  <si>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</si>
  <si>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</si>
  <si>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</si>
  <si>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</si>
  <si>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</si>
  <si>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</si>
  <si>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</si>
  <si>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</si>
  <si>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</si>
  <si>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</si>
  <si>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</si>
  <si>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</si>
  <si>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</si>
  <si>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</si>
  <si>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</si>
  <si>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</si>
  <si>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</si>
  <si>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</si>
  <si>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</si>
  <si>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</si>
  <si>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</si>
  <si>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</si>
  <si>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</si>
  <si>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</si>
  <si>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</si>
  <si>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</si>
  <si>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</si>
  <si>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</si>
  <si>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</si>
  <si>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</si>
  <si>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</si>
  <si>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</si>
  <si>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</si>
  <si>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</si>
  <si>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</si>
  <si>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</si>
  <si>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</si>
  <si>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</si>
  <si>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</si>
  <si>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</si>
  <si>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</si>
  <si>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</si>
  <si>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</si>
  <si>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</si>
  <si>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</si>
  <si>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</si>
  <si>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</si>
  <si>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</si>
  <si>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</si>
  <si>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</si>
  <si>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</si>
  <si>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</si>
  <si>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</si>
  <si>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</si>
  <si>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</si>
  <si>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</si>
  <si>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</si>
  <si>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</si>
  <si>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</si>
  <si>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</si>
  <si>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</si>
  <si>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</si>
  <si>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</si>
  <si>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</si>
  <si>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</si>
  <si>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</si>
  <si>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</si>
  <si>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</si>
  <si>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</si>
  <si>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</si>
  <si>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</si>
  <si>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</si>
  <si>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</si>
  <si>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</si>
  <si>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</si>
  <si>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</si>
  <si>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</si>
  <si>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</si>
  <si>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</si>
  <si>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</si>
  <si>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</si>
  <si>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</si>
  <si>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</si>
  <si>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</si>
  <si>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</si>
  <si>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</si>
  <si>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</si>
  <si>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</si>
  <si>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</si>
  <si>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</si>
  <si>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</si>
  <si>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</si>
  <si>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</si>
  <si>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</si>
  <si>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</si>
  <si>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</si>
  <si>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</si>
  <si>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</si>
  <si>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</si>
  <si>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</si>
  <si>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</si>
  <si>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</si>
  <si>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</si>
  <si>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</si>
  <si>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</si>
  <si>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</si>
  <si>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</si>
  <si>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</si>
  <si>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</si>
  <si>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</si>
  <si>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</si>
  <si>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</si>
  <si>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</si>
  <si>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</si>
  <si>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</si>
  <si>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</si>
  <si>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</si>
  <si>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</si>
  <si>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</si>
  <si>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</si>
  <si>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</si>
  <si>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</si>
  <si>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</si>
  <si>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</si>
  <si>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</si>
  <si>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</si>
  <si>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</si>
  <si>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</si>
  <si>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</si>
  <si>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</si>
  <si>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</si>
  <si>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</si>
  <si>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</si>
  <si>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</si>
  <si>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</si>
  <si>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</si>
  <si>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</si>
  <si>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</si>
  <si>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</si>
  <si>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</si>
  <si>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</si>
  <si>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</si>
  <si>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</si>
  <si>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</si>
  <si>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</si>
  <si>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</si>
  <si>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</si>
  <si>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</si>
  <si>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</si>
  <si>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</si>
  <si>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</si>
  <si>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</si>
  <si>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</si>
  <si>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</si>
  <si>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</si>
  <si>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</si>
  <si>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</si>
  <si>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</si>
  <si>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</si>
  <si>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</si>
  <si>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</si>
  <si>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</si>
  <si>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</si>
  <si>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</si>
  <si>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</si>
  <si>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</si>
  <si>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</si>
  <si>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</si>
  <si>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</si>
  <si>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</si>
  <si>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</si>
  <si>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</si>
  <si>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</si>
  <si>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</si>
  <si>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</si>
  <si>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</si>
  <si>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</si>
  <si>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</si>
  <si>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</si>
  <si>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</si>
  <si>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</si>
  <si>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</si>
  <si>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</si>
  <si>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</si>
  <si>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</si>
  <si>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</si>
  <si>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</si>
  <si>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</si>
  <si>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</si>
  <si>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</si>
  <si>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</si>
  <si>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</si>
  <si>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</si>
  <si>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</si>
  <si>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</si>
  <si>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</si>
  <si>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</si>
  <si>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</si>
  <si>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</si>
  <si>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</si>
  <si>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</si>
  <si>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</si>
  <si>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</si>
  <si>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</si>
  <si>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</si>
  <si>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</si>
  <si>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</si>
  <si>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</si>
  <si>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</si>
  <si>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</si>
  <si>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</si>
  <si>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</si>
  <si>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</si>
  <si>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</si>
  <si>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</si>
  <si>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</si>
  <si>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</si>
  <si>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</si>
  <si>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</si>
  <si>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</si>
  <si>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</si>
  <si>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</si>
  <si>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</si>
  <si>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</si>
  <si>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</si>
  <si>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</si>
  <si>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</si>
  <si>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</si>
  <si>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</si>
  <si>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</si>
  <si>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</si>
  <si>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</si>
  <si>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</si>
  <si>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</si>
  <si>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</si>
  <si>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</si>
  <si>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</si>
  <si>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</si>
  <si>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</si>
  <si>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</si>
  <si>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</si>
  <si>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</si>
  <si>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</si>
  <si>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</si>
  <si>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</si>
  <si>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</si>
  <si>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</si>
  <si>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</si>
  <si>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</si>
  <si>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</si>
  <si>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</si>
  <si>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</si>
  <si>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</si>
  <si>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</si>
  <si>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</si>
  <si>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</si>
  <si>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</si>
  <si>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</si>
  <si>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</si>
  <si>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</si>
  <si>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</si>
  <si>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</si>
  <si>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</si>
  <si>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</si>
  <si>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</si>
  <si>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</si>
  <si>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</si>
  <si>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</si>
  <si>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</si>
  <si>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</si>
  <si>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</si>
  <si>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</si>
  <si>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</si>
  <si>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</si>
  <si>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</si>
  <si>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</si>
  <si>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</si>
  <si>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</si>
  <si>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</si>
  <si>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</si>
  <si>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</si>
  <si>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</si>
  <si>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</si>
  <si>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</si>
  <si>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</si>
  <si>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</si>
  <si>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</si>
  <si>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</si>
  <si>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</si>
  <si>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</si>
  <si>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</si>
  <si>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</si>
  <si>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</si>
  <si>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</si>
  <si>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</si>
  <si>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</si>
  <si>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</si>
  <si>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</si>
  <si>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</si>
  <si>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</si>
  <si>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</si>
  <si>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</si>
  <si>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</si>
  <si>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</si>
  <si>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</si>
  <si>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</si>
  <si>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</si>
  <si>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</si>
  <si>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</si>
  <si>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</si>
  <si>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</si>
  <si>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</si>
  <si>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</si>
  <si>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</si>
  <si>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</si>
  <si>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</si>
  <si>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</si>
  <si>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</si>
  <si>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</si>
  <si>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</si>
  <si>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</si>
  <si>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</si>
  <si>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</si>
  <si>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</si>
  <si>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</si>
  <si>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</si>
  <si>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</si>
  <si>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</si>
  <si>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</si>
  <si>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</si>
  <si>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</si>
  <si>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</si>
  <si>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</si>
  <si>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</si>
  <si>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</si>
  <si>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</si>
  <si>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</si>
  <si>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</si>
  <si>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</si>
  <si>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</si>
  <si>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</si>
  <si>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</si>
  <si>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</si>
  <si>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</si>
  <si>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</si>
  <si>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</si>
  <si>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</si>
  <si>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</si>
  <si>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</si>
  <si>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</si>
  <si>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</si>
  <si>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</si>
  <si>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</si>
  <si>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</si>
  <si>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</si>
  <si>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</si>
  <si>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</si>
  <si>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</si>
  <si>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</si>
  <si>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</si>
  <si>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</si>
  <si>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</si>
  <si>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</si>
  <si>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</si>
  <si>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</si>
  <si>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</si>
  <si>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</si>
  <si>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</si>
  <si>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</si>
  <si>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</si>
  <si>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</si>
  <si>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</si>
  <si>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</si>
  <si>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</si>
  <si>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</si>
  <si>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</si>
  <si>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</si>
  <si>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</si>
  <si>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</si>
  <si>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</si>
  <si>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</si>
  <si>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</si>
  <si>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</si>
  <si>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</si>
  <si>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</si>
  <si>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</si>
  <si>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</si>
  <si>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</si>
  <si>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</si>
  <si>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</si>
  <si>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</si>
  <si>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</si>
  <si>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</si>
  <si>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</si>
  <si>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</si>
  <si>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</si>
  <si>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</si>
  <si>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</si>
  <si>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</si>
  <si>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</si>
  <si>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</si>
  <si>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</si>
  <si>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</si>
  <si>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</si>
  <si>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</si>
  <si>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</si>
  <si>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</si>
  <si>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</si>
  <si>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</si>
  <si>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</si>
  <si>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</si>
  <si>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</si>
  <si>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</si>
  <si>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</si>
  <si>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</si>
  <si>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</si>
  <si>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</si>
  <si>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</si>
  <si>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</si>
  <si>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</si>
  <si>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</si>
  <si>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</si>
  <si>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</si>
  <si>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</si>
  <si>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</si>
  <si>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</si>
  <si>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</si>
  <si>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</si>
  <si>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</si>
  <si>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</si>
  <si>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</si>
  <si>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</si>
  <si>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</si>
  <si>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</si>
  <si>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</si>
  <si>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</si>
  <si>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</si>
  <si>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</si>
  <si>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</si>
  <si>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</si>
  <si>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</si>
  <si>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</si>
  <si>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</si>
  <si>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</si>
  <si>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</si>
  <si>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</si>
  <si>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</si>
  <si>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</si>
  <si>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</si>
  <si>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</si>
  <si>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</si>
  <si>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</si>
  <si>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</si>
  <si>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</si>
  <si>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</si>
  <si>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</si>
  <si>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</si>
  <si>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</si>
  <si>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</si>
  <si>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</si>
  <si>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</si>
  <si>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</si>
  <si>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</si>
  <si>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</si>
  <si>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</si>
  <si>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</si>
  <si>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</si>
  <si>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</si>
  <si>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</si>
  <si>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</si>
  <si>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</si>
  <si>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</si>
  <si>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</si>
  <si>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</si>
  <si>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</si>
  <si>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</si>
  <si>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</si>
  <si>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</si>
  <si>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</si>
  <si>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</si>
  <si>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</si>
  <si>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</si>
  <si>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</si>
  <si>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</si>
  <si>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</si>
  <si>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</si>
  <si>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</si>
  <si>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</si>
  <si>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</si>
  <si>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</si>
  <si>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</si>
  <si>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</si>
  <si>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</si>
  <si>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</si>
  <si>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</si>
  <si>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</si>
  <si>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</si>
  <si>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</si>
  <si>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</si>
  <si>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</si>
  <si>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</si>
  <si>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</si>
  <si>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</si>
  <si>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</si>
  <si>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</si>
  <si>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</si>
  <si>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</si>
  <si>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</si>
  <si>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</si>
  <si>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</si>
  <si>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</si>
  <si>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</si>
  <si>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</si>
  <si>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</si>
  <si>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</si>
  <si>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</si>
  <si>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</si>
  <si>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</si>
  <si>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</si>
  <si>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</si>
  <si>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</si>
  <si>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</si>
  <si>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</si>
  <si>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</si>
  <si>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</si>
  <si>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</si>
  <si>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</si>
  <si>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</si>
  <si>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</si>
  <si>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</si>
  <si>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</si>
  <si>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</si>
  <si>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</si>
  <si>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</si>
  <si>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</si>
  <si>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</si>
  <si>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</si>
  <si>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</si>
  <si>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</si>
  <si>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</si>
  <si>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</si>
  <si>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</si>
  <si>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</si>
  <si>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</si>
  <si>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</si>
  <si>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</si>
  <si>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</si>
  <si>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</si>
  <si>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</si>
  <si>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</si>
  <si>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</si>
  <si>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</si>
  <si>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</si>
  <si>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</si>
  <si>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</si>
  <si>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</si>
  <si>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</si>
  <si>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</si>
  <si>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</si>
  <si>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</si>
  <si>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</si>
  <si>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</si>
  <si>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</si>
  <si>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</si>
  <si>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</si>
  <si>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</si>
  <si>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</si>
  <si>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</si>
  <si>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</si>
  <si>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</si>
  <si>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</si>
  <si>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</si>
  <si>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</si>
  <si>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</si>
  <si>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</si>
  <si>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</si>
  <si>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</si>
  <si>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</si>
  <si>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</si>
  <si>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</si>
  <si>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</si>
  <si>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</si>
  <si>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</si>
  <si>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</si>
  <si>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</si>
  <si>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</si>
  <si>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</si>
  <si>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</si>
  <si>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</si>
  <si>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</si>
  <si>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</si>
  <si>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</si>
  <si>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</si>
  <si>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</si>
  <si>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</si>
  <si>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</si>
  <si>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</si>
  <si>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</si>
  <si>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</si>
  <si>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</si>
  <si>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</si>
  <si>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</si>
  <si>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</si>
  <si>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</si>
  <si>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</si>
  <si>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</si>
  <si>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</si>
  <si>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</si>
  <si>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</si>
  <si>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</si>
  <si>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</si>
  <si>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</si>
  <si>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</si>
  <si>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</si>
  <si>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</si>
  <si>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</si>
  <si>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</si>
  <si>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</si>
  <si>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</si>
  <si>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</si>
  <si>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</si>
  <si>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</si>
  <si>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</si>
  <si>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</si>
  <si>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</si>
  <si>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</si>
  <si>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</si>
  <si>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</si>
  <si>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</si>
  <si>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</si>
  <si>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</si>
  <si>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</si>
  <si>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</si>
  <si>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</si>
  <si>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</si>
  <si>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</si>
  <si>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</si>
  <si>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</si>
  <si>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</si>
  <si>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</si>
  <si>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</si>
  <si>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</si>
  <si>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</si>
  <si>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</si>
  <si>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</si>
  <si>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</si>
  <si>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</si>
  <si>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</si>
  <si>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</si>
  <si>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</si>
  <si>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</si>
  <si>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</si>
  <si>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</si>
  <si>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</si>
  <si>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</si>
  <si>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</si>
  <si>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</si>
  <si>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</si>
  <si>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</si>
  <si>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</si>
  <si>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</si>
  <si>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</si>
  <si>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</si>
  <si>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</si>
  <si>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</si>
  <si>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</si>
  <si>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</si>
  <si>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</si>
  <si>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</si>
  <si>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</si>
  <si>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</si>
  <si>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</si>
  <si>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</si>
  <si>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</si>
  <si>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</si>
  <si>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</si>
  <si>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</si>
  <si>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</si>
  <si>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</si>
  <si>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</si>
  <si>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</si>
  <si>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</si>
  <si>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</si>
  <si>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</si>
  <si>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</si>
  <si>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</si>
  <si>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</si>
  <si>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</si>
  <si>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</si>
  <si>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</si>
  <si>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</si>
  <si>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</si>
  <si>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</si>
  <si>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</si>
  <si>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</si>
  <si>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</si>
  <si>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</si>
  <si>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</si>
  <si>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</si>
  <si>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</si>
  <si>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</si>
  <si>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</si>
  <si>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</si>
  <si>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</si>
  <si>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</si>
  <si>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</si>
  <si>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</si>
  <si>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</si>
  <si>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</si>
  <si>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</si>
  <si>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</si>
  <si>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</si>
  <si>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</si>
  <si>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</si>
  <si>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</si>
  <si>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</si>
  <si>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</si>
  <si>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</si>
  <si>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</si>
  <si>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</si>
  <si>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</si>
  <si>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</si>
  <si>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</si>
  <si>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</si>
  <si>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</si>
  <si>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</si>
  <si>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</si>
  <si>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</si>
  <si>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</si>
  <si>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</si>
  <si>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</si>
  <si>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</si>
  <si>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</si>
  <si>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</si>
  <si>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</si>
  <si>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</si>
  <si>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</si>
  <si>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</si>
  <si>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</si>
  <si>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</si>
  <si>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</si>
  <si>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</si>
  <si>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</si>
  <si>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</si>
  <si>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</si>
  <si>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</si>
  <si>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</si>
  <si>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</si>
  <si>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</si>
  <si>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</si>
  <si>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</si>
  <si>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</si>
  <si>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</si>
  <si>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</si>
  <si>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</si>
  <si>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</si>
  <si>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</si>
  <si>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</si>
  <si>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</si>
  <si>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</si>
  <si>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</si>
  <si>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</si>
  <si>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</si>
  <si>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</si>
  <si>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</si>
  <si>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</si>
  <si>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</si>
  <si>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</si>
  <si>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</si>
  <si>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</si>
  <si>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</si>
  <si>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</si>
  <si>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</si>
  <si>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</si>
  <si>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</si>
  <si>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</si>
  <si>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</si>
  <si>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</si>
  <si>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</si>
  <si>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</si>
  <si>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</si>
  <si>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</si>
  <si>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</si>
  <si>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</si>
  <si>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</si>
  <si>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</si>
  <si>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</si>
  <si>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</si>
  <si>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</si>
  <si>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</si>
  <si>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</si>
  <si>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</si>
  <si>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</si>
  <si>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</si>
  <si>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</si>
  <si>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</si>
  <si>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</si>
  <si>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</si>
  <si>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</si>
  <si>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</si>
  <si>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</si>
  <si>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</si>
  <si>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</si>
  <si>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</si>
  <si>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</si>
  <si>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</si>
  <si>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</si>
  <si>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</si>
  <si>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</si>
  <si>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</si>
  <si>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</si>
  <si>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</si>
  <si>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</si>
  <si>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</si>
  <si>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</si>
  <si>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</si>
  <si>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</si>
  <si>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</si>
  <si>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 Jeth</t>
  </si>
  <si>
    <t>(Mid-June, 2025)</t>
  </si>
  <si>
    <t>as on Jeth End, 2082 (Mid-June,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</si>
  <si>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</si>
  <si>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</si>
  <si>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</si>
  <si>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</si>
  <si>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</si>
  <si>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</si>
  <si>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</si>
  <si>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</si>
  <si>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</si>
  <si>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</si>
  <si>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</si>
  <si>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</si>
  <si>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</si>
  <si>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</si>
  <si>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</si>
  <si>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</si>
  <si>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</si>
  <si>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</si>
  <si>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</si>
  <si>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</si>
  <si>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</si>
  <si>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</si>
  <si>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</si>
  <si>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</si>
  <si>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</si>
  <si>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</si>
  <si>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</si>
  <si>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</si>
  <si>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</si>
  <si>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</si>
  <si>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</si>
  <si>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</si>
  <si>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</si>
  <si>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</si>
  <si>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</si>
  <si>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</si>
  <si>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</si>
  <si>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</si>
  <si>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</si>
  <si>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</si>
  <si>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</si>
  <si>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</si>
  <si>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</si>
  <si>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</si>
  <si>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</si>
  <si>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</si>
  <si>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</si>
  <si>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</si>
  <si>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</si>
  <si>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</si>
  <si>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</si>
  <si>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</si>
  <si>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</si>
  <si>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</si>
  <si>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</si>
  <si>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</si>
  <si>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</si>
  <si>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</si>
  <si>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</si>
  <si>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</si>
  <si>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</si>
  <si>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</si>
  <si>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</si>
  <si>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</si>
  <si>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</si>
  <si>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</si>
  <si>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</si>
  <si>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</si>
  <si>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</si>
  <si>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</si>
  <si>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</si>
  <si>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</si>
  <si>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</si>
  <si>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</si>
  <si>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</si>
  <si>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</si>
  <si>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</si>
  <si>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</si>
  <si>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</si>
  <si>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</si>
  <si>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</si>
  <si>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</si>
  <si>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</si>
  <si>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</si>
  <si>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</si>
  <si>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</si>
  <si>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</si>
  <si>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</si>
  <si>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</si>
  <si>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Jeth, 2082)</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</si>
  <si>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</si>
  <si>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</si>
  <si>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</si>
  <si>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</si>
  <si>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</si>
  <si>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</si>
  <si>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</si>
  <si>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</si>
  <si>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</si>
  <si>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</si>
  <si>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</si>
  <si>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</si>
  <si>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</si>
  <si>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</si>
  <si>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</si>
  <si>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</si>
  <si>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</si>
  <si>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</si>
  <si>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</si>
  <si>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</si>
  <si>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</si>
  <si>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</si>
  <si>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</si>
  <si>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</si>
  <si>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</si>
  <si>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</si>
  <si>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</si>
  <si>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</si>
  <si>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</si>
  <si>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</si>
  <si>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</si>
  <si>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Jestha, 2082 (Mid June,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</si>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</sst>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43" fontId="0" fillId="0" borderId="0" xfId="1" applyFont="1"/>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AA75C2E4-BBDE-4CDA-955A-0FDD9B8CB3CA}"/>
    <cellStyle name="Comma 2 2" xfId="7" xr:uid="{D7B00A78-D297-437C-8EA4-8BCCC5642C6E}"/>
    <cellStyle name="Hyperlink" xfId="3" builtinId="8"/>
    <cellStyle name="Normal" xfId="0" builtinId="0"/>
    <cellStyle name="Normal 25" xfId="6" xr:uid="{82CC1725-E245-47F8-97A4-922CED393A86}"/>
    <cellStyle name="Normal 3 3" xfId="5" xr:uid="{E55D0394-5683-432A-B1D5-D24C2A0D575D}"/>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A945-48AA-8BDC-EB916CBCF7FE}"/>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A945-48AA-8BDC-EB916CBCF7FE}"/>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6"/>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strCache>
                  </c16:filteredLitCache>
                </c:ext>
              </c:extLst>
              <c:f/>
              <c:strCache>
                <c:ptCount val="12"/>
                <c:pt idx="0">
                  <c:v>2024 Mid July</c:v>
                </c:pt>
                <c:pt idx="1">
                  <c:v>2024 Mid Aug</c:v>
                </c:pt>
                <c:pt idx="2">
                  <c:v>2024 Mid Sep</c:v>
                </c:pt>
                <c:pt idx="3">
                  <c:v>2024 Mid Oct</c:v>
                </c:pt>
                <c:pt idx="4">
                  <c:v>2024 Mid Nov</c:v>
                </c:pt>
                <c:pt idx="5">
                  <c:v>2024 Mid Dec</c:v>
                </c:pt>
                <c:pt idx="6">
                  <c:v>2025 Mid Jan</c:v>
                </c:pt>
                <c:pt idx="7">
                  <c:v>2025 Mid Feb</c:v>
                </c:pt>
                <c:pt idx="8">
                  <c:v>2025 Mid Mar</c:v>
                </c:pt>
                <c:pt idx="9">
                  <c:v>2025 Mid April</c:v>
                </c:pt>
                <c:pt idx="10">
                  <c:v>2025 Mid May</c:v>
                </c:pt>
                <c:pt idx="11">
                  <c:v>2025 Mid June</c:v>
                </c:pt>
              </c:strCache>
            </c:strRef>
          </c:cat>
          <c:val>
            <c:numRef>
              <c:extLst>
                <c:ext xmlns:c16="http://schemas.microsoft.com/office/drawing/2014/chart" uri="{F5D05F6E-A05E-4728-AFD3-386EB277150F}">
                  <c16:filteredLitCache>
                    <c:numCache>
                      <c:formatCode>0</c:formatCode>
                      <c:ptCount val="26"/>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pt idx="25">
                        <c:v>6260.7462558073212</c:v>
                      </c:pt>
                    </c:numCache>
                  </c16:filteredLitCache>
                </c:ext>
              </c:extLst>
              <c:f/>
              <c:numCache>
                <c:formatCode>0</c:formatCode>
                <c:ptCount val="12"/>
                <c:pt idx="0">
                  <c:v>6495.5828453145377</c:v>
                </c:pt>
                <c:pt idx="1">
                  <c:v>6446.8262349818897</c:v>
                </c:pt>
                <c:pt idx="2">
                  <c:v>6528.3623801578706</c:v>
                </c:pt>
                <c:pt idx="3">
                  <c:v>6662.261717466703</c:v>
                </c:pt>
                <c:pt idx="4">
                  <c:v>6644.2306355769269</c:v>
                </c:pt>
                <c:pt idx="5">
                  <c:v>6680.949006189614</c:v>
                </c:pt>
                <c:pt idx="6">
                  <c:v>6737.5818592881524</c:v>
                </c:pt>
                <c:pt idx="7">
                  <c:v>6731.7898084737462</c:v>
                </c:pt>
                <c:pt idx="8">
                  <c:v>6769.2717497883777</c:v>
                </c:pt>
                <c:pt idx="9">
                  <c:v>6860.5374680342529</c:v>
                </c:pt>
                <c:pt idx="10">
                  <c:v>6884.5414712380889</c:v>
                </c:pt>
                <c:pt idx="11">
                  <c:v>7004.5372715536341</c:v>
                </c:pt>
              </c:numCache>
            </c:numRef>
          </c:val>
          <c:smooth val="0"/>
          <c:extLst>
            <c:ext xmlns:c16="http://schemas.microsoft.com/office/drawing/2014/chart" uri="{F5D05F6E-A05E-4728-AFD3-386EB277150F}">
              <c16:categoryFilterExceptions>
                <c16:categoryFilterException>
                  <c16:uniqueId val="{00000002-23B8-48C6-BB88-5E7029F1AC82}"/>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23B8-48C6-BB88-5E7029F1AC82}"/>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23B8-48C6-BB88-5E7029F1AC82}"/>
                </c16:ptentry>
              </c16:datapointuniqueidmap>
            </c:ext>
            <c:ext xmlns:c16="http://schemas.microsoft.com/office/drawing/2014/chart" uri="{C3380CC4-5D6E-409C-BE32-E72D297353CC}">
              <c16:uniqueId val="{00000000-23B8-48C6-BB88-5E7029F1AC82}"/>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6"/>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strCache>
                  </c16:filteredLitCache>
                </c:ext>
              </c:extLst>
              <c:f/>
              <c:strCache>
                <c:ptCount val="12"/>
                <c:pt idx="0">
                  <c:v>2024 Mid July</c:v>
                </c:pt>
                <c:pt idx="1">
                  <c:v>2024 Mid Aug</c:v>
                </c:pt>
                <c:pt idx="2">
                  <c:v>2024 Mid Sep</c:v>
                </c:pt>
                <c:pt idx="3">
                  <c:v>2024 Mid Oct</c:v>
                </c:pt>
                <c:pt idx="4">
                  <c:v>2024 Mid Nov</c:v>
                </c:pt>
                <c:pt idx="5">
                  <c:v>2024 Mid Dec</c:v>
                </c:pt>
                <c:pt idx="6">
                  <c:v>2025 Mid Jan</c:v>
                </c:pt>
                <c:pt idx="7">
                  <c:v>2025 Mid Feb</c:v>
                </c:pt>
                <c:pt idx="8">
                  <c:v>2025 Mid Mar</c:v>
                </c:pt>
                <c:pt idx="9">
                  <c:v>2025 Mid April</c:v>
                </c:pt>
                <c:pt idx="10">
                  <c:v>2025 Mid May</c:v>
                </c:pt>
                <c:pt idx="11">
                  <c:v>2025 Mid June</c:v>
                </c:pt>
              </c:strCache>
            </c:strRef>
          </c:cat>
          <c:val>
            <c:numRef>
              <c:extLst>
                <c:ext xmlns:c16="http://schemas.microsoft.com/office/drawing/2014/chart" uri="{F5D05F6E-A05E-4728-AFD3-386EB277150F}">
                  <c16:filteredLitCache>
                    <c:numCache>
                      <c:formatCode>0</c:formatCode>
                      <c:ptCount val="26"/>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pt idx="25">
                        <c:v>5136.1712919843403</c:v>
                      </c:pt>
                    </c:numCache>
                  </c16:filteredLitCache>
                </c:ext>
              </c:extLst>
              <c:f/>
              <c:numCache>
                <c:formatCode>0</c:formatCode>
                <c:ptCount val="12"/>
                <c:pt idx="0">
                  <c:v>5170.1963338678652</c:v>
                </c:pt>
                <c:pt idx="1">
                  <c:v>5172.7375413021982</c:v>
                </c:pt>
                <c:pt idx="2">
                  <c:v>5230.6463807991158</c:v>
                </c:pt>
                <c:pt idx="3">
                  <c:v>5296.2546067918101</c:v>
                </c:pt>
                <c:pt idx="4">
                  <c:v>5288.7656624545889</c:v>
                </c:pt>
                <c:pt idx="5">
                  <c:v>5333.4896690649548</c:v>
                </c:pt>
                <c:pt idx="6">
                  <c:v>5437.405934235002</c:v>
                </c:pt>
                <c:pt idx="7">
                  <c:v>5441.8277227324215</c:v>
                </c:pt>
                <c:pt idx="8">
                  <c:v>5465.0207315119142</c:v>
                </c:pt>
                <c:pt idx="9">
                  <c:v>5537.3714198273628</c:v>
                </c:pt>
                <c:pt idx="10">
                  <c:v>5529.1868478711813</c:v>
                </c:pt>
                <c:pt idx="11">
                  <c:v>5566.9981614200333</c:v>
                </c:pt>
              </c:numCache>
            </c:numRef>
          </c:val>
          <c:smooth val="0"/>
          <c:extLst>
            <c:ext xmlns:c16="http://schemas.microsoft.com/office/drawing/2014/chart" uri="{C3380CC4-5D6E-409C-BE32-E72D297353CC}">
              <c16:uniqueId val="{00000001-23B8-48C6-BB88-5E7029F1AC82}"/>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5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DF48EFDB-919F-425C-B0A3-1F30CCE7E3C6}"/>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6D4C8860-309B-4C3C-B209-6FAB5F00E31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51E8B8FC-EC69-4C1B-AAF9-BE6F2AAB0CDB}"/>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A936221-3A92-4194-B53F-996B41C23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43074F7-7464-4844-B39F-6CDD9BA8B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182033</xdr:rowOff>
    </xdr:from>
    <xdr:to>
      <xdr:col>14</xdr:col>
      <xdr:colOff>270933</xdr:colOff>
      <xdr:row>31</xdr:row>
      <xdr:rowOff>173566</xdr:rowOff>
    </xdr:to>
    <xdr:graphicFrame macro="">
      <xdr:nvGraphicFramePr>
        <xdr:cNvPr id="7" name="Chart 6">
          <a:extLst>
            <a:ext uri="{FF2B5EF4-FFF2-40B4-BE49-F238E27FC236}">
              <a16:creationId xmlns:a16="http://schemas.microsoft.com/office/drawing/2014/main" id="{6E70CA67-3DCC-4C9A-B1F5-043E633B7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74B24C18-13D2-44AB-A275-406E208E1A8B}"/>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74B24C18-13D2-44AB-A275-406E208E1A8B}"/>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2B9A58D2-7026-41AA-97D1-8703E1CC8005}"/>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2B9A58D2-7026-41AA-97D1-8703E1CC8005}"/>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tha_2082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row r="82">
          <cell r="L82">
            <v>2025</v>
          </cell>
          <cell r="M82" t="str">
            <v>Mid June</v>
          </cell>
          <cell r="N82">
            <v>7004.5372715536341</v>
          </cell>
          <cell r="O82">
            <v>5566.9981614200333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25EE-8AD2-4679-8B39-2AD968CA7572}">
  <sheetPr codeName="Sheet84">
    <tabColor theme="0"/>
  </sheetPr>
  <dimension ref="C2:P57"/>
  <sheetViews>
    <sheetView tabSelected="1" view="pageBreakPreview" topLeftCell="A4" zoomScaleNormal="100" zoomScaleSheetLayoutView="100" workbookViewId="0">
      <selection activeCell="Q12" sqref="Q12"/>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939</v>
      </c>
      <c r="E47" s="10"/>
      <c r="F47" s="10"/>
      <c r="G47" s="10"/>
      <c r="H47" s="10"/>
      <c r="I47" s="10"/>
      <c r="J47" s="10"/>
      <c r="K47" s="10"/>
      <c r="L47" s="10"/>
      <c r="M47" s="10"/>
      <c r="N47" s="10"/>
      <c r="O47" s="7"/>
    </row>
    <row r="48" spans="3:15" ht="15.7" x14ac:dyDescent="0.55000000000000004">
      <c r="C48" s="5"/>
      <c r="D48" s="10" t="s">
        <v>940</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E0E2-AC6F-40B1-ABCF-C7AEBB03A17F}">
  <sheetPr codeName="Sheet56"/>
  <dimension ref="C2:S50"/>
  <sheetViews>
    <sheetView zoomScaleNormal="100" zoomScaleSheetLayoutView="80" workbookViewId="0">
      <selection activeCell="Q12" sqref="Q12"/>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1B472526-913F-43EC-99C4-EEED40E6797A}"/>
    <hyperlink ref="D5" location="'C4'!A1" display="C4" xr:uid="{FFF68043-FCFE-40F5-8DEB-F212F45CC913}"/>
    <hyperlink ref="D6" location="'C5'!A1" display="C5" xr:uid="{A526C292-63D9-4946-888B-49939A07F1BE}"/>
    <hyperlink ref="D7" location="'C6'!A1" display="C6" xr:uid="{8CAC63D8-DB73-472C-BE17-8DEC60292056}"/>
    <hyperlink ref="D8" location="'C7'!A1" display="C7" xr:uid="{302625F7-B69E-4FE5-878B-88C61A1D0D8B}"/>
    <hyperlink ref="D11" location="'C8'!A1" display="C8" xr:uid="{3FBDAAEF-BB5E-4004-8A77-CAD3B8636185}"/>
    <hyperlink ref="D12" location="'C8'!A1" display="C8" xr:uid="{7C989A32-3A69-4AA0-928C-291FB86C9A83}"/>
    <hyperlink ref="D13" location="'C8'!A1" display="C8" xr:uid="{24E5026B-7BFB-4D31-9C80-DE1EB7413986}"/>
    <hyperlink ref="D16" location="'C9'!A1" display="C9" xr:uid="{2ED50BF7-0C90-42DF-98C4-B080B235DF5D}"/>
    <hyperlink ref="D17" location="'C9'!A1" display="C9" xr:uid="{1D26405A-C7A9-4234-8A6D-FF45065274BC}"/>
    <hyperlink ref="D18" location="'C9'!A1" display="C9" xr:uid="{0A637987-E5C0-4216-87C7-C6E69F509A5D}"/>
    <hyperlink ref="D21" location="'C10'!A1" display="C10" xr:uid="{275E2402-D324-4F68-8323-084AF4D91917}"/>
    <hyperlink ref="D22" location="'C10'!A1" display="C10" xr:uid="{5A33AFB1-EB9C-465B-8AD9-B792E5F45D45}"/>
    <hyperlink ref="D23" location="'C10'!A1" display="C10" xr:uid="{EDBE3734-6343-47D5-9911-D234A6188EDA}"/>
    <hyperlink ref="D26" location="'C11'!A1" display="C11" xr:uid="{1592E072-3794-419B-BA09-30CD593FE79C}"/>
    <hyperlink ref="D27" location="'C11'!A1" display="C11" xr:uid="{FF19025E-758C-4C50-987D-2AA2419ABB1E}"/>
    <hyperlink ref="D28" location="'C11'!A1" display="C11" xr:uid="{A9463FE7-E29F-4CC3-B271-2D883F1989A8}"/>
    <hyperlink ref="D32" location="'C12'!A1" display="C12" xr:uid="{70B970A0-F706-48F5-AC23-9510F64C64CB}"/>
    <hyperlink ref="D33" location="'C13'!A1" display="C13" xr:uid="{6A0018C5-6D0A-43BC-9931-7E12A8A58C81}"/>
    <hyperlink ref="D34" location="'C14'!A1" display="C14" xr:uid="{89BEC30A-6811-4B4E-B330-92B65BD3A49B}"/>
    <hyperlink ref="D36" location="'C15'!A1" display="C15" xr:uid="{0DA1F357-2F28-4D99-833C-561D5F52E731}"/>
    <hyperlink ref="D39" location="'C16'!A1" display="C16" xr:uid="{6D2E2D70-CD45-425E-B61C-A1F452567AC1}"/>
    <hyperlink ref="D42" location="'C17'!A1" display="C17" xr:uid="{1722A0A8-7121-49F0-89EF-8EF3FDD96E07}"/>
    <hyperlink ref="D43" location="'C18'!A1" display="C18" xr:uid="{9429642B-A7CC-470C-BAE4-9FEEFFB045AF}"/>
    <hyperlink ref="D44" location="'C19'!A1" display="C19" xr:uid="{E5D0628D-9AEF-47A5-AC6D-A2F694CD0A74}"/>
    <hyperlink ref="D45" location="'C20'!A1" display="C20" xr:uid="{751334DF-4C2E-4CC6-80A4-133E4A624D5F}"/>
    <hyperlink ref="D46" location="'C21'!A1" display="C21" xr:uid="{65F0939F-F103-40B3-AD3C-B6FF84AD741C}"/>
    <hyperlink ref="D47" location="'C22'!A1" display="C22" xr:uid="{E28A0535-AC1C-404A-AE38-257B16130F48}"/>
    <hyperlink ref="D48" location="'C23'!A1" display="C23" xr:uid="{BE6151BE-46BB-4FEB-8201-E0D754F8FE04}"/>
    <hyperlink ref="D49" location="'C24'!A1" display="C24" xr:uid="{7D5F984F-723E-432C-9C01-F7A2E5CCCF76}"/>
    <hyperlink ref="D50" location="'C25'!A1" display="C25" xr:uid="{66DDB6A8-1B0A-4C2A-983C-A56F5785E14D}"/>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1C9-ED9F-4484-8A39-76CD1C8209A8}">
  <sheetPr codeName="Sheet59"/>
  <dimension ref="B2:U37"/>
  <sheetViews>
    <sheetView view="pageBreakPreview" zoomScaleNormal="100" zoomScaleSheetLayoutView="100" workbookViewId="0">
      <selection activeCell="Q12" sqref="Q12"/>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89CE-76C2-4336-B88E-9F4428BAFB32}">
  <sheetPr codeName="Sheet61"/>
  <dimension ref="B2:G52"/>
  <sheetViews>
    <sheetView view="pageBreakPreview" zoomScale="90" zoomScaleNormal="100" zoomScaleSheetLayoutView="90" workbookViewId="0">
      <selection activeCell="Q12" sqref="Q12"/>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941</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102.56433086459444</v>
      </c>
      <c r="E6" s="70">
        <v>10.046160047775176</v>
      </c>
      <c r="F6" s="70">
        <v>2.0822231314355597</v>
      </c>
      <c r="G6" s="70">
        <v>114.69271404380517</v>
      </c>
    </row>
    <row r="7" spans="2:7" x14ac:dyDescent="0.55000000000000004">
      <c r="B7" s="68">
        <v>2</v>
      </c>
      <c r="C7" s="69" t="s">
        <v>714</v>
      </c>
      <c r="D7" s="70">
        <v>80.966799846759315</v>
      </c>
      <c r="E7" s="70">
        <v>8.5186836441359457</v>
      </c>
      <c r="F7" s="70">
        <v>1.6688788112581434</v>
      </c>
      <c r="G7" s="70">
        <v>91.154362302153416</v>
      </c>
    </row>
    <row r="8" spans="2:7" x14ac:dyDescent="0.55000000000000004">
      <c r="B8" s="68">
        <v>3</v>
      </c>
      <c r="C8" s="69" t="s">
        <v>942</v>
      </c>
      <c r="D8" s="70">
        <v>78.942454130229535</v>
      </c>
      <c r="E8" s="70">
        <v>84.795420375793171</v>
      </c>
      <c r="F8" s="70">
        <v>80.148894038438527</v>
      </c>
      <c r="G8" s="70">
        <v>79.477029610911771</v>
      </c>
    </row>
    <row r="9" spans="2:7" x14ac:dyDescent="0.55000000000000004">
      <c r="B9" s="68">
        <v>4</v>
      </c>
      <c r="C9" s="69" t="s">
        <v>943</v>
      </c>
      <c r="D9" s="70">
        <v>77.777833999999999</v>
      </c>
      <c r="E9" s="70">
        <v>84.467273000000006</v>
      </c>
      <c r="F9" s="70">
        <v>79.635165999999998</v>
      </c>
      <c r="G9" s="70">
        <v>78.388718685933682</v>
      </c>
    </row>
    <row r="10" spans="2:7" x14ac:dyDescent="0.55000000000000004">
      <c r="B10" s="68">
        <v>5</v>
      </c>
      <c r="C10" s="69" t="s">
        <v>944</v>
      </c>
      <c r="D10" s="70">
        <v>49.494272832442135</v>
      </c>
      <c r="E10" s="70">
        <v>51.510160901528991</v>
      </c>
      <c r="F10" s="70">
        <v>66.47838146956245</v>
      </c>
      <c r="G10" s="70">
        <v>49.979191499814775</v>
      </c>
    </row>
    <row r="11" spans="2:7" x14ac:dyDescent="0.55000000000000004">
      <c r="B11" s="68">
        <v>6</v>
      </c>
      <c r="C11" s="69" t="s">
        <v>945</v>
      </c>
      <c r="D11" s="70">
        <v>36.071893717135239</v>
      </c>
      <c r="E11" s="70">
        <v>38.483794882132983</v>
      </c>
      <c r="F11" s="70">
        <v>23.986064934035987</v>
      </c>
      <c r="G11" s="70">
        <v>36.063741088264671</v>
      </c>
    </row>
    <row r="12" spans="2:7" x14ac:dyDescent="0.55000000000000004">
      <c r="B12" s="68">
        <v>7</v>
      </c>
      <c r="C12" s="69" t="s">
        <v>946</v>
      </c>
      <c r="D12" s="70">
        <v>6.1969563821648563</v>
      </c>
      <c r="E12" s="70">
        <v>2.1585803175747249</v>
      </c>
      <c r="F12" s="70">
        <v>1.1097430708041758</v>
      </c>
      <c r="G12" s="70">
        <v>5.7508697589997775</v>
      </c>
    </row>
    <row r="13" spans="2:7" x14ac:dyDescent="0.55000000000000004">
      <c r="B13" s="68">
        <v>8</v>
      </c>
      <c r="C13" s="69" t="s">
        <v>947</v>
      </c>
      <c r="D13" s="70">
        <v>7.4297151006866056</v>
      </c>
      <c r="E13" s="70">
        <v>7.7174727644305312</v>
      </c>
      <c r="F13" s="70">
        <v>8.3646506917985448</v>
      </c>
      <c r="G13" s="70">
        <v>7.4718939269485194</v>
      </c>
    </row>
    <row r="14" spans="2:7" x14ac:dyDescent="0.55000000000000004">
      <c r="B14" s="68">
        <v>9</v>
      </c>
      <c r="C14" s="69" t="s">
        <v>948</v>
      </c>
      <c r="D14" s="70">
        <v>5.0450345767227471</v>
      </c>
      <c r="E14" s="70">
        <v>5.5648390209819487</v>
      </c>
      <c r="F14" s="70">
        <v>13.035572713502324</v>
      </c>
      <c r="G14" s="70">
        <v>5.2418189328498244</v>
      </c>
    </row>
    <row r="15" spans="2:7" x14ac:dyDescent="0.55000000000000004">
      <c r="B15" s="68">
        <v>10</v>
      </c>
      <c r="C15" s="69" t="s">
        <v>949</v>
      </c>
      <c r="D15" s="70">
        <v>5.2128075746964191</v>
      </c>
      <c r="E15" s="70">
        <v>5.3131905713255385</v>
      </c>
      <c r="F15" s="70">
        <v>11.546675350170473</v>
      </c>
      <c r="G15" s="70">
        <v>5.3381508761772665</v>
      </c>
    </row>
    <row r="16" spans="2:7" x14ac:dyDescent="0.55000000000000004">
      <c r="B16" s="68">
        <v>11</v>
      </c>
      <c r="C16" s="69" t="s">
        <v>950</v>
      </c>
      <c r="D16" s="70">
        <v>5.6007241866124629</v>
      </c>
      <c r="E16" s="70">
        <v>7.1215515264479681</v>
      </c>
      <c r="F16" s="70">
        <v>5.4711166145058003</v>
      </c>
      <c r="G16" s="70">
        <v>5.7442020874835773</v>
      </c>
    </row>
    <row r="17" spans="2:7" x14ac:dyDescent="0.55000000000000004">
      <c r="B17" s="65" t="s">
        <v>105</v>
      </c>
      <c r="C17" s="66"/>
      <c r="D17" s="71"/>
      <c r="E17" s="71"/>
      <c r="F17" s="71"/>
      <c r="G17" s="72"/>
    </row>
    <row r="18" spans="2:7" x14ac:dyDescent="0.55000000000000004">
      <c r="B18" s="68">
        <v>1</v>
      </c>
      <c r="C18" s="73" t="s">
        <v>686</v>
      </c>
      <c r="D18" s="70">
        <v>7.5893276360945645</v>
      </c>
      <c r="E18" s="70">
        <v>6.1593007646305331</v>
      </c>
      <c r="F18" s="70">
        <v>6.910378501213323</v>
      </c>
      <c r="G18" s="70">
        <v>7.4517425894015572</v>
      </c>
    </row>
    <row r="19" spans="2:7" ht="21" customHeight="1" x14ac:dyDescent="0.55000000000000004">
      <c r="B19" s="68">
        <v>2</v>
      </c>
      <c r="C19" s="73" t="s">
        <v>951</v>
      </c>
      <c r="D19" s="70">
        <v>16.662359946720624</v>
      </c>
      <c r="E19" s="70">
        <v>14.054770480666296</v>
      </c>
      <c r="F19" s="70">
        <v>11.708706778217405</v>
      </c>
      <c r="G19" s="70">
        <v>16.34402348889213</v>
      </c>
    </row>
    <row r="20" spans="2:7" x14ac:dyDescent="0.55000000000000004">
      <c r="B20" s="68">
        <v>3</v>
      </c>
      <c r="C20" s="73" t="s">
        <v>687</v>
      </c>
      <c r="D20" s="70">
        <v>25.012894043329155</v>
      </c>
      <c r="E20" s="70">
        <v>22.103708902302589</v>
      </c>
      <c r="F20" s="70">
        <v>23.85612110217221</v>
      </c>
      <c r="G20" s="70">
        <v>24.737071824149861</v>
      </c>
    </row>
    <row r="21" spans="2:7" x14ac:dyDescent="0.55000000000000004">
      <c r="B21" s="74" t="s">
        <v>952</v>
      </c>
      <c r="C21" s="75"/>
      <c r="D21" s="71"/>
      <c r="E21" s="71"/>
      <c r="F21" s="71"/>
      <c r="G21" s="72"/>
    </row>
    <row r="22" spans="2:7" x14ac:dyDescent="0.55000000000000004">
      <c r="B22" s="68">
        <v>1</v>
      </c>
      <c r="C22" s="73" t="s">
        <v>953</v>
      </c>
      <c r="D22" s="76">
        <v>9.4995687345776663</v>
      </c>
      <c r="E22" s="76">
        <v>10.272877722143003</v>
      </c>
      <c r="F22" s="76">
        <v>10.549456597557779</v>
      </c>
      <c r="G22" s="76">
        <v>9.5771111795998412</v>
      </c>
    </row>
    <row r="23" spans="2:7" x14ac:dyDescent="0.55000000000000004">
      <c r="B23" s="68">
        <v>2</v>
      </c>
      <c r="C23" s="73" t="s">
        <v>689</v>
      </c>
      <c r="D23" s="76">
        <v>12.344378377769619</v>
      </c>
      <c r="E23" s="76">
        <v>12.966638173871472</v>
      </c>
      <c r="F23" s="76">
        <v>12.511664199995971</v>
      </c>
      <c r="G23" s="76">
        <v>12.395474667157455</v>
      </c>
    </row>
    <row r="24" spans="2:7" x14ac:dyDescent="0.55000000000000004">
      <c r="B24" s="65" t="s">
        <v>106</v>
      </c>
      <c r="C24" s="66"/>
      <c r="D24" s="71"/>
      <c r="E24" s="71"/>
      <c r="F24" s="71"/>
      <c r="G24" s="72"/>
    </row>
    <row r="25" spans="2:7" x14ac:dyDescent="0.55000000000000004">
      <c r="B25" s="77">
        <v>1</v>
      </c>
      <c r="C25" s="78" t="s">
        <v>954</v>
      </c>
      <c r="D25" s="79">
        <v>20</v>
      </c>
      <c r="E25" s="79">
        <v>17</v>
      </c>
      <c r="F25" s="79">
        <v>17</v>
      </c>
      <c r="G25" s="79">
        <v>54</v>
      </c>
    </row>
    <row r="26" spans="2:7" x14ac:dyDescent="0.55000000000000004">
      <c r="B26" s="77">
        <v>2</v>
      </c>
      <c r="C26" s="78" t="s">
        <v>955</v>
      </c>
      <c r="D26" s="79">
        <v>5095</v>
      </c>
      <c r="E26" s="79">
        <v>1132</v>
      </c>
      <c r="F26" s="79">
        <v>291</v>
      </c>
      <c r="G26" s="79">
        <v>6518</v>
      </c>
    </row>
    <row r="27" spans="2:7" x14ac:dyDescent="0.55000000000000004">
      <c r="B27" s="77">
        <v>3</v>
      </c>
      <c r="C27" s="78" t="s">
        <v>956</v>
      </c>
      <c r="D27" s="79">
        <v>50986171</v>
      </c>
      <c r="E27" s="79">
        <v>7475347</v>
      </c>
      <c r="F27" s="79">
        <v>967849</v>
      </c>
      <c r="G27" s="79">
        <v>59429367</v>
      </c>
    </row>
    <row r="28" spans="2:7" x14ac:dyDescent="0.55000000000000004">
      <c r="B28" s="77">
        <v>4</v>
      </c>
      <c r="C28" s="78" t="s">
        <v>957</v>
      </c>
      <c r="D28" s="79">
        <v>1644545</v>
      </c>
      <c r="E28" s="79">
        <v>271027</v>
      </c>
      <c r="F28" s="79">
        <v>50986</v>
      </c>
      <c r="G28" s="79">
        <v>1966558</v>
      </c>
    </row>
    <row r="29" spans="2:7" x14ac:dyDescent="0.55000000000000004">
      <c r="B29" s="77">
        <v>5</v>
      </c>
      <c r="C29" s="78" t="s">
        <v>958</v>
      </c>
      <c r="D29" s="79">
        <v>863</v>
      </c>
      <c r="E29" s="79">
        <v>17</v>
      </c>
      <c r="F29" s="79">
        <v>0</v>
      </c>
      <c r="G29" s="79">
        <v>880</v>
      </c>
    </row>
    <row r="30" spans="2:7" x14ac:dyDescent="0.55000000000000004">
      <c r="B30" s="77">
        <v>6</v>
      </c>
      <c r="C30" s="78" t="s">
        <v>959</v>
      </c>
      <c r="D30" s="79">
        <v>276289</v>
      </c>
      <c r="E30" s="79">
        <v>1027</v>
      </c>
      <c r="F30" s="79">
        <v>0</v>
      </c>
      <c r="G30" s="79">
        <v>277316</v>
      </c>
    </row>
    <row r="31" spans="2:7" x14ac:dyDescent="0.55000000000000004">
      <c r="B31" s="77">
        <v>7</v>
      </c>
      <c r="C31" s="78" t="s">
        <v>960</v>
      </c>
      <c r="D31" s="79">
        <v>23548722</v>
      </c>
      <c r="E31" s="79">
        <v>3626211</v>
      </c>
      <c r="F31" s="79">
        <v>290063</v>
      </c>
      <c r="G31" s="79">
        <v>27464996</v>
      </c>
    </row>
    <row r="32" spans="2:7" x14ac:dyDescent="0.55000000000000004">
      <c r="B32" s="77">
        <v>8</v>
      </c>
      <c r="C32" s="78" t="s">
        <v>961</v>
      </c>
      <c r="D32" s="79">
        <v>2051645</v>
      </c>
      <c r="E32" s="79">
        <v>595295</v>
      </c>
      <c r="F32" s="79">
        <v>18203</v>
      </c>
      <c r="G32" s="79">
        <v>2665143</v>
      </c>
    </row>
    <row r="33" spans="2:7" x14ac:dyDescent="0.55000000000000004">
      <c r="B33" s="77">
        <v>9</v>
      </c>
      <c r="C33" s="78" t="s">
        <v>962</v>
      </c>
      <c r="D33" s="79">
        <v>4880</v>
      </c>
      <c r="E33" s="79">
        <v>344</v>
      </c>
      <c r="F33" s="79">
        <v>41</v>
      </c>
      <c r="G33" s="79">
        <v>5265</v>
      </c>
    </row>
    <row r="34" spans="2:7" x14ac:dyDescent="0.55000000000000004">
      <c r="B34" s="77">
        <v>10</v>
      </c>
      <c r="C34" s="78" t="s">
        <v>963</v>
      </c>
      <c r="D34" s="79">
        <v>12291091</v>
      </c>
      <c r="E34" s="79">
        <v>1225371</v>
      </c>
      <c r="F34" s="79">
        <v>75552</v>
      </c>
      <c r="G34" s="79">
        <v>13592014</v>
      </c>
    </row>
    <row r="35" spans="2:7" x14ac:dyDescent="0.55000000000000004">
      <c r="B35" s="77">
        <v>11</v>
      </c>
      <c r="C35" s="78" t="s">
        <v>964</v>
      </c>
      <c r="D35" s="79">
        <v>311260</v>
      </c>
      <c r="E35" s="79">
        <v>3193</v>
      </c>
      <c r="F35" s="79">
        <v>0</v>
      </c>
      <c r="G35" s="79">
        <v>314453</v>
      </c>
    </row>
    <row r="36" spans="2:7" x14ac:dyDescent="0.55000000000000004">
      <c r="B36" s="77">
        <v>12</v>
      </c>
      <c r="C36" s="78" t="s">
        <v>965</v>
      </c>
      <c r="D36" s="79">
        <v>242397</v>
      </c>
      <c r="E36" s="79">
        <v>4043</v>
      </c>
      <c r="F36" s="79">
        <v>0</v>
      </c>
      <c r="G36" s="79">
        <v>246440</v>
      </c>
    </row>
    <row r="37" spans="2:7" x14ac:dyDescent="0.55000000000000004">
      <c r="B37" s="66" t="s">
        <v>107</v>
      </c>
      <c r="C37" s="66"/>
      <c r="D37" s="80"/>
      <c r="E37" s="80"/>
      <c r="F37" s="80"/>
      <c r="G37" s="80"/>
    </row>
    <row r="38" spans="2:7" x14ac:dyDescent="0.55000000000000004">
      <c r="B38" s="81">
        <v>1</v>
      </c>
      <c r="C38" s="82" t="s">
        <v>966</v>
      </c>
      <c r="D38" s="83">
        <v>4.2946961539083643</v>
      </c>
      <c r="E38" s="84"/>
      <c r="F38" s="84"/>
      <c r="G38" s="84"/>
    </row>
    <row r="39" spans="2:7" x14ac:dyDescent="0.55000000000000004">
      <c r="B39" s="77"/>
      <c r="C39" s="85" t="s">
        <v>108</v>
      </c>
      <c r="D39" s="86">
        <v>3.3801207473277479</v>
      </c>
      <c r="E39" s="87"/>
      <c r="F39" s="87"/>
      <c r="G39" s="87"/>
    </row>
    <row r="40" spans="2:7" x14ac:dyDescent="0.55000000000000004">
      <c r="B40" s="88"/>
      <c r="C40" s="85" t="s">
        <v>109</v>
      </c>
      <c r="D40" s="86">
        <v>5.921143171566345</v>
      </c>
      <c r="E40" s="87"/>
      <c r="F40" s="87"/>
      <c r="G40" s="87"/>
    </row>
    <row r="41" spans="2:7" x14ac:dyDescent="0.55000000000000004">
      <c r="B41" s="89"/>
      <c r="C41" s="85" t="s">
        <v>110</v>
      </c>
      <c r="D41" s="86">
        <v>1.1173359489799586</v>
      </c>
      <c r="E41" s="87"/>
      <c r="F41" s="87"/>
      <c r="G41" s="87"/>
    </row>
    <row r="42" spans="2:7" x14ac:dyDescent="0.55000000000000004">
      <c r="B42" s="81">
        <v>2</v>
      </c>
      <c r="C42" s="82" t="s">
        <v>967</v>
      </c>
      <c r="D42" s="83">
        <v>7.99369434046947</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968</v>
      </c>
      <c r="C45" s="94"/>
      <c r="D45" s="94"/>
      <c r="E45" s="94"/>
      <c r="F45" s="94"/>
      <c r="G45" s="94"/>
    </row>
    <row r="46" spans="2:7" ht="33.700000000000003" customHeight="1" x14ac:dyDescent="0.55000000000000004">
      <c r="B46" s="96" t="s">
        <v>969</v>
      </c>
      <c r="C46" s="96"/>
      <c r="D46" s="96"/>
      <c r="E46" s="96"/>
      <c r="F46" s="96"/>
      <c r="G46" s="96"/>
    </row>
    <row r="47" spans="2:7" x14ac:dyDescent="0.55000000000000004">
      <c r="B47" s="97" t="s">
        <v>970</v>
      </c>
      <c r="C47" s="94"/>
      <c r="D47" s="94"/>
      <c r="E47" s="94"/>
      <c r="F47" s="94"/>
      <c r="G47" s="94"/>
    </row>
    <row r="48" spans="2:7" x14ac:dyDescent="0.55000000000000004">
      <c r="B48" s="97" t="s">
        <v>971</v>
      </c>
      <c r="C48" s="94"/>
      <c r="D48" s="94"/>
      <c r="E48" s="94"/>
      <c r="F48" s="94"/>
      <c r="G48" s="94"/>
    </row>
    <row r="49" spans="2:7" x14ac:dyDescent="0.55000000000000004">
      <c r="B49" s="97" t="s">
        <v>972</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81CE-6EFC-4637-95C1-7B5240CA4740}">
  <sheetPr codeName="Sheet63"/>
  <dimension ref="B2:AI62"/>
  <sheetViews>
    <sheetView workbookViewId="0">
      <pane xSplit="3" ySplit="6" topLeftCell="P7" activePane="bottomRight" state="frozen"/>
      <selection activeCell="Q12" sqref="Q12"/>
      <selection pane="topRight" activeCell="Q12" sqref="Q12"/>
      <selection pane="bottomLeft" activeCell="Q12" sqref="Q12"/>
      <selection pane="bottomRight" activeCell="Q14" sqref="Q14"/>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65</v>
      </c>
      <c r="H4" s="113" t="s">
        <v>67</v>
      </c>
      <c r="I4" s="114" t="s">
        <v>118</v>
      </c>
      <c r="J4" s="114"/>
      <c r="K4" s="114"/>
      <c r="L4" s="104" t="str">
        <f>$D4</f>
        <v xml:space="preserve">Mid-July </v>
      </c>
      <c r="M4" s="104"/>
      <c r="N4" s="104"/>
      <c r="O4" s="113" t="str">
        <f>$G4</f>
        <v>Mid-May</v>
      </c>
      <c r="P4" s="115" t="str">
        <f>$H4</f>
        <v>Mid-June</v>
      </c>
      <c r="Q4" s="114" t="s">
        <v>118</v>
      </c>
      <c r="R4" s="114"/>
      <c r="S4" s="114"/>
      <c r="T4" s="104" t="str">
        <f>$D4</f>
        <v xml:space="preserve">Mid-July </v>
      </c>
      <c r="U4" s="104"/>
      <c r="V4" s="104"/>
      <c r="W4" s="113" t="str">
        <f>$G4</f>
        <v>Mid-May</v>
      </c>
      <c r="X4" s="115" t="str">
        <f>$H4</f>
        <v>Mid-June</v>
      </c>
      <c r="Y4" s="114" t="s">
        <v>118</v>
      </c>
      <c r="Z4" s="114"/>
      <c r="AA4" s="114"/>
      <c r="AB4" s="104" t="str">
        <f>$D4</f>
        <v xml:space="preserve">Mid-July </v>
      </c>
      <c r="AC4" s="104"/>
      <c r="AD4" s="104"/>
      <c r="AE4" s="113" t="str">
        <f>$G4</f>
        <v>Mid-May</v>
      </c>
      <c r="AF4" s="115" t="str">
        <f>$H4</f>
        <v>Mid-June</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973</v>
      </c>
      <c r="J6" s="118" t="s">
        <v>974</v>
      </c>
      <c r="K6" s="118" t="s">
        <v>975</v>
      </c>
      <c r="L6" s="119">
        <v>1</v>
      </c>
      <c r="M6" s="119">
        <v>2</v>
      </c>
      <c r="N6" s="119">
        <v>3</v>
      </c>
      <c r="O6" s="119">
        <v>4</v>
      </c>
      <c r="P6" s="119">
        <v>5</v>
      </c>
      <c r="Q6" s="118" t="s">
        <v>973</v>
      </c>
      <c r="R6" s="118" t="s">
        <v>974</v>
      </c>
      <c r="S6" s="118" t="s">
        <v>975</v>
      </c>
      <c r="T6" s="119">
        <v>1</v>
      </c>
      <c r="U6" s="119">
        <v>2</v>
      </c>
      <c r="V6" s="119">
        <v>3</v>
      </c>
      <c r="W6" s="119">
        <v>4</v>
      </c>
      <c r="X6" s="119">
        <v>5</v>
      </c>
      <c r="Y6" s="118" t="s">
        <v>973</v>
      </c>
      <c r="Z6" s="118" t="s">
        <v>974</v>
      </c>
      <c r="AA6" s="118" t="s">
        <v>975</v>
      </c>
      <c r="AB6" s="119">
        <v>1</v>
      </c>
      <c r="AC6" s="119">
        <v>2</v>
      </c>
      <c r="AD6" s="119">
        <v>3</v>
      </c>
      <c r="AE6" s="119">
        <v>4</v>
      </c>
      <c r="AF6" s="119">
        <v>5</v>
      </c>
      <c r="AG6" s="118" t="s">
        <v>973</v>
      </c>
      <c r="AH6" s="118" t="s">
        <v>974</v>
      </c>
      <c r="AI6" s="118" t="s">
        <v>975</v>
      </c>
    </row>
    <row r="7" spans="2:35" x14ac:dyDescent="0.55000000000000004">
      <c r="B7" s="120">
        <v>1</v>
      </c>
      <c r="C7" s="121" t="s">
        <v>297</v>
      </c>
      <c r="D7" s="122">
        <v>618798.36853197217</v>
      </c>
      <c r="E7" s="122">
        <v>683127.47496912419</v>
      </c>
      <c r="F7" s="122">
        <v>728712.52330307267</v>
      </c>
      <c r="G7" s="122">
        <v>765177.32223402197</v>
      </c>
      <c r="H7" s="122">
        <v>766106.23108536401</v>
      </c>
      <c r="I7" s="122">
        <v>10.395809542937222</v>
      </c>
      <c r="J7" s="122">
        <v>6.6729932555632772</v>
      </c>
      <c r="K7" s="122">
        <v>0.12139800484416248</v>
      </c>
      <c r="L7" s="122">
        <v>553625.694856663</v>
      </c>
      <c r="M7" s="122">
        <v>611311.94073775818</v>
      </c>
      <c r="N7" s="122">
        <v>652888.32804530486</v>
      </c>
      <c r="O7" s="122">
        <v>687588.48770498578</v>
      </c>
      <c r="P7" s="122">
        <v>687751.37203728792</v>
      </c>
      <c r="Q7" s="122">
        <v>10.41972058774946</v>
      </c>
      <c r="R7" s="122">
        <v>6.8011742090298482</v>
      </c>
      <c r="S7" s="122">
        <v>2.368858734095515E-2</v>
      </c>
      <c r="T7" s="122">
        <v>47311.863569260677</v>
      </c>
      <c r="U7" s="122">
        <v>52784.401768457188</v>
      </c>
      <c r="V7" s="122">
        <v>57741.544956377569</v>
      </c>
      <c r="W7" s="122">
        <v>60133.499205110384</v>
      </c>
      <c r="X7" s="122">
        <v>60826.669068997529</v>
      </c>
      <c r="Y7" s="122">
        <v>11.566951711473616</v>
      </c>
      <c r="Z7" s="122">
        <v>9.3912974287857764</v>
      </c>
      <c r="AA7" s="122">
        <v>1.1527185345938591</v>
      </c>
      <c r="AB7" s="122">
        <v>17860.810106048422</v>
      </c>
      <c r="AC7" s="122">
        <v>19031.132462908849</v>
      </c>
      <c r="AD7" s="122">
        <v>18082.650301390182</v>
      </c>
      <c r="AE7" s="122">
        <v>17455.335323925814</v>
      </c>
      <c r="AF7" s="122">
        <v>17528.189979078568</v>
      </c>
      <c r="AG7" s="122">
        <v>6.552446389609428</v>
      </c>
      <c r="AH7" s="122">
        <v>-4.98383438082762</v>
      </c>
      <c r="AI7" s="122">
        <v>0.41735079351074539</v>
      </c>
    </row>
    <row r="8" spans="2:35" x14ac:dyDescent="0.55000000000000004">
      <c r="B8" s="123" t="s">
        <v>119</v>
      </c>
      <c r="C8" s="124" t="s">
        <v>120</v>
      </c>
      <c r="D8" s="122">
        <v>407789.21434583998</v>
      </c>
      <c r="E8" s="122">
        <v>425051.95972585992</v>
      </c>
      <c r="F8" s="122">
        <v>436407.88841264002</v>
      </c>
      <c r="G8" s="122">
        <v>443621.61077091994</v>
      </c>
      <c r="H8" s="122">
        <v>443621.61077091994</v>
      </c>
      <c r="I8" s="122">
        <v>4.2332532535620544</v>
      </c>
      <c r="J8" s="122">
        <v>2.6716568957828102</v>
      </c>
      <c r="K8" s="122">
        <v>0</v>
      </c>
      <c r="L8" s="122">
        <v>356095.44779492996</v>
      </c>
      <c r="M8" s="122">
        <v>369857.33091807994</v>
      </c>
      <c r="N8" s="122">
        <v>379020.46185955999</v>
      </c>
      <c r="O8" s="122">
        <v>385327.20473597996</v>
      </c>
      <c r="P8" s="122">
        <v>385327.20473597996</v>
      </c>
      <c r="Q8" s="122">
        <v>3.8646604442713337</v>
      </c>
      <c r="R8" s="122">
        <v>2.4774769233314924</v>
      </c>
      <c r="S8" s="122">
        <v>0</v>
      </c>
      <c r="T8" s="122">
        <v>36993.57073082</v>
      </c>
      <c r="U8" s="122">
        <v>40206.941109970001</v>
      </c>
      <c r="V8" s="122">
        <v>42170.73446526999</v>
      </c>
      <c r="W8" s="122">
        <v>43023.790146849999</v>
      </c>
      <c r="X8" s="122">
        <v>43023.790146849999</v>
      </c>
      <c r="Y8" s="122">
        <v>8.6862933207041184</v>
      </c>
      <c r="Z8" s="122">
        <v>4.8842065573754203</v>
      </c>
      <c r="AA8" s="122">
        <v>0</v>
      </c>
      <c r="AB8" s="122">
        <v>14700.195820090001</v>
      </c>
      <c r="AC8" s="122">
        <v>14987.687697810001</v>
      </c>
      <c r="AD8" s="122">
        <v>15216.692087809999</v>
      </c>
      <c r="AE8" s="122">
        <v>15270.61588809</v>
      </c>
      <c r="AF8" s="122">
        <v>15270.61588809</v>
      </c>
      <c r="AG8" s="122">
        <v>1.9556876777186689</v>
      </c>
      <c r="AH8" s="122">
        <v>1.5279205801561146</v>
      </c>
      <c r="AI8" s="122">
        <v>0</v>
      </c>
    </row>
    <row r="9" spans="2:35" x14ac:dyDescent="0.55000000000000004">
      <c r="B9" s="123" t="s">
        <v>119</v>
      </c>
      <c r="C9" s="124" t="s">
        <v>121</v>
      </c>
      <c r="D9" s="122">
        <v>120965.43882151647</v>
      </c>
      <c r="E9" s="122">
        <v>138150.65619207415</v>
      </c>
      <c r="F9" s="122">
        <v>150114.35272616005</v>
      </c>
      <c r="G9" s="122">
        <v>158976.03147817682</v>
      </c>
      <c r="H9" s="122">
        <v>159102.9979396897</v>
      </c>
      <c r="I9" s="122">
        <v>14.20671887772243</v>
      </c>
      <c r="J9" s="122">
        <v>8.6598862430335135</v>
      </c>
      <c r="K9" s="122">
        <v>7.9867386297167664E-2</v>
      </c>
      <c r="L9" s="122">
        <v>110434.2745527236</v>
      </c>
      <c r="M9" s="122">
        <v>126034.82727177783</v>
      </c>
      <c r="N9" s="122">
        <v>137000.33653733382</v>
      </c>
      <c r="O9" s="122">
        <v>144491.61617656969</v>
      </c>
      <c r="P9" s="122">
        <v>144535.17996166676</v>
      </c>
      <c r="Q9" s="122">
        <v>14.126556910277939</v>
      </c>
      <c r="R9" s="122">
        <v>8.7003806804833204</v>
      </c>
      <c r="S9" s="122">
        <v>3.0147077041559691E-2</v>
      </c>
      <c r="T9" s="122">
        <v>7072.1375928581838</v>
      </c>
      <c r="U9" s="122">
        <v>8340.849975140376</v>
      </c>
      <c r="V9" s="122">
        <v>9318.186540383198</v>
      </c>
      <c r="W9" s="122">
        <v>10567.586606632332</v>
      </c>
      <c r="X9" s="122">
        <v>10633.205210861119</v>
      </c>
      <c r="Y9" s="122">
        <v>17.939548708028969</v>
      </c>
      <c r="Z9" s="122">
        <v>11.717510805253662</v>
      </c>
      <c r="AA9" s="122">
        <v>0.62095520359891876</v>
      </c>
      <c r="AB9" s="122">
        <v>3459.0266759346846</v>
      </c>
      <c r="AC9" s="122">
        <v>3774.9789451559568</v>
      </c>
      <c r="AD9" s="122">
        <v>3795.8296484430234</v>
      </c>
      <c r="AE9" s="122">
        <v>3916.8286949747853</v>
      </c>
      <c r="AF9" s="122">
        <v>3934.6127671618187</v>
      </c>
      <c r="AG9" s="122">
        <v>9.1340635958635747</v>
      </c>
      <c r="AH9" s="122">
        <v>0.55232080699765052</v>
      </c>
      <c r="AI9" s="122">
        <v>0.4539385166065466</v>
      </c>
    </row>
    <row r="10" spans="2:35" x14ac:dyDescent="0.55000000000000004">
      <c r="B10" s="123"/>
      <c r="C10" s="124" t="s">
        <v>122</v>
      </c>
      <c r="D10" s="122">
        <v>10266.528956128914</v>
      </c>
      <c r="E10" s="122">
        <v>-6632.9227895448012</v>
      </c>
      <c r="F10" s="122">
        <v>-21576.654380233806</v>
      </c>
      <c r="G10" s="122">
        <v>-38657.220160316116</v>
      </c>
      <c r="H10" s="122">
        <v>-39708.120225972998</v>
      </c>
      <c r="I10" s="122">
        <v>-164.60722366758776</v>
      </c>
      <c r="J10" s="122">
        <v>225.2964003787171</v>
      </c>
      <c r="K10" s="122">
        <v>2.7185089874543524</v>
      </c>
      <c r="L10" s="122">
        <v>14956.317126344198</v>
      </c>
      <c r="M10" s="122">
        <v>-1179.5116888980249</v>
      </c>
      <c r="N10" s="122">
        <v>-13947.698406455145</v>
      </c>
      <c r="O10" s="122">
        <v>-26337.433654028566</v>
      </c>
      <c r="P10" s="122">
        <v>-27678.827606870596</v>
      </c>
      <c r="Q10" s="122">
        <v>-107.8863650951571</v>
      </c>
      <c r="R10" s="122">
        <v>1082.499512509432</v>
      </c>
      <c r="S10" s="122">
        <v>5.09313171406626</v>
      </c>
      <c r="T10" s="122">
        <v>-281.77396994374737</v>
      </c>
      <c r="U10" s="122">
        <v>-354.95865567246335</v>
      </c>
      <c r="V10" s="122">
        <v>-878.26359626748035</v>
      </c>
      <c r="W10" s="122">
        <v>-3382.2894639474771</v>
      </c>
      <c r="X10" s="122">
        <v>-3076.9528578989107</v>
      </c>
      <c r="Y10" s="122">
        <v>25.975086063101113</v>
      </c>
      <c r="Z10" s="122">
        <v>147.42506197881451</v>
      </c>
      <c r="AA10" s="122">
        <v>-9.0276114703351915</v>
      </c>
      <c r="AB10" s="122">
        <v>-4408.0142002715374</v>
      </c>
      <c r="AC10" s="122">
        <v>-5098.452444974313</v>
      </c>
      <c r="AD10" s="122">
        <v>-6750.6923775111773</v>
      </c>
      <c r="AE10" s="122">
        <v>-8937.4970423400737</v>
      </c>
      <c r="AF10" s="122">
        <v>-8952.3397612034896</v>
      </c>
      <c r="AG10" s="122">
        <v>15.663303849129187</v>
      </c>
      <c r="AH10" s="122">
        <v>32.406711843795662</v>
      </c>
      <c r="AI10" s="122">
        <v>0.16604195804195968</v>
      </c>
    </row>
    <row r="11" spans="2:35" x14ac:dyDescent="0.55000000000000004">
      <c r="B11" s="123"/>
      <c r="C11" s="124" t="s">
        <v>123</v>
      </c>
      <c r="D11" s="122">
        <v>79777.187789689197</v>
      </c>
      <c r="E11" s="122">
        <v>126557.78141626529</v>
      </c>
      <c r="F11" s="122">
        <v>163766.93295274963</v>
      </c>
      <c r="G11" s="122">
        <v>201236.90846534923</v>
      </c>
      <c r="H11" s="122">
        <v>203089.74384880741</v>
      </c>
      <c r="I11" s="122">
        <v>58.639054596934287</v>
      </c>
      <c r="J11" s="122">
        <v>29.400918695002389</v>
      </c>
      <c r="K11" s="122">
        <v>0.92072075644571727</v>
      </c>
      <c r="L11" s="122">
        <v>72139.656778249962</v>
      </c>
      <c r="M11" s="122">
        <v>116599.29378286924</v>
      </c>
      <c r="N11" s="122">
        <v>150815.22444942643</v>
      </c>
      <c r="O11" s="122">
        <v>184107.10874849782</v>
      </c>
      <c r="P11" s="122">
        <v>185567.81621525029</v>
      </c>
      <c r="Q11" s="122">
        <v>61.629941144718437</v>
      </c>
      <c r="R11" s="122">
        <v>29.344887091508028</v>
      </c>
      <c r="S11" s="122">
        <v>0.79340227544716824</v>
      </c>
      <c r="T11" s="122">
        <v>3527.9292108843074</v>
      </c>
      <c r="U11" s="122">
        <v>4591.5693584916517</v>
      </c>
      <c r="V11" s="122">
        <v>7130.887542504518</v>
      </c>
      <c r="W11" s="122">
        <v>9924.4119106269118</v>
      </c>
      <c r="X11" s="122">
        <v>10246.62656282727</v>
      </c>
      <c r="Y11" s="122">
        <v>30.149124274007701</v>
      </c>
      <c r="Z11" s="122">
        <v>55.303959212208476</v>
      </c>
      <c r="AA11" s="122">
        <v>3.2467421237131413</v>
      </c>
      <c r="AB11" s="122">
        <v>4109.6018005549231</v>
      </c>
      <c r="AC11" s="122">
        <v>5366.9182749044139</v>
      </c>
      <c r="AD11" s="122">
        <v>5820.8209608186799</v>
      </c>
      <c r="AE11" s="122">
        <v>7205.3878062244721</v>
      </c>
      <c r="AF11" s="122">
        <v>7275.3010707298454</v>
      </c>
      <c r="AG11" s="122">
        <v>30.59470508078644</v>
      </c>
      <c r="AH11" s="122">
        <v>8.4573647455151111</v>
      </c>
      <c r="AI11" s="122">
        <v>0.97024588537192091</v>
      </c>
    </row>
    <row r="12" spans="2:35" x14ac:dyDescent="0.55000000000000004">
      <c r="B12" s="120">
        <v>2</v>
      </c>
      <c r="C12" s="121" t="s">
        <v>124</v>
      </c>
      <c r="D12" s="122">
        <v>500433.52112003363</v>
      </c>
      <c r="E12" s="122">
        <v>255302.41597008263</v>
      </c>
      <c r="F12" s="122">
        <v>240885.60060759034</v>
      </c>
      <c r="G12" s="122">
        <v>257325.72005057504</v>
      </c>
      <c r="H12" s="122">
        <v>248751.62483638141</v>
      </c>
      <c r="I12" s="122">
        <v>-48.983749130154187</v>
      </c>
      <c r="J12" s="122">
        <v>-5.6469578314220472</v>
      </c>
      <c r="K12" s="122">
        <v>-3.3320027240184174</v>
      </c>
      <c r="L12" s="122">
        <v>462082.91668704082</v>
      </c>
      <c r="M12" s="122">
        <v>243416.26181876313</v>
      </c>
      <c r="N12" s="122">
        <v>231918.9400490504</v>
      </c>
      <c r="O12" s="122">
        <v>248048.22112947502</v>
      </c>
      <c r="P12" s="122">
        <v>239474.06426741139</v>
      </c>
      <c r="Q12" s="122">
        <v>-47.321952518824972</v>
      </c>
      <c r="R12" s="122">
        <v>-4.7233163470673682</v>
      </c>
      <c r="S12" s="122">
        <v>-3.4566504851355124</v>
      </c>
      <c r="T12" s="122">
        <v>26258.994687182847</v>
      </c>
      <c r="U12" s="122">
        <v>9339.8194643377865</v>
      </c>
      <c r="V12" s="122">
        <v>8018.7396767199389</v>
      </c>
      <c r="W12" s="122">
        <v>8028.9064080499993</v>
      </c>
      <c r="X12" s="122">
        <v>8028.9680559199996</v>
      </c>
      <c r="Y12" s="122">
        <v>-64.431914555738814</v>
      </c>
      <c r="Z12" s="122">
        <v>-14.144598075765915</v>
      </c>
      <c r="AA12" s="122">
        <v>7.4729944662974403E-4</v>
      </c>
      <c r="AB12" s="122">
        <v>12091.609745810001</v>
      </c>
      <c r="AC12" s="122">
        <v>2546.3346869817042</v>
      </c>
      <c r="AD12" s="122">
        <v>947.92088181999998</v>
      </c>
      <c r="AE12" s="122">
        <v>1248.59251305</v>
      </c>
      <c r="AF12" s="122">
        <v>1248.59251305</v>
      </c>
      <c r="AG12" s="122">
        <v>-78.941348587987875</v>
      </c>
      <c r="AH12" s="122">
        <v>-62.773089112565927</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-99.219831586794442</v>
      </c>
      <c r="J13" s="122">
        <v>-80.573494071224417</v>
      </c>
      <c r="K13" s="122">
        <v>0</v>
      </c>
      <c r="L13" s="122">
        <v>229157.42567394004</v>
      </c>
      <c r="M13" s="122">
        <v>1673.8109107999999</v>
      </c>
      <c r="N13" s="122">
        <v>392.87306956000003</v>
      </c>
      <c r="O13" s="122">
        <v>433.36185809000006</v>
      </c>
      <c r="P13" s="122">
        <v>433.36185809000006</v>
      </c>
      <c r="Q13" s="122">
        <v>-99.269580741937986</v>
      </c>
      <c r="R13" s="122">
        <v>-76.52839928068299</v>
      </c>
      <c r="S13" s="122">
        <v>0</v>
      </c>
      <c r="T13" s="122">
        <v>20104.356941820002</v>
      </c>
      <c r="U13" s="122">
        <v>300</v>
      </c>
      <c r="V13" s="122">
        <v>0</v>
      </c>
      <c r="W13" s="122">
        <v>0</v>
      </c>
      <c r="X13" s="122">
        <v>0</v>
      </c>
      <c r="Y13" s="122">
        <v>-98.507786370717596</v>
      </c>
      <c r="Z13" s="122">
        <v>-100</v>
      </c>
      <c r="AA13" s="122">
        <v>0</v>
      </c>
      <c r="AB13" s="122">
        <v>9956.6046879799997</v>
      </c>
      <c r="AC13" s="122">
        <v>48.526000000000003</v>
      </c>
      <c r="AD13" s="122">
        <v>0</v>
      </c>
      <c r="AE13" s="122">
        <v>0</v>
      </c>
      <c r="AF13" s="122">
        <v>0</v>
      </c>
      <c r="AG13" s="122">
        <v>-99.512584617238815</v>
      </c>
      <c r="AH13" s="122">
        <v>-100</v>
      </c>
      <c r="AI13" s="122">
        <v>0</v>
      </c>
    </row>
    <row r="14" spans="2:35" x14ac:dyDescent="0.55000000000000004">
      <c r="B14" s="123"/>
      <c r="C14" s="124" t="s">
        <v>126</v>
      </c>
      <c r="D14" s="122">
        <v>40169.598858290003</v>
      </c>
      <c r="E14" s="122">
        <v>18992.719769700001</v>
      </c>
      <c r="F14" s="122">
        <v>6969.85</v>
      </c>
      <c r="G14" s="122">
        <v>16034.215282339999</v>
      </c>
      <c r="H14" s="122">
        <v>12497.550282340002</v>
      </c>
      <c r="I14" s="122">
        <v>-52.718672827212608</v>
      </c>
      <c r="J14" s="122">
        <v>-63.302518017429833</v>
      </c>
      <c r="K14" s="122">
        <v>-22.057013063310844</v>
      </c>
      <c r="L14" s="122">
        <v>38481.79885829</v>
      </c>
      <c r="M14" s="122">
        <v>16192.719769700001</v>
      </c>
      <c r="N14" s="122">
        <v>6969.85</v>
      </c>
      <c r="O14" s="122">
        <v>15934.215282339999</v>
      </c>
      <c r="P14" s="122">
        <v>12397.550282340002</v>
      </c>
      <c r="Q14" s="122">
        <v>-57.921095167065985</v>
      </c>
      <c r="R14" s="122">
        <v>-56.956891739003694</v>
      </c>
      <c r="S14" s="122">
        <v>-22.195438496518815</v>
      </c>
      <c r="T14" s="122">
        <v>500</v>
      </c>
      <c r="U14" s="122">
        <v>1250</v>
      </c>
      <c r="V14" s="122">
        <v>0</v>
      </c>
      <c r="W14" s="122">
        <v>100</v>
      </c>
      <c r="X14" s="122">
        <v>100</v>
      </c>
      <c r="Y14" s="122">
        <v>150</v>
      </c>
      <c r="Z14" s="122">
        <v>-100</v>
      </c>
      <c r="AA14" s="122">
        <v>0</v>
      </c>
      <c r="AB14" s="122">
        <v>1187.8</v>
      </c>
      <c r="AC14" s="122">
        <v>1550</v>
      </c>
      <c r="AD14" s="122">
        <v>0</v>
      </c>
      <c r="AE14" s="122">
        <v>0</v>
      </c>
      <c r="AF14" s="122">
        <v>0</v>
      </c>
      <c r="AG14" s="122">
        <v>30.493349048661397</v>
      </c>
      <c r="AH14" s="122">
        <v>-100</v>
      </c>
      <c r="AI14" s="122">
        <v>0</v>
      </c>
    </row>
    <row r="15" spans="2:35" x14ac:dyDescent="0.55000000000000004">
      <c r="B15" s="123"/>
      <c r="C15" s="124" t="s">
        <v>127</v>
      </c>
      <c r="D15" s="122">
        <v>58032.576221259995</v>
      </c>
      <c r="E15" s="122">
        <v>64404.083128674392</v>
      </c>
      <c r="F15" s="122">
        <v>48274.985377171753</v>
      </c>
      <c r="G15" s="122">
        <v>39633.820884973844</v>
      </c>
      <c r="H15" s="122">
        <v>35582.675857337847</v>
      </c>
      <c r="I15" s="122">
        <v>10.979177558536946</v>
      </c>
      <c r="J15" s="122">
        <v>-25.043584195287014</v>
      </c>
      <c r="K15" s="122">
        <v>-10.22142200777013</v>
      </c>
      <c r="L15" s="122">
        <v>58032.576221259995</v>
      </c>
      <c r="M15" s="122">
        <v>64404.083128674392</v>
      </c>
      <c r="N15" s="122">
        <v>48274.985377171753</v>
      </c>
      <c r="O15" s="122">
        <v>39633.820884973844</v>
      </c>
      <c r="P15" s="122">
        <v>35582.675857337847</v>
      </c>
      <c r="Q15" s="122">
        <v>10.979177558536946</v>
      </c>
      <c r="R15" s="122">
        <v>-25.043584195287014</v>
      </c>
      <c r="S15" s="122">
        <v>-10.22142200777013</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16231.50641498</v>
      </c>
      <c r="H16" s="122">
        <v>15244.993062849999</v>
      </c>
      <c r="I16" s="122">
        <v>7.3010563760015019</v>
      </c>
      <c r="J16" s="122">
        <v>24.268082619223588</v>
      </c>
      <c r="K16" s="122">
        <v>-6.0778079180556857</v>
      </c>
      <c r="L16" s="122">
        <v>5862.1042328799995</v>
      </c>
      <c r="M16" s="122">
        <v>6163.8783448000004</v>
      </c>
      <c r="N16" s="122">
        <v>7557.7474567200006</v>
      </c>
      <c r="O16" s="122">
        <v>15786.76115568</v>
      </c>
      <c r="P16" s="122">
        <v>14800.18615568</v>
      </c>
      <c r="Q16" s="122">
        <v>5.1479845106702333</v>
      </c>
      <c r="R16" s="122">
        <v>22.613516161898026</v>
      </c>
      <c r="S16" s="122">
        <v>-6.249350721744042</v>
      </c>
      <c r="T16" s="122">
        <v>165.10524569</v>
      </c>
      <c r="U16" s="122">
        <v>303.38185500000003</v>
      </c>
      <c r="V16" s="122">
        <v>478.98982194999996</v>
      </c>
      <c r="W16" s="122">
        <v>444.74525929999999</v>
      </c>
      <c r="X16" s="122">
        <v>444.80690716999999</v>
      </c>
      <c r="Y16" s="122">
        <v>83.744170552964675</v>
      </c>
      <c r="Z16" s="122">
        <v>57.884501285516514</v>
      </c>
      <c r="AA16" s="122">
        <v>1.3490725126476059E-2</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184992.81561019117</v>
      </c>
      <c r="H17" s="122">
        <v>184993.04377576354</v>
      </c>
      <c r="I17" s="122">
        <v>19.294174759053398</v>
      </c>
      <c r="J17" s="122">
        <v>8.4417243792866845</v>
      </c>
      <c r="K17" s="122">
        <v>1.1892353443834422E-4</v>
      </c>
      <c r="L17" s="122">
        <v>130549.01170067085</v>
      </c>
      <c r="M17" s="122">
        <v>154981.76966478876</v>
      </c>
      <c r="N17" s="122">
        <v>168723.48414559863</v>
      </c>
      <c r="O17" s="122">
        <v>176260.06194839117</v>
      </c>
      <c r="P17" s="122">
        <v>176260.29011396354</v>
      </c>
      <c r="Q17" s="122">
        <v>18.715392786203431</v>
      </c>
      <c r="R17" s="122">
        <v>8.866662188720662</v>
      </c>
      <c r="S17" s="122">
        <v>1.3048900585332682E-4</v>
      </c>
      <c r="T17" s="122">
        <v>5489.5324996728459</v>
      </c>
      <c r="U17" s="122">
        <v>7486.4376093377859</v>
      </c>
      <c r="V17" s="122">
        <v>7539.7498547699388</v>
      </c>
      <c r="W17" s="122">
        <v>7484.1611487499995</v>
      </c>
      <c r="X17" s="122">
        <v>7484.1611487499995</v>
      </c>
      <c r="Y17" s="122">
        <v>36.37670255923549</v>
      </c>
      <c r="Z17" s="122">
        <v>0.71208745411704899</v>
      </c>
      <c r="AA17" s="122">
        <v>0</v>
      </c>
      <c r="AB17" s="122">
        <v>947.20505782999999</v>
      </c>
      <c r="AC17" s="122">
        <v>947.80868698170434</v>
      </c>
      <c r="AD17" s="122">
        <v>947.92088181999998</v>
      </c>
      <c r="AE17" s="122">
        <v>1248.59251305</v>
      </c>
      <c r="AF17" s="122">
        <v>1248.59251305</v>
      </c>
      <c r="AG17" s="122">
        <v>6.3343925845367868E-2</v>
      </c>
      <c r="AH17" s="122">
        <v>1.1605701564661024E-2</v>
      </c>
      <c r="AI17" s="122">
        <v>0</v>
      </c>
    </row>
    <row r="18" spans="2:35" x14ac:dyDescent="0.55000000000000004">
      <c r="B18" s="120">
        <v>3</v>
      </c>
      <c r="C18" s="121" t="s">
        <v>130</v>
      </c>
      <c r="D18" s="122">
        <v>5159174.9909531372</v>
      </c>
      <c r="E18" s="122">
        <v>5771238.1509137517</v>
      </c>
      <c r="F18" s="122">
        <v>6495582.8453145381</v>
      </c>
      <c r="G18" s="122">
        <v>6884541.4712380888</v>
      </c>
      <c r="H18" s="122">
        <v>7004537.2715536337</v>
      </c>
      <c r="I18" s="122">
        <v>11.863585964545857</v>
      </c>
      <c r="J18" s="122">
        <v>12.55094108358705</v>
      </c>
      <c r="K18" s="122">
        <v>1.7429744671143628</v>
      </c>
      <c r="L18" s="122">
        <v>4545156.7802254101</v>
      </c>
      <c r="M18" s="122">
        <v>5086243.7002381096</v>
      </c>
      <c r="N18" s="122">
        <v>5756808.9450960765</v>
      </c>
      <c r="O18" s="122">
        <v>6148794.1682686843</v>
      </c>
      <c r="P18" s="122">
        <v>6263830.1330860676</v>
      </c>
      <c r="Q18" s="122">
        <v>11.904692097331786</v>
      </c>
      <c r="R18" s="122">
        <v>13.183899347960853</v>
      </c>
      <c r="S18" s="122">
        <v>1.8708702360092169</v>
      </c>
      <c r="T18" s="122">
        <v>509489.96444124758</v>
      </c>
      <c r="U18" s="122">
        <v>571572.53078195185</v>
      </c>
      <c r="V18" s="122">
        <v>610171.2260066109</v>
      </c>
      <c r="W18" s="122">
        <v>609489.20281116746</v>
      </c>
      <c r="X18" s="122">
        <v>613541.17458374891</v>
      </c>
      <c r="Y18" s="122">
        <v>12.18523913601752</v>
      </c>
      <c r="Z18" s="122">
        <v>6.7530712156513104</v>
      </c>
      <c r="AA18" s="122">
        <v>0.66481407709932983</v>
      </c>
      <c r="AB18" s="122">
        <v>104528.24628648002</v>
      </c>
      <c r="AC18" s="122">
        <v>113421.91989369006</v>
      </c>
      <c r="AD18" s="122">
        <v>128602.67421185004</v>
      </c>
      <c r="AE18" s="122">
        <v>126258.10015823714</v>
      </c>
      <c r="AF18" s="122">
        <v>127165.96388381717</v>
      </c>
      <c r="AG18" s="122">
        <v>8.5083888805179431</v>
      </c>
      <c r="AH18" s="122">
        <v>13.384317599278869</v>
      </c>
      <c r="AI18" s="122">
        <v>0.71905089653653942</v>
      </c>
    </row>
    <row r="19" spans="2:35" x14ac:dyDescent="0.55000000000000004">
      <c r="B19" s="123"/>
      <c r="C19" s="124" t="s">
        <v>131</v>
      </c>
      <c r="D19" s="122">
        <v>465414.62126372947</v>
      </c>
      <c r="E19" s="122">
        <v>454049.35196338507</v>
      </c>
      <c r="F19" s="122">
        <v>381823.56024374702</v>
      </c>
      <c r="G19" s="122">
        <v>386555.80291430553</v>
      </c>
      <c r="H19" s="122">
        <v>402821.81570764608</v>
      </c>
      <c r="I19" s="122">
        <v>-2.4419666919788678</v>
      </c>
      <c r="J19" s="122">
        <v>-15.907035215445189</v>
      </c>
      <c r="K19" s="122">
        <v>4.2079358271173319</v>
      </c>
      <c r="L19" s="122">
        <v>453604.71576952108</v>
      </c>
      <c r="M19" s="122">
        <v>441570.71393070667</v>
      </c>
      <c r="N19" s="122">
        <v>368702.00585700275</v>
      </c>
      <c r="O19" s="122">
        <v>372628.25063201314</v>
      </c>
      <c r="P19" s="122">
        <v>388166.8212002425</v>
      </c>
      <c r="Q19" s="122">
        <v>-2.6529728350269264</v>
      </c>
      <c r="R19" s="122">
        <v>-16.50215885016468</v>
      </c>
      <c r="S19" s="122">
        <v>4.1699924790994798</v>
      </c>
      <c r="T19" s="122">
        <v>9932.1548420483887</v>
      </c>
      <c r="U19" s="122">
        <v>11059.422882958304</v>
      </c>
      <c r="V19" s="122">
        <v>11512.861827304319</v>
      </c>
      <c r="W19" s="122">
        <v>12559.331622450352</v>
      </c>
      <c r="X19" s="122">
        <v>13243.779034781583</v>
      </c>
      <c r="Y19" s="122">
        <v>11.34970776720046</v>
      </c>
      <c r="Z19" s="122">
        <v>4.1000341790075838</v>
      </c>
      <c r="AA19" s="122">
        <v>5.449733385459262</v>
      </c>
      <c r="AB19" s="122">
        <v>1877.7506521599996</v>
      </c>
      <c r="AC19" s="122">
        <v>1419.2151497200982</v>
      </c>
      <c r="AD19" s="122">
        <v>1608.6925594400004</v>
      </c>
      <c r="AE19" s="122">
        <v>1368.2206598420003</v>
      </c>
      <c r="AF19" s="122">
        <v>1411.2154726220017</v>
      </c>
      <c r="AG19" s="122">
        <v>-24.419118626015177</v>
      </c>
      <c r="AH19" s="122">
        <v>13.350291004918196</v>
      </c>
      <c r="AI19" s="122">
        <v>3.1427694376635338</v>
      </c>
    </row>
    <row r="20" spans="2:35" x14ac:dyDescent="0.55000000000000004">
      <c r="B20" s="123"/>
      <c r="C20" s="124" t="s">
        <v>132</v>
      </c>
      <c r="D20" s="122">
        <v>1402181.5737415059</v>
      </c>
      <c r="E20" s="122">
        <v>1519064.4317869102</v>
      </c>
      <c r="F20" s="122">
        <v>1954388.9819398192</v>
      </c>
      <c r="G20" s="122">
        <v>2460699.8291666838</v>
      </c>
      <c r="H20" s="122">
        <v>2526098.1860441011</v>
      </c>
      <c r="I20" s="122">
        <v>8.3357863561136281</v>
      </c>
      <c r="J20" s="122">
        <v>28.657411851846213</v>
      </c>
      <c r="K20" s="122">
        <v>2.657713842325899</v>
      </c>
      <c r="L20" s="122">
        <v>1261714.8411597048</v>
      </c>
      <c r="M20" s="122">
        <v>1366476.1787443645</v>
      </c>
      <c r="N20" s="122">
        <v>1752142.7457662607</v>
      </c>
      <c r="O20" s="122">
        <v>2204743.6902944297</v>
      </c>
      <c r="P20" s="122">
        <v>2259482.148228697</v>
      </c>
      <c r="Q20" s="122">
        <v>8.3030916875004692</v>
      </c>
      <c r="R20" s="122">
        <v>28.223438918635235</v>
      </c>
      <c r="S20" s="122">
        <v>2.482758438011448</v>
      </c>
      <c r="T20" s="122">
        <v>120612.81228981107</v>
      </c>
      <c r="U20" s="122">
        <v>132842.95349202564</v>
      </c>
      <c r="V20" s="122">
        <v>176769.5409911685</v>
      </c>
      <c r="W20" s="122">
        <v>226187.48593206907</v>
      </c>
      <c r="X20" s="122">
        <v>236113.92714423934</v>
      </c>
      <c r="Y20" s="122">
        <v>10.140000883819898</v>
      </c>
      <c r="Z20" s="122">
        <v>33.066557163929282</v>
      </c>
      <c r="AA20" s="122">
        <v>4.3885893070390418</v>
      </c>
      <c r="AB20" s="122">
        <v>19853.920291990013</v>
      </c>
      <c r="AC20" s="122">
        <v>19745.299550519961</v>
      </c>
      <c r="AD20" s="122">
        <v>25476.695182390067</v>
      </c>
      <c r="AE20" s="122">
        <v>29768.65294018514</v>
      </c>
      <c r="AF20" s="122">
        <v>30502.110671165137</v>
      </c>
      <c r="AG20" s="122">
        <v>-0.54709598910441359</v>
      </c>
      <c r="AH20" s="122">
        <v>29.026654444348789</v>
      </c>
      <c r="AI20" s="122">
        <v>2.4638671891402502</v>
      </c>
    </row>
    <row r="21" spans="2:35" x14ac:dyDescent="0.55000000000000004">
      <c r="B21" s="123"/>
      <c r="C21" s="124" t="s">
        <v>133</v>
      </c>
      <c r="D21" s="122">
        <v>2835816.750499967</v>
      </c>
      <c r="E21" s="122">
        <v>3359257.3954143687</v>
      </c>
      <c r="F21" s="122">
        <v>3642837.3013691935</v>
      </c>
      <c r="G21" s="122">
        <v>3482658.4026323697</v>
      </c>
      <c r="H21" s="122">
        <v>3500811.0966256913</v>
      </c>
      <c r="I21" s="122">
        <v>18.458197272443641</v>
      </c>
      <c r="J21" s="122">
        <v>8.4417437020455743</v>
      </c>
      <c r="K21" s="122">
        <v>0.52123113768494167</v>
      </c>
      <c r="L21" s="122">
        <v>2436953.4395889267</v>
      </c>
      <c r="M21" s="122">
        <v>2898147.7284924984</v>
      </c>
      <c r="N21" s="122">
        <v>3177768.1856195731</v>
      </c>
      <c r="O21" s="122">
        <v>3073890.7912687799</v>
      </c>
      <c r="P21" s="122">
        <v>3100237.1758303414</v>
      </c>
      <c r="Q21" s="122">
        <v>18.925034940347487</v>
      </c>
      <c r="R21" s="122">
        <v>9.6482472962135706</v>
      </c>
      <c r="S21" s="122">
        <v>0.85710234357415571</v>
      </c>
      <c r="T21" s="122">
        <v>327120.53096397012</v>
      </c>
      <c r="U21" s="122">
        <v>380584.37406561</v>
      </c>
      <c r="V21" s="122">
        <v>374776.22198860021</v>
      </c>
      <c r="W21" s="122">
        <v>324468.12643847999</v>
      </c>
      <c r="X21" s="122">
        <v>316036.04622521996</v>
      </c>
      <c r="Y21" s="122">
        <v>16.343773960014055</v>
      </c>
      <c r="Z21" s="122">
        <v>-1.5261136446565116</v>
      </c>
      <c r="AA21" s="122">
        <v>-2.5987390502728314</v>
      </c>
      <c r="AB21" s="122">
        <v>71742.779947069997</v>
      </c>
      <c r="AC21" s="122">
        <v>80525.292856259999</v>
      </c>
      <c r="AD21" s="122">
        <v>90292.893761020008</v>
      </c>
      <c r="AE21" s="122">
        <v>84299.484925110009</v>
      </c>
      <c r="AF21" s="122">
        <v>84537.874570129992</v>
      </c>
      <c r="AG21" s="122">
        <v>12.24166389983772</v>
      </c>
      <c r="AH21" s="122">
        <v>12.129853863301836</v>
      </c>
      <c r="AI21" s="122">
        <v>0.28278940747914394</v>
      </c>
    </row>
    <row r="22" spans="2:35" x14ac:dyDescent="0.55000000000000004">
      <c r="B22" s="123"/>
      <c r="C22" s="124" t="s">
        <v>134</v>
      </c>
      <c r="D22" s="122">
        <v>391067.69793962582</v>
      </c>
      <c r="E22" s="122">
        <v>390784.71049537905</v>
      </c>
      <c r="F22" s="122">
        <v>472514.25060837332</v>
      </c>
      <c r="G22" s="122">
        <v>506343.53760378476</v>
      </c>
      <c r="H22" s="122">
        <v>523371.59500406147</v>
      </c>
      <c r="I22" s="122">
        <v>-7.2363429656806394E-2</v>
      </c>
      <c r="J22" s="122">
        <v>20.914211305759629</v>
      </c>
      <c r="K22" s="122">
        <v>3.3629460346230542</v>
      </c>
      <c r="L22" s="122">
        <v>329895.46572299785</v>
      </c>
      <c r="M22" s="122">
        <v>333863.5509726411</v>
      </c>
      <c r="N22" s="122">
        <v>415610.34918753529</v>
      </c>
      <c r="O22" s="122">
        <v>450076.40956645674</v>
      </c>
      <c r="P22" s="122">
        <v>465384.73327925347</v>
      </c>
      <c r="Q22" s="122">
        <v>1.2028294902018559</v>
      </c>
      <c r="R22" s="122">
        <v>24.485092787158106</v>
      </c>
      <c r="S22" s="122">
        <v>3.4012713530131489</v>
      </c>
      <c r="T22" s="122">
        <v>51613.95923241799</v>
      </c>
      <c r="U22" s="122">
        <v>46811.171564547993</v>
      </c>
      <c r="V22" s="122">
        <v>46863.374199798011</v>
      </c>
      <c r="W22" s="122">
        <v>45525.035805068022</v>
      </c>
      <c r="X22" s="122">
        <v>47349.873047068002</v>
      </c>
      <c r="Y22" s="122">
        <v>-9.3052151007208153</v>
      </c>
      <c r="Z22" s="122">
        <v>0.11151184642469814</v>
      </c>
      <c r="AA22" s="122">
        <v>4.0084094379708439</v>
      </c>
      <c r="AB22" s="122">
        <v>9558.272984209998</v>
      </c>
      <c r="AC22" s="122">
        <v>10109.98795819</v>
      </c>
      <c r="AD22" s="122">
        <v>10040.527221039996</v>
      </c>
      <c r="AE22" s="122">
        <v>10742.092232259998</v>
      </c>
      <c r="AF22" s="122">
        <v>10636.988677740001</v>
      </c>
      <c r="AG22" s="122">
        <v>5.7721742532905989</v>
      </c>
      <c r="AH22" s="122">
        <v>-0.68704321171434524</v>
      </c>
      <c r="AI22" s="122">
        <v>-0.97839433480822036</v>
      </c>
    </row>
    <row r="23" spans="2:35" x14ac:dyDescent="0.55000000000000004">
      <c r="B23" s="123"/>
      <c r="C23" s="124" t="s">
        <v>135</v>
      </c>
      <c r="D23" s="122">
        <v>64694.347508309162</v>
      </c>
      <c r="E23" s="122">
        <v>48082.261253708224</v>
      </c>
      <c r="F23" s="122">
        <v>44018.751153405217</v>
      </c>
      <c r="G23" s="122">
        <v>48283.898920944201</v>
      </c>
      <c r="H23" s="122">
        <v>51434.578172134403</v>
      </c>
      <c r="I23" s="122">
        <v>-25.677806485419509</v>
      </c>
      <c r="J23" s="122">
        <v>-8.4511626533361834</v>
      </c>
      <c r="K23" s="122">
        <v>6.5253221052980388</v>
      </c>
      <c r="L23" s="122">
        <v>62988.317984259163</v>
      </c>
      <c r="M23" s="122">
        <v>46185.528097898226</v>
      </c>
      <c r="N23" s="122">
        <v>42585.658665705218</v>
      </c>
      <c r="O23" s="122">
        <v>47455.026507004201</v>
      </c>
      <c r="P23" s="122">
        <v>50559.254547534401</v>
      </c>
      <c r="Q23" s="122">
        <v>-26.676040891390659</v>
      </c>
      <c r="R23" s="122">
        <v>-7.7943676298615507</v>
      </c>
      <c r="S23" s="122">
        <v>6.5413929777307089</v>
      </c>
      <c r="T23" s="122">
        <v>210.50711299999998</v>
      </c>
      <c r="U23" s="122">
        <v>274.60877681000005</v>
      </c>
      <c r="V23" s="122">
        <v>249.22699974000002</v>
      </c>
      <c r="W23" s="122">
        <v>749.2230131000008</v>
      </c>
      <c r="X23" s="122">
        <v>797.54913243999897</v>
      </c>
      <c r="Y23" s="122">
        <v>30.44985986413948</v>
      </c>
      <c r="Z23" s="122">
        <v>-9.24219802629184</v>
      </c>
      <c r="AA23" s="122">
        <v>6.4507087370865603</v>
      </c>
      <c r="AB23" s="122">
        <v>1495.5224110499998</v>
      </c>
      <c r="AC23" s="122">
        <v>1622.1243789999999</v>
      </c>
      <c r="AD23" s="122">
        <v>1183.8654879600001</v>
      </c>
      <c r="AE23" s="122">
        <v>79.649400839999998</v>
      </c>
      <c r="AF23" s="122">
        <v>77.774492159999994</v>
      </c>
      <c r="AG23" s="122">
        <v>8.4652829784957682</v>
      </c>
      <c r="AH23" s="122">
        <v>-27.017113407146205</v>
      </c>
      <c r="AI23" s="122">
        <v>-2.36032642812305</v>
      </c>
    </row>
    <row r="24" spans="2:35" x14ac:dyDescent="0.55000000000000004">
      <c r="B24" s="120">
        <v>4</v>
      </c>
      <c r="C24" s="121" t="s">
        <v>136</v>
      </c>
      <c r="D24" s="122">
        <v>2782.1919595238528</v>
      </c>
      <c r="E24" s="122">
        <v>3188.6412962380423</v>
      </c>
      <c r="F24" s="122">
        <v>3116.8564159062635</v>
      </c>
      <c r="G24" s="122">
        <v>7447.1769257397527</v>
      </c>
      <c r="H24" s="122">
        <v>6136.2586441435642</v>
      </c>
      <c r="I24" s="122">
        <v>14.608995072227268</v>
      </c>
      <c r="J24" s="122">
        <v>-2.2511164634452228</v>
      </c>
      <c r="K24" s="122">
        <v>-17.602904723667212</v>
      </c>
      <c r="L24" s="122">
        <v>2739.968376853853</v>
      </c>
      <c r="M24" s="122">
        <v>3163.3163709880423</v>
      </c>
      <c r="N24" s="122">
        <v>3095.2226050962636</v>
      </c>
      <c r="O24" s="122">
        <v>7431.3588097797528</v>
      </c>
      <c r="P24" s="122">
        <v>6116.0480676735642</v>
      </c>
      <c r="Q24" s="122">
        <v>15.450899097435387</v>
      </c>
      <c r="R24" s="122">
        <v>-2.1528014870452679</v>
      </c>
      <c r="S24" s="122">
        <v>-17.699452051845146</v>
      </c>
      <c r="T24" s="122">
        <v>41.811879380000008</v>
      </c>
      <c r="U24" s="122">
        <v>23.346382989999999</v>
      </c>
      <c r="V24" s="122">
        <v>21.124879479999997</v>
      </c>
      <c r="W24" s="122">
        <v>15.806657790000003</v>
      </c>
      <c r="X24" s="122">
        <v>19.825974370000001</v>
      </c>
      <c r="Y24" s="122">
        <v>-44.152116718488401</v>
      </c>
      <c r="Z24" s="122">
        <v>-9.55032119914347</v>
      </c>
      <c r="AA24" s="122">
        <v>25.426944971536987</v>
      </c>
      <c r="AB24" s="122">
        <v>0.41170328999999994</v>
      </c>
      <c r="AC24" s="122">
        <v>1.9785422599999998</v>
      </c>
      <c r="AD24" s="122">
        <v>0.50893133000000002</v>
      </c>
      <c r="AE24" s="122">
        <v>1.145817E-2</v>
      </c>
      <c r="AF24" s="122">
        <v>0.38460209999999995</v>
      </c>
      <c r="AG24" s="122">
        <v>382.92682926829269</v>
      </c>
      <c r="AH24" s="122">
        <v>-74.242424242424249</v>
      </c>
      <c r="AI24" s="122">
        <v>3700</v>
      </c>
    </row>
    <row r="25" spans="2:35" x14ac:dyDescent="0.55000000000000004">
      <c r="B25" s="120">
        <v>5</v>
      </c>
      <c r="C25" s="121" t="s">
        <v>137</v>
      </c>
      <c r="D25" s="122">
        <v>424125.6011237721</v>
      </c>
      <c r="E25" s="122">
        <v>502666.24329198722</v>
      </c>
      <c r="F25" s="122">
        <v>598080.08451047423</v>
      </c>
      <c r="G25" s="122">
        <v>744603.76612760243</v>
      </c>
      <c r="H25" s="122">
        <v>757831.66097350698</v>
      </c>
      <c r="I25" s="122">
        <v>18.518250254169995</v>
      </c>
      <c r="J25" s="122">
        <v>18.981549268158524</v>
      </c>
      <c r="K25" s="122">
        <v>1.7765005406835388</v>
      </c>
      <c r="L25" s="122">
        <v>384228.32258525782</v>
      </c>
      <c r="M25" s="122">
        <v>453118.81700655608</v>
      </c>
      <c r="N25" s="122">
        <v>538951.66824037721</v>
      </c>
      <c r="O25" s="122">
        <v>671885.73336985416</v>
      </c>
      <c r="P25" s="122">
        <v>679798.47301831353</v>
      </c>
      <c r="Q25" s="122">
        <v>17.929573749274908</v>
      </c>
      <c r="R25" s="122">
        <v>18.942680420998631</v>
      </c>
      <c r="S25" s="122">
        <v>1.177691331530436</v>
      </c>
      <c r="T25" s="122">
        <v>23290.618684594338</v>
      </c>
      <c r="U25" s="122">
        <v>30450.901391315187</v>
      </c>
      <c r="V25" s="122">
        <v>36085.761115857931</v>
      </c>
      <c r="W25" s="122">
        <v>46066.238836639022</v>
      </c>
      <c r="X25" s="122">
        <v>51021.821378474255</v>
      </c>
      <c r="Y25" s="122">
        <v>30.743191894419311</v>
      </c>
      <c r="Z25" s="122">
        <v>18.504740418181399</v>
      </c>
      <c r="AA25" s="122">
        <v>10.757509186771054</v>
      </c>
      <c r="AB25" s="122">
        <v>16606.659853919926</v>
      </c>
      <c r="AC25" s="122">
        <v>19096.524894115995</v>
      </c>
      <c r="AD25" s="122">
        <v>23042.655154239001</v>
      </c>
      <c r="AE25" s="122">
        <v>26651.793921109285</v>
      </c>
      <c r="AF25" s="122">
        <v>27011.366576719181</v>
      </c>
      <c r="AG25" s="122">
        <v>14.993141305957975</v>
      </c>
      <c r="AH25" s="122">
        <v>20.664183840825444</v>
      </c>
      <c r="AI25" s="122">
        <v>1.3491776724940354</v>
      </c>
    </row>
    <row r="26" spans="2:35" x14ac:dyDescent="0.55000000000000004">
      <c r="B26" s="120"/>
      <c r="C26" s="125" t="s">
        <v>138</v>
      </c>
      <c r="D26" s="122">
        <v>110299.6487103231</v>
      </c>
      <c r="E26" s="122">
        <v>168123.61934694159</v>
      </c>
      <c r="F26" s="122">
        <v>230011.88438551818</v>
      </c>
      <c r="G26" s="122">
        <v>295932.24398946646</v>
      </c>
      <c r="H26" s="122">
        <v>297174.76113061584</v>
      </c>
      <c r="I26" s="122">
        <v>52.424436523597315</v>
      </c>
      <c r="J26" s="122">
        <v>36.811163119138172</v>
      </c>
      <c r="K26" s="122">
        <v>0.41986638562936524</v>
      </c>
      <c r="L26" s="122">
        <v>95408.523871954996</v>
      </c>
      <c r="M26" s="122">
        <v>147602.51871864594</v>
      </c>
      <c r="N26" s="122">
        <v>201267.26940481982</v>
      </c>
      <c r="O26" s="122">
        <v>256443.67141694925</v>
      </c>
      <c r="P26" s="122">
        <v>257764.01561214845</v>
      </c>
      <c r="Q26" s="122">
        <v>54.705806148130144</v>
      </c>
      <c r="R26" s="122">
        <v>36.357610967617632</v>
      </c>
      <c r="S26" s="122">
        <v>0.51486940582310992</v>
      </c>
      <c r="T26" s="122">
        <v>9404.6635298251822</v>
      </c>
      <c r="U26" s="122">
        <v>13887.248336411163</v>
      </c>
      <c r="V26" s="122">
        <v>19371.823330134026</v>
      </c>
      <c r="W26" s="122">
        <v>27634.332526429913</v>
      </c>
      <c r="X26" s="122">
        <v>27642.129945708908</v>
      </c>
      <c r="Y26" s="122">
        <v>47.663498733606531</v>
      </c>
      <c r="Z26" s="122">
        <v>39.49356424058039</v>
      </c>
      <c r="AA26" s="122">
        <v>2.8225761218018574E-2</v>
      </c>
      <c r="AB26" s="122">
        <v>5486.4613085429355</v>
      </c>
      <c r="AC26" s="122">
        <v>6633.8522918844965</v>
      </c>
      <c r="AD26" s="122">
        <v>9372.7916505643279</v>
      </c>
      <c r="AE26" s="122">
        <v>11854.24004608729</v>
      </c>
      <c r="AF26" s="122">
        <v>11768.615572758468</v>
      </c>
      <c r="AG26" s="122">
        <v>20.913120664326364</v>
      </c>
      <c r="AH26" s="122">
        <v>41.287336915968865</v>
      </c>
      <c r="AI26" s="122">
        <v>-0.72227321194778393</v>
      </c>
    </row>
    <row r="27" spans="2:35" x14ac:dyDescent="0.55000000000000004">
      <c r="B27" s="120"/>
      <c r="C27" s="125" t="s">
        <v>139</v>
      </c>
      <c r="D27" s="122">
        <v>19628.117664182835</v>
      </c>
      <c r="E27" s="122">
        <v>28909.752858379288</v>
      </c>
      <c r="F27" s="122">
        <v>28408.844539529317</v>
      </c>
      <c r="G27" s="122">
        <v>57115.411579344734</v>
      </c>
      <c r="H27" s="122">
        <v>59767.393492957257</v>
      </c>
      <c r="I27" s="122">
        <v>47.287412141356391</v>
      </c>
      <c r="J27" s="122">
        <v>-1.7326680445178524</v>
      </c>
      <c r="K27" s="122">
        <v>4.6431952427549685</v>
      </c>
      <c r="L27" s="122">
        <v>10333.507412614535</v>
      </c>
      <c r="M27" s="122">
        <v>18049.428163163298</v>
      </c>
      <c r="N27" s="122">
        <v>15809.3824004751</v>
      </c>
      <c r="O27" s="122">
        <v>42370.416368131439</v>
      </c>
      <c r="P27" s="122">
        <v>44481.65955011396</v>
      </c>
      <c r="Q27" s="122">
        <v>74.668916950774715</v>
      </c>
      <c r="R27" s="122">
        <v>-12.410641222465204</v>
      </c>
      <c r="S27" s="122">
        <v>4.9828158418066311</v>
      </c>
      <c r="T27" s="122">
        <v>1129.3615840582988</v>
      </c>
      <c r="U27" s="122">
        <v>1930.5933692459917</v>
      </c>
      <c r="V27" s="122">
        <v>2459.0328986143977</v>
      </c>
      <c r="W27" s="122">
        <v>3919.6786144571961</v>
      </c>
      <c r="X27" s="122">
        <v>4437.1655371272009</v>
      </c>
      <c r="Y27" s="122">
        <v>70.94549125168237</v>
      </c>
      <c r="Z27" s="122">
        <v>27.371943291947037</v>
      </c>
      <c r="AA27" s="122">
        <v>13.202353253326809</v>
      </c>
      <c r="AB27" s="122">
        <v>8165.2486675099999</v>
      </c>
      <c r="AC27" s="122">
        <v>8929.7313259699986</v>
      </c>
      <c r="AD27" s="122">
        <v>10140.42924043982</v>
      </c>
      <c r="AE27" s="122">
        <v>10825.316596756098</v>
      </c>
      <c r="AF27" s="122">
        <v>10848.5684057161</v>
      </c>
      <c r="AG27" s="122">
        <v>9.3626037169713054</v>
      </c>
      <c r="AH27" s="122">
        <v>13.55808070344793</v>
      </c>
      <c r="AI27" s="122">
        <v>0.21477425147709259</v>
      </c>
    </row>
    <row r="28" spans="2:35" x14ac:dyDescent="0.55000000000000004">
      <c r="B28" s="120"/>
      <c r="C28" s="125" t="s">
        <v>140</v>
      </c>
      <c r="D28" s="122">
        <v>294197.83474926616</v>
      </c>
      <c r="E28" s="122">
        <v>305632.87108666642</v>
      </c>
      <c r="F28" s="122">
        <v>339659.35558542679</v>
      </c>
      <c r="G28" s="122">
        <v>391556.11055879132</v>
      </c>
      <c r="H28" s="122">
        <v>400889.50634993403</v>
      </c>
      <c r="I28" s="122">
        <v>3.8868539581002275</v>
      </c>
      <c r="J28" s="122">
        <v>11.133125177275597</v>
      </c>
      <c r="K28" s="122">
        <v>2.3836685883921014</v>
      </c>
      <c r="L28" s="122">
        <v>278486.29130068829</v>
      </c>
      <c r="M28" s="122">
        <v>287466.87012474681</v>
      </c>
      <c r="N28" s="122">
        <v>321875.01643508242</v>
      </c>
      <c r="O28" s="122">
        <v>373071.64558477351</v>
      </c>
      <c r="P28" s="122">
        <v>377552.79785605124</v>
      </c>
      <c r="Q28" s="122">
        <v>3.2247835252500283</v>
      </c>
      <c r="R28" s="122">
        <v>11.969431468746302</v>
      </c>
      <c r="S28" s="122">
        <v>1.2011499667691086</v>
      </c>
      <c r="T28" s="122">
        <v>12756.593570710855</v>
      </c>
      <c r="U28" s="122">
        <v>14633.059685658036</v>
      </c>
      <c r="V28" s="122">
        <v>14254.904887109498</v>
      </c>
      <c r="W28" s="122">
        <v>14512.227695751924</v>
      </c>
      <c r="X28" s="122">
        <v>18942.52589563814</v>
      </c>
      <c r="Y28" s="122">
        <v>14.709808812543159</v>
      </c>
      <c r="Z28" s="122">
        <v>-2.5842851734360406</v>
      </c>
      <c r="AA28" s="122">
        <v>30.52804427713728</v>
      </c>
      <c r="AB28" s="122">
        <v>2954.949877866994</v>
      </c>
      <c r="AC28" s="122">
        <v>3532.9412762614988</v>
      </c>
      <c r="AD28" s="122">
        <v>3529.4342632348507</v>
      </c>
      <c r="AE28" s="122">
        <v>3972.2372782658945</v>
      </c>
      <c r="AF28" s="122">
        <v>4394.1825982446144</v>
      </c>
      <c r="AG28" s="122">
        <v>19.560060237905894</v>
      </c>
      <c r="AH28" s="122">
        <v>-9.9350682434465862E-2</v>
      </c>
      <c r="AI28" s="122">
        <v>10.622218194268235</v>
      </c>
    </row>
    <row r="29" spans="2:35" x14ac:dyDescent="0.55000000000000004">
      <c r="B29" s="120">
        <v>6</v>
      </c>
      <c r="C29" s="121" t="s">
        <v>141</v>
      </c>
      <c r="D29" s="122">
        <v>512.09945540815534</v>
      </c>
      <c r="E29" s="122">
        <v>471.01823273763029</v>
      </c>
      <c r="F29" s="122">
        <v>3179.3444645900067</v>
      </c>
      <c r="G29" s="122">
        <v>1380.3640725979355</v>
      </c>
      <c r="H29" s="122">
        <v>1538.8173001766422</v>
      </c>
      <c r="I29" s="122">
        <v>-8.0218707283733721</v>
      </c>
      <c r="J29" s="122">
        <v>574.99044626555133</v>
      </c>
      <c r="K29" s="122">
        <v>11.479614013735551</v>
      </c>
      <c r="L29" s="122">
        <v>516.09336441815049</v>
      </c>
      <c r="M29" s="122">
        <v>469.8493827176332</v>
      </c>
      <c r="N29" s="122">
        <v>3177.2472543800031</v>
      </c>
      <c r="O29" s="122">
        <v>1379.1262062943381</v>
      </c>
      <c r="P29" s="122">
        <v>1536.6532012536559</v>
      </c>
      <c r="Q29" s="122">
        <v>-8.9596775756166576</v>
      </c>
      <c r="R29" s="122">
        <v>576.22645525167604</v>
      </c>
      <c r="S29" s="122">
        <v>11.42169338641027</v>
      </c>
      <c r="T29" s="122">
        <v>9.5099900048226122E-3</v>
      </c>
      <c r="U29" s="122">
        <v>0.1500000199971199</v>
      </c>
      <c r="V29" s="122">
        <v>5.5500037670135492E-6</v>
      </c>
      <c r="W29" s="122">
        <v>0.10140210359731316</v>
      </c>
      <c r="X29" s="122">
        <v>-9.8616701364517205E-4</v>
      </c>
      <c r="Y29" s="122">
        <v>1399.9999999999998</v>
      </c>
      <c r="Z29" s="122">
        <v>-100</v>
      </c>
      <c r="AA29" s="122">
        <v>-100</v>
      </c>
      <c r="AB29" s="122">
        <v>-4.0034190000000001</v>
      </c>
      <c r="AC29" s="122">
        <v>1.01885</v>
      </c>
      <c r="AD29" s="122">
        <v>2.0972046600000001</v>
      </c>
      <c r="AE29" s="122">
        <v>1.1364641999999998</v>
      </c>
      <c r="AF29" s="122">
        <v>2.1650850899999998</v>
      </c>
      <c r="AG29" s="122">
        <v>-125.49999999999999</v>
      </c>
      <c r="AH29" s="122">
        <v>105.88235294117646</v>
      </c>
      <c r="AI29" s="122">
        <v>90.350877192982466</v>
      </c>
    </row>
    <row r="30" spans="2:35" x14ac:dyDescent="0.55000000000000004">
      <c r="B30" s="120">
        <v>7</v>
      </c>
      <c r="C30" s="121" t="s">
        <v>142</v>
      </c>
      <c r="D30" s="122">
        <v>79497.355631033744</v>
      </c>
      <c r="E30" s="122">
        <v>75002.028371357199</v>
      </c>
      <c r="F30" s="122">
        <v>61824.983715766466</v>
      </c>
      <c r="G30" s="122">
        <v>52819.872794868534</v>
      </c>
      <c r="H30" s="122">
        <v>59423.691425686535</v>
      </c>
      <c r="I30" s="122">
        <v>-5.6546909230696487</v>
      </c>
      <c r="J30" s="122">
        <v>-17.568924467777734</v>
      </c>
      <c r="K30" s="122">
        <v>12.502529824477039</v>
      </c>
      <c r="L30" s="122">
        <v>72201.048554339097</v>
      </c>
      <c r="M30" s="122">
        <v>68213.47571297118</v>
      </c>
      <c r="N30" s="122">
        <v>55900.816380819204</v>
      </c>
      <c r="O30" s="122">
        <v>47794.708558292696</v>
      </c>
      <c r="P30" s="122">
        <v>54084.293183194059</v>
      </c>
      <c r="Q30" s="122">
        <v>-5.5228698197602482</v>
      </c>
      <c r="R30" s="122">
        <v>-18.050185974971509</v>
      </c>
      <c r="S30" s="122">
        <v>13.159573517654993</v>
      </c>
      <c r="T30" s="122">
        <v>6339.6720771815208</v>
      </c>
      <c r="U30" s="122">
        <v>5715.3231215530886</v>
      </c>
      <c r="V30" s="122">
        <v>5291.2426227436399</v>
      </c>
      <c r="W30" s="122">
        <v>4421.9717493004509</v>
      </c>
      <c r="X30" s="122">
        <v>4658.7925228339727</v>
      </c>
      <c r="Y30" s="122">
        <v>-9.8483044070117263</v>
      </c>
      <c r="Z30" s="122">
        <v>-7.4200569696884857</v>
      </c>
      <c r="AA30" s="122">
        <v>5.3555315843390998</v>
      </c>
      <c r="AB30" s="122">
        <v>956.6349995131277</v>
      </c>
      <c r="AC30" s="122">
        <v>1073.2295368329351</v>
      </c>
      <c r="AD30" s="122">
        <v>632.92471220362745</v>
      </c>
      <c r="AE30" s="122">
        <v>603.1924872753907</v>
      </c>
      <c r="AF30" s="122">
        <v>680.60571965850158</v>
      </c>
      <c r="AG30" s="122">
        <v>12.188620469774104</v>
      </c>
      <c r="AH30" s="122">
        <v>-41.02662057527278</v>
      </c>
      <c r="AI30" s="122">
        <v>12.835093419983746</v>
      </c>
    </row>
    <row r="31" spans="2:35" x14ac:dyDescent="0.55000000000000004">
      <c r="B31" s="126" t="s">
        <v>143</v>
      </c>
      <c r="C31" s="127"/>
      <c r="D31" s="122">
        <v>6785324.1287748786</v>
      </c>
      <c r="E31" s="122">
        <v>7290995.9730452774</v>
      </c>
      <c r="F31" s="122">
        <v>8131382.2383319372</v>
      </c>
      <c r="G31" s="122">
        <v>8713295.6934434939</v>
      </c>
      <c r="H31" s="122">
        <v>8844325.5558188949</v>
      </c>
      <c r="I31" s="122">
        <v>7.4524345530417548</v>
      </c>
      <c r="J31" s="122">
        <v>11.526357626007583</v>
      </c>
      <c r="K31" s="122">
        <v>1.5037923038739553</v>
      </c>
      <c r="L31" s="122">
        <v>6020550.8246499803</v>
      </c>
      <c r="M31" s="122">
        <v>6465937.3612678628</v>
      </c>
      <c r="N31" s="122">
        <v>7242741.167671104</v>
      </c>
      <c r="O31" s="122">
        <v>7812921.8040473657</v>
      </c>
      <c r="P31" s="122">
        <v>7932591.0368612027</v>
      </c>
      <c r="Q31" s="122">
        <v>7.3977706245821535</v>
      </c>
      <c r="R31" s="122">
        <v>12.013784958782828</v>
      </c>
      <c r="S31" s="122">
        <v>1.5316835757910725</v>
      </c>
      <c r="T31" s="122">
        <v>612732.93484883686</v>
      </c>
      <c r="U31" s="122">
        <v>669886.47291062505</v>
      </c>
      <c r="V31" s="122">
        <v>717329.63926333981</v>
      </c>
      <c r="W31" s="122">
        <v>728155.72707016103</v>
      </c>
      <c r="X31" s="122">
        <v>738097.25059817778</v>
      </c>
      <c r="Y31" s="122">
        <v>9.3276429585724934</v>
      </c>
      <c r="Z31" s="122">
        <v>7.0822702240873801</v>
      </c>
      <c r="AA31" s="122">
        <v>1.3653013483805201</v>
      </c>
      <c r="AB31" s="122">
        <v>152040.36927606151</v>
      </c>
      <c r="AC31" s="122">
        <v>155172.13886678955</v>
      </c>
      <c r="AD31" s="122">
        <v>171311.43139749288</v>
      </c>
      <c r="AE31" s="122">
        <v>172218.16232596763</v>
      </c>
      <c r="AF31" s="122">
        <v>173637.2683595134</v>
      </c>
      <c r="AG31" s="122">
        <v>2.0598279259646755</v>
      </c>
      <c r="AH31" s="122">
        <v>10.400894129577628</v>
      </c>
      <c r="AI31" s="122">
        <v>0.8240187910496698</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568916.31753494428</v>
      </c>
      <c r="H33" s="122">
        <v>587894.19886263961</v>
      </c>
      <c r="I33" s="122">
        <v>4.6996879527233002</v>
      </c>
      <c r="J33" s="122">
        <v>3.6045440055890543</v>
      </c>
      <c r="K33" s="122">
        <v>3.3357946209031244</v>
      </c>
      <c r="L33" s="122">
        <v>420837.94015054323</v>
      </c>
      <c r="M33" s="122">
        <v>450799.25214382139</v>
      </c>
      <c r="N33" s="122">
        <v>477887.17541592952</v>
      </c>
      <c r="O33" s="122">
        <v>505286.21673310077</v>
      </c>
      <c r="P33" s="122">
        <v>523063.27101699158</v>
      </c>
      <c r="Q33" s="122">
        <v>7.119441274710165</v>
      </c>
      <c r="R33" s="122">
        <v>6.008867583519713</v>
      </c>
      <c r="S33" s="122">
        <v>3.5182138946912205</v>
      </c>
      <c r="T33" s="122">
        <v>69497.109994179977</v>
      </c>
      <c r="U33" s="122">
        <v>64562.361852617607</v>
      </c>
      <c r="V33" s="122">
        <v>56513.499837580006</v>
      </c>
      <c r="W33" s="122">
        <v>48088.748214149993</v>
      </c>
      <c r="X33" s="122">
        <v>49383.551333629992</v>
      </c>
      <c r="Y33" s="122">
        <v>-7.100654976876017</v>
      </c>
      <c r="Z33" s="122">
        <v>-12.466799540785065</v>
      </c>
      <c r="AA33" s="122">
        <v>2.6925216396766456</v>
      </c>
      <c r="AB33" s="122">
        <v>19654.976791409998</v>
      </c>
      <c r="AC33" s="122">
        <v>18596.357244669998</v>
      </c>
      <c r="AD33" s="122">
        <v>18804.045709890001</v>
      </c>
      <c r="AE33" s="122">
        <v>15541.352587693495</v>
      </c>
      <c r="AF33" s="122">
        <v>15447.376512018</v>
      </c>
      <c r="AG33" s="122">
        <v>-5.3860141297523532</v>
      </c>
      <c r="AH33" s="122">
        <v>1.1168314659427903</v>
      </c>
      <c r="AI33" s="122">
        <v>-0.60464502761987315</v>
      </c>
    </row>
    <row r="34" spans="2:35" x14ac:dyDescent="0.55000000000000004">
      <c r="B34" s="123"/>
      <c r="C34" s="124" t="s">
        <v>146</v>
      </c>
      <c r="D34" s="122">
        <v>111630.7415028454</v>
      </c>
      <c r="E34" s="122">
        <v>102133.60142030151</v>
      </c>
      <c r="F34" s="122">
        <v>103855.10444570066</v>
      </c>
      <c r="G34" s="122">
        <v>100299.22854827296</v>
      </c>
      <c r="H34" s="122">
        <v>97835.107141688553</v>
      </c>
      <c r="I34" s="122">
        <v>-8.5076386665536745</v>
      </c>
      <c r="J34" s="122">
        <v>1.6855373745760454</v>
      </c>
      <c r="K34" s="122">
        <v>-2.4567686112844491</v>
      </c>
      <c r="L34" s="122">
        <v>102536.97160619539</v>
      </c>
      <c r="M34" s="122">
        <v>92853.206953431509</v>
      </c>
      <c r="N34" s="122">
        <v>95351.922453700667</v>
      </c>
      <c r="O34" s="122">
        <v>91707.321219384961</v>
      </c>
      <c r="P34" s="122">
        <v>89320.844306590559</v>
      </c>
      <c r="Q34" s="122">
        <v>-9.4441643828562469</v>
      </c>
      <c r="R34" s="122">
        <v>2.6910324371122889</v>
      </c>
      <c r="S34" s="122">
        <v>-2.6022786403528206</v>
      </c>
      <c r="T34" s="122">
        <v>7505.3872590300007</v>
      </c>
      <c r="U34" s="122">
        <v>7574.1256791599999</v>
      </c>
      <c r="V34" s="122">
        <v>7021.743014669999</v>
      </c>
      <c r="W34" s="122">
        <v>7212.3889270300006</v>
      </c>
      <c r="X34" s="122">
        <v>7170.7778434499996</v>
      </c>
      <c r="Y34" s="122">
        <v>0.91587512441058727</v>
      </c>
      <c r="Z34" s="122">
        <v>-7.2931148527949778</v>
      </c>
      <c r="AA34" s="122">
        <v>-0.57692387682863211</v>
      </c>
      <c r="AB34" s="122">
        <v>1588.3826376200002</v>
      </c>
      <c r="AC34" s="122">
        <v>1706.26878771</v>
      </c>
      <c r="AD34" s="122">
        <v>1481.4389773299999</v>
      </c>
      <c r="AE34" s="122">
        <v>1379.5184018579998</v>
      </c>
      <c r="AF34" s="122">
        <v>1343.4849916479998</v>
      </c>
      <c r="AG34" s="122">
        <v>7.4220274745337935</v>
      </c>
      <c r="AH34" s="122">
        <v>-13.176695364742974</v>
      </c>
      <c r="AI34" s="122">
        <v>-2.6125028995592645</v>
      </c>
    </row>
    <row r="35" spans="2:35" x14ac:dyDescent="0.55000000000000004">
      <c r="B35" s="123"/>
      <c r="C35" s="124" t="s">
        <v>147</v>
      </c>
      <c r="D35" s="122">
        <v>108250.19529185951</v>
      </c>
      <c r="E35" s="122">
        <v>99262.110812418818</v>
      </c>
      <c r="F35" s="122">
        <v>100578.55075710831</v>
      </c>
      <c r="G35" s="122">
        <v>96163.545226983275</v>
      </c>
      <c r="H35" s="122">
        <v>93575.306711653291</v>
      </c>
      <c r="I35" s="122">
        <v>-8.3030701098011797</v>
      </c>
      <c r="J35" s="122">
        <v>1.3262260896932399</v>
      </c>
      <c r="K35" s="122">
        <v>-2.6914979740244669</v>
      </c>
      <c r="L35" s="122">
        <v>99279.350243529509</v>
      </c>
      <c r="M35" s="122">
        <v>90214.978768648813</v>
      </c>
      <c r="N35" s="122">
        <v>92309.234396038315</v>
      </c>
      <c r="O35" s="122">
        <v>87914.919308645272</v>
      </c>
      <c r="P35" s="122">
        <v>85521.343196525297</v>
      </c>
      <c r="Q35" s="122">
        <v>-9.1301665452080503</v>
      </c>
      <c r="R35" s="122">
        <v>2.3213993950893745</v>
      </c>
      <c r="S35" s="122">
        <v>-2.7226095411336346</v>
      </c>
      <c r="T35" s="122">
        <v>7382.5224307099998</v>
      </c>
      <c r="U35" s="122">
        <v>7340.9925240600005</v>
      </c>
      <c r="V35" s="122">
        <v>6787.9121237399995</v>
      </c>
      <c r="W35" s="122">
        <v>6869.2088284800002</v>
      </c>
      <c r="X35" s="122">
        <v>6710.7398354799989</v>
      </c>
      <c r="Y35" s="122">
        <v>-0.56254503882144113</v>
      </c>
      <c r="Z35" s="122">
        <v>-7.5341336795173399</v>
      </c>
      <c r="AA35" s="122">
        <v>-2.3069610624802599</v>
      </c>
      <c r="AB35" s="122">
        <v>1588.3226176200001</v>
      </c>
      <c r="AC35" s="122">
        <v>1706.1395197100001</v>
      </c>
      <c r="AD35" s="122">
        <v>1481.4042373299999</v>
      </c>
      <c r="AE35" s="122">
        <v>1379.4170898579998</v>
      </c>
      <c r="AF35" s="122">
        <v>1343.2236796479997</v>
      </c>
      <c r="AG35" s="122">
        <v>7.4179006749269778</v>
      </c>
      <c r="AH35" s="122">
        <v>-13.172424302812194</v>
      </c>
      <c r="AI35" s="122">
        <v>-2.6242913688361806</v>
      </c>
    </row>
    <row r="36" spans="2:35" x14ac:dyDescent="0.55000000000000004">
      <c r="B36" s="123"/>
      <c r="C36" s="124" t="s">
        <v>148</v>
      </c>
      <c r="D36" s="122">
        <v>3380.5462109858704</v>
      </c>
      <c r="E36" s="122">
        <v>2871.4906078827225</v>
      </c>
      <c r="F36" s="122">
        <v>3276.5536885923912</v>
      </c>
      <c r="G36" s="122">
        <v>4135.6833212896618</v>
      </c>
      <c r="H36" s="122">
        <v>4259.8004300352486</v>
      </c>
      <c r="I36" s="122">
        <v>-15.058496398515047</v>
      </c>
      <c r="J36" s="122">
        <v>14.106265388352405</v>
      </c>
      <c r="K36" s="122">
        <v>3.0011993190962523</v>
      </c>
      <c r="L36" s="122">
        <v>3257.6213626658705</v>
      </c>
      <c r="M36" s="122">
        <v>2638.2281847827226</v>
      </c>
      <c r="N36" s="122">
        <v>3042.6880576623912</v>
      </c>
      <c r="O36" s="122">
        <v>3792.4019107396621</v>
      </c>
      <c r="P36" s="122">
        <v>3799.5011100652491</v>
      </c>
      <c r="Q36" s="122">
        <v>-19.013574327269598</v>
      </c>
      <c r="R36" s="122">
        <v>15.330733105150044</v>
      </c>
      <c r="S36" s="122">
        <v>0.18721653833983518</v>
      </c>
      <c r="T36" s="122">
        <v>122.86482832</v>
      </c>
      <c r="U36" s="122">
        <v>233.13315510000001</v>
      </c>
      <c r="V36" s="122">
        <v>233.83089093000004</v>
      </c>
      <c r="W36" s="122">
        <v>343.18009855000003</v>
      </c>
      <c r="X36" s="122">
        <v>460.03800796999997</v>
      </c>
      <c r="Y36" s="122">
        <v>89.752563893862927</v>
      </c>
      <c r="Z36" s="122">
        <v>0.30026165658646126</v>
      </c>
      <c r="AA36" s="122">
        <v>34.052100938283118</v>
      </c>
      <c r="AB36" s="122">
        <v>6.0020000000000004E-2</v>
      </c>
      <c r="AC36" s="122">
        <v>0.12926799999999999</v>
      </c>
      <c r="AD36" s="122">
        <v>3.4739999999999993E-2</v>
      </c>
      <c r="AE36" s="122">
        <v>0.101312</v>
      </c>
      <c r="AF36" s="122">
        <v>0.26131199999999999</v>
      </c>
      <c r="AG36" s="122">
        <v>116.66666666666669</v>
      </c>
      <c r="AH36" s="122">
        <v>-76.92307692307692</v>
      </c>
      <c r="AI36" s="122">
        <v>160</v>
      </c>
    </row>
    <row r="37" spans="2:35" x14ac:dyDescent="0.55000000000000004">
      <c r="B37" s="123"/>
      <c r="C37" s="124" t="s">
        <v>149</v>
      </c>
      <c r="D37" s="122">
        <v>302877.15039848967</v>
      </c>
      <c r="E37" s="122">
        <v>362360.90427159169</v>
      </c>
      <c r="F37" s="122">
        <v>378811.04712008277</v>
      </c>
      <c r="G37" s="122">
        <v>403333.23878336058</v>
      </c>
      <c r="H37" s="122">
        <v>424124.9799131793</v>
      </c>
      <c r="I37" s="122">
        <v>19.639563433557136</v>
      </c>
      <c r="J37" s="122">
        <v>4.5397144117922119</v>
      </c>
      <c r="K37" s="122">
        <v>5.1549780523916136</v>
      </c>
      <c r="L37" s="122">
        <v>268140.52997903962</v>
      </c>
      <c r="M37" s="122">
        <v>324727.40394791169</v>
      </c>
      <c r="N37" s="122">
        <v>340980.86502178275</v>
      </c>
      <c r="O37" s="122">
        <v>365290.95214137057</v>
      </c>
      <c r="P37" s="122">
        <v>386061.74706172931</v>
      </c>
      <c r="Q37" s="122">
        <v>21.103437813000518</v>
      </c>
      <c r="R37" s="122">
        <v>5.0052659553828756</v>
      </c>
      <c r="S37" s="122">
        <v>5.6860976161604846</v>
      </c>
      <c r="T37" s="122">
        <v>24830.181434639995</v>
      </c>
      <c r="U37" s="122">
        <v>28784.823296199997</v>
      </c>
      <c r="V37" s="122">
        <v>29705.652310769998</v>
      </c>
      <c r="W37" s="122">
        <v>30398.337082630002</v>
      </c>
      <c r="X37" s="122">
        <v>30619.068414009998</v>
      </c>
      <c r="Y37" s="122">
        <v>15.926747208437472</v>
      </c>
      <c r="Z37" s="122">
        <v>3.1990125350792598</v>
      </c>
      <c r="AA37" s="122">
        <v>0.72612517657214037</v>
      </c>
      <c r="AB37" s="122">
        <v>9906.43898481</v>
      </c>
      <c r="AC37" s="122">
        <v>8848.6770274800001</v>
      </c>
      <c r="AD37" s="122">
        <v>8124.5297875300002</v>
      </c>
      <c r="AE37" s="122">
        <v>7643.9495593599995</v>
      </c>
      <c r="AF37" s="122">
        <v>7444.1644374400003</v>
      </c>
      <c r="AG37" s="122">
        <v>-10.67749867762789</v>
      </c>
      <c r="AH37" s="122">
        <v>-8.1837064963361836</v>
      </c>
      <c r="AI37" s="122">
        <v>-2.6137010315347426</v>
      </c>
    </row>
    <row r="38" spans="2:35" x14ac:dyDescent="0.55000000000000004">
      <c r="B38" s="123"/>
      <c r="C38" s="124" t="s">
        <v>150</v>
      </c>
      <c r="D38" s="122">
        <v>220659.37459660717</v>
      </c>
      <c r="E38" s="122">
        <v>288686.54107551085</v>
      </c>
      <c r="F38" s="122">
        <v>330451.84360352193</v>
      </c>
      <c r="G38" s="122">
        <v>302385.60537867027</v>
      </c>
      <c r="H38" s="122">
        <v>333689.39064507879</v>
      </c>
      <c r="I38" s="122">
        <v>30.829042066058641</v>
      </c>
      <c r="J38" s="122">
        <v>14.467352721051716</v>
      </c>
      <c r="K38" s="122">
        <v>10.352271723512249</v>
      </c>
      <c r="L38" s="122">
        <v>203810.0339639872</v>
      </c>
      <c r="M38" s="122">
        <v>263538.71115712082</v>
      </c>
      <c r="N38" s="122">
        <v>301462.88905933197</v>
      </c>
      <c r="O38" s="122">
        <v>271982.35541115026</v>
      </c>
      <c r="P38" s="122">
        <v>303727.33121463878</v>
      </c>
      <c r="Q38" s="122">
        <v>29.306055251549701</v>
      </c>
      <c r="R38" s="122">
        <v>14.390364132844084</v>
      </c>
      <c r="S38" s="122">
        <v>11.671701797131266</v>
      </c>
      <c r="T38" s="122">
        <v>13434.948519290001</v>
      </c>
      <c r="U38" s="122">
        <v>20033.323639239999</v>
      </c>
      <c r="V38" s="122">
        <v>23445.397362230004</v>
      </c>
      <c r="W38" s="122">
        <v>24580.934024970004</v>
      </c>
      <c r="X38" s="122">
        <v>24341.663656969995</v>
      </c>
      <c r="Y38" s="122">
        <v>49.113468974577486</v>
      </c>
      <c r="Z38" s="122">
        <v>17.032024646938211</v>
      </c>
      <c r="AA38" s="122">
        <v>-0.97339685683170019</v>
      </c>
      <c r="AB38" s="122">
        <v>3414.39211333</v>
      </c>
      <c r="AC38" s="122">
        <v>5114.5062791500004</v>
      </c>
      <c r="AD38" s="122">
        <v>5543.55718196</v>
      </c>
      <c r="AE38" s="122">
        <v>5822.3159425499998</v>
      </c>
      <c r="AF38" s="122">
        <v>5620.3957734700007</v>
      </c>
      <c r="AG38" s="122">
        <v>49.792788755824624</v>
      </c>
      <c r="AH38" s="122">
        <v>8.388877917923713</v>
      </c>
      <c r="AI38" s="122">
        <v>-3.4680333612717971</v>
      </c>
    </row>
    <row r="39" spans="2:35" x14ac:dyDescent="0.55000000000000004">
      <c r="B39" s="123"/>
      <c r="C39" s="124" t="s">
        <v>151</v>
      </c>
      <c r="D39" s="122">
        <v>28862.046906782998</v>
      </c>
      <c r="E39" s="122">
        <v>23869.686825640605</v>
      </c>
      <c r="F39" s="122">
        <v>17710.643311504347</v>
      </c>
      <c r="G39" s="122">
        <v>55615.299780396555</v>
      </c>
      <c r="H39" s="122">
        <v>48947.08374679766</v>
      </c>
      <c r="I39" s="122">
        <v>-17.297316025715432</v>
      </c>
      <c r="J39" s="122">
        <v>-25.802806823213871</v>
      </c>
      <c r="K39" s="122">
        <v>-11.989902059325402</v>
      </c>
      <c r="L39" s="122">
        <v>17786.083927812997</v>
      </c>
      <c r="M39" s="122">
        <v>14124.422457510607</v>
      </c>
      <c r="N39" s="122">
        <v>10338.44508907435</v>
      </c>
      <c r="O39" s="122">
        <v>48816.216451496555</v>
      </c>
      <c r="P39" s="122">
        <v>41757.765337017663</v>
      </c>
      <c r="Q39" s="122">
        <v>-20.587223266734444</v>
      </c>
      <c r="R39" s="122">
        <v>-26.80442807563071</v>
      </c>
      <c r="S39" s="122">
        <v>-14.45923096872311</v>
      </c>
      <c r="T39" s="122">
        <v>6641.7348412099982</v>
      </c>
      <c r="U39" s="122">
        <v>7521.4972234299994</v>
      </c>
      <c r="V39" s="122">
        <v>5775.4868135799989</v>
      </c>
      <c r="W39" s="122">
        <v>5463.6095460699999</v>
      </c>
      <c r="X39" s="122">
        <v>5775.6377682900002</v>
      </c>
      <c r="Y39" s="122">
        <v>13.246097025925481</v>
      </c>
      <c r="Z39" s="122">
        <v>-23.213587715216384</v>
      </c>
      <c r="AA39" s="122">
        <v>5.7110591715001746</v>
      </c>
      <c r="AB39" s="122">
        <v>4434.2281377599993</v>
      </c>
      <c r="AC39" s="122">
        <v>2223.7671446999998</v>
      </c>
      <c r="AD39" s="122">
        <v>1596.7114088500002</v>
      </c>
      <c r="AE39" s="122">
        <v>1335.4737828300001</v>
      </c>
      <c r="AF39" s="122">
        <v>1413.68064149</v>
      </c>
      <c r="AG39" s="122">
        <v>-49.849917573062285</v>
      </c>
      <c r="AH39" s="122">
        <v>-28.198060051174355</v>
      </c>
      <c r="AI39" s="122">
        <v>5.8563651748073742</v>
      </c>
    </row>
    <row r="40" spans="2:35" x14ac:dyDescent="0.55000000000000004">
      <c r="B40" s="123"/>
      <c r="C40" s="124" t="s">
        <v>152</v>
      </c>
      <c r="D40" s="122">
        <v>6958.6251440899996</v>
      </c>
      <c r="E40" s="122">
        <v>2939.2848326800035</v>
      </c>
      <c r="F40" s="122">
        <v>1620.7493582000093</v>
      </c>
      <c r="G40" s="122">
        <v>858.11211828000125</v>
      </c>
      <c r="H40" s="122">
        <v>930.01378394000278</v>
      </c>
      <c r="I40" s="122">
        <v>-57.76065116265702</v>
      </c>
      <c r="J40" s="122">
        <v>-44.858945047766809</v>
      </c>
      <c r="K40" s="122">
        <v>8.3788791646758547</v>
      </c>
      <c r="L40" s="122">
        <v>149.01360265999756</v>
      </c>
      <c r="M40" s="122">
        <v>200.58406195000362</v>
      </c>
      <c r="N40" s="122">
        <v>153.42529295000918</v>
      </c>
      <c r="O40" s="122">
        <v>23.576553090003017</v>
      </c>
      <c r="P40" s="122">
        <v>23.57655309000188</v>
      </c>
      <c r="Q40" s="122">
        <v>34.608415542581049</v>
      </c>
      <c r="R40" s="122">
        <v>-23.506830192441921</v>
      </c>
      <c r="S40" s="122">
        <v>0</v>
      </c>
      <c r="T40" s="122">
        <v>4751.7928077100014</v>
      </c>
      <c r="U40" s="122">
        <v>1228.2971670999998</v>
      </c>
      <c r="V40" s="122">
        <v>483.06286853</v>
      </c>
      <c r="W40" s="122">
        <v>348.37573120999838</v>
      </c>
      <c r="X40" s="122">
        <v>496.34920837000101</v>
      </c>
      <c r="Y40" s="122">
        <v>-74.150793700900081</v>
      </c>
      <c r="Z40" s="122">
        <v>-60.67247415126598</v>
      </c>
      <c r="AA40" s="122">
        <v>42.473735576095081</v>
      </c>
      <c r="AB40" s="122">
        <v>2057.8187337200002</v>
      </c>
      <c r="AC40" s="122">
        <v>1510.4036036300001</v>
      </c>
      <c r="AD40" s="122">
        <v>984.26119672000016</v>
      </c>
      <c r="AE40" s="122">
        <v>486.15983397999986</v>
      </c>
      <c r="AF40" s="122">
        <v>410.08802247999995</v>
      </c>
      <c r="AG40" s="122">
        <v>-26.601937973194936</v>
      </c>
      <c r="AH40" s="122">
        <v>-34.834480932203391</v>
      </c>
      <c r="AI40" s="122">
        <v>-15.647112061872646</v>
      </c>
    </row>
    <row r="41" spans="2:35" x14ac:dyDescent="0.55000000000000004">
      <c r="B41" s="123"/>
      <c r="C41" s="124" t="s">
        <v>153</v>
      </c>
      <c r="D41" s="122">
        <v>46397.103751009534</v>
      </c>
      <c r="E41" s="122">
        <v>46865.391537760319</v>
      </c>
      <c r="F41" s="122">
        <v>29027.810846856446</v>
      </c>
      <c r="G41" s="122">
        <v>44474.221506013804</v>
      </c>
      <c r="H41" s="122">
        <v>40558.49173736287</v>
      </c>
      <c r="I41" s="122">
        <v>1.0093087714533902</v>
      </c>
      <c r="J41" s="122">
        <v>-38.061307075434556</v>
      </c>
      <c r="K41" s="122">
        <v>-8.8044939292920787</v>
      </c>
      <c r="L41" s="122">
        <v>46395.398484579535</v>
      </c>
      <c r="M41" s="122">
        <v>46863.68627133032</v>
      </c>
      <c r="N41" s="122">
        <v>29026.105580426447</v>
      </c>
      <c r="O41" s="122">
        <v>44468.803725633807</v>
      </c>
      <c r="P41" s="122">
        <v>40553.073956982873</v>
      </c>
      <c r="Q41" s="122">
        <v>1.0093457541049347</v>
      </c>
      <c r="R41" s="122">
        <v>-38.062687765304013</v>
      </c>
      <c r="S41" s="122">
        <v>-8.8055670492570144</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65283.85020331094</v>
      </c>
      <c r="H42" s="122">
        <v>65934.111807771755</v>
      </c>
      <c r="I42" s="122">
        <v>-27.249776764534186</v>
      </c>
      <c r="J42" s="122">
        <v>1.5477199742541019</v>
      </c>
      <c r="K42" s="122">
        <v>0.99605032485063616</v>
      </c>
      <c r="L42" s="122">
        <v>50160.438565308119</v>
      </c>
      <c r="M42" s="122">
        <v>33218.641242478036</v>
      </c>
      <c r="N42" s="122">
        <v>41554.387940446039</v>
      </c>
      <c r="O42" s="122">
        <v>48287.943372345442</v>
      </c>
      <c r="P42" s="122">
        <v>47680.679648671758</v>
      </c>
      <c r="Q42" s="122">
        <v>-33.775222067430036</v>
      </c>
      <c r="R42" s="122">
        <v>25.093592031461853</v>
      </c>
      <c r="S42" s="122">
        <v>-1.2575810854635796</v>
      </c>
      <c r="T42" s="122">
        <v>37161.541300509998</v>
      </c>
      <c r="U42" s="122">
        <v>28203.4128772576</v>
      </c>
      <c r="V42" s="122">
        <v>19786.104512139998</v>
      </c>
      <c r="W42" s="122">
        <v>10478.022204490002</v>
      </c>
      <c r="X42" s="122">
        <v>11593.705076170001</v>
      </c>
      <c r="Y42" s="122">
        <v>-24.105917031425502</v>
      </c>
      <c r="Z42" s="122">
        <v>-29.845008103630025</v>
      </c>
      <c r="AA42" s="122">
        <v>10.647908669767748</v>
      </c>
      <c r="AB42" s="122">
        <v>8160.1551689799999</v>
      </c>
      <c r="AC42" s="122">
        <v>8041.4114294800002</v>
      </c>
      <c r="AD42" s="122">
        <v>9198.0769450300013</v>
      </c>
      <c r="AE42" s="122">
        <v>6517.8846264754993</v>
      </c>
      <c r="AF42" s="122">
        <v>6659.7270829300005</v>
      </c>
      <c r="AG42" s="122">
        <v>-1.4552410737044372</v>
      </c>
      <c r="AH42" s="122">
        <v>14.38392023289448</v>
      </c>
      <c r="AI42" s="122">
        <v>2.1763211350929974</v>
      </c>
    </row>
    <row r="43" spans="2:35" x14ac:dyDescent="0.55000000000000004">
      <c r="B43" s="120">
        <v>2</v>
      </c>
      <c r="C43" s="121" t="s">
        <v>155</v>
      </c>
      <c r="D43" s="122">
        <v>911434.87260287046</v>
      </c>
      <c r="E43" s="122">
        <v>1049633.4972723594</v>
      </c>
      <c r="F43" s="122">
        <v>1471177.2898763388</v>
      </c>
      <c r="G43" s="122">
        <v>1430680.3951314238</v>
      </c>
      <c r="H43" s="122">
        <v>1494552.92733803</v>
      </c>
      <c r="I43" s="122">
        <v>15.162754306295083</v>
      </c>
      <c r="J43" s="122">
        <v>40.161045736440386</v>
      </c>
      <c r="K43" s="122">
        <v>4.4644862682119664</v>
      </c>
      <c r="L43" s="122">
        <v>820455.80720290041</v>
      </c>
      <c r="M43" s="122">
        <v>937730.12458020938</v>
      </c>
      <c r="N43" s="122">
        <v>1330656.5752768088</v>
      </c>
      <c r="O43" s="122">
        <v>1296560.4278895338</v>
      </c>
      <c r="P43" s="122">
        <v>1358837.55861305</v>
      </c>
      <c r="Q43" s="122">
        <v>14.293799686786292</v>
      </c>
      <c r="R43" s="122">
        <v>41.901870444344915</v>
      </c>
      <c r="S43" s="122">
        <v>4.8032570298323947</v>
      </c>
      <c r="T43" s="122">
        <v>68793.373871589996</v>
      </c>
      <c r="U43" s="122">
        <v>91762.878843459985</v>
      </c>
      <c r="V43" s="122">
        <v>114973.43595286</v>
      </c>
      <c r="W43" s="122">
        <v>109106.48358029001</v>
      </c>
      <c r="X43" s="122">
        <v>110024.75389213</v>
      </c>
      <c r="Y43" s="122">
        <v>33.389133284210395</v>
      </c>
      <c r="Z43" s="122">
        <v>25.294062261341402</v>
      </c>
      <c r="AA43" s="122">
        <v>0.84162737171981361</v>
      </c>
      <c r="AB43" s="122">
        <v>22185.691528380001</v>
      </c>
      <c r="AC43" s="122">
        <v>20140.493848689999</v>
      </c>
      <c r="AD43" s="122">
        <v>25547.278646670002</v>
      </c>
      <c r="AE43" s="122">
        <v>25013.483661599996</v>
      </c>
      <c r="AF43" s="122">
        <v>25690.614832849998</v>
      </c>
      <c r="AG43" s="122">
        <v>-9.2185548432345232</v>
      </c>
      <c r="AH43" s="122">
        <v>26.845374665661051</v>
      </c>
      <c r="AI43" s="122">
        <v>2.7070603530576354</v>
      </c>
    </row>
    <row r="44" spans="2:35" x14ac:dyDescent="0.55000000000000004">
      <c r="B44" s="120"/>
      <c r="C44" s="124" t="s">
        <v>156</v>
      </c>
      <c r="D44" s="122">
        <v>909783.42010287044</v>
      </c>
      <c r="E44" s="122">
        <v>1029806.7593723001</v>
      </c>
      <c r="F44" s="122">
        <v>1164294.8679049811</v>
      </c>
      <c r="G44" s="122">
        <v>1141810.6852512236</v>
      </c>
      <c r="H44" s="122">
        <v>1144823.21695093</v>
      </c>
      <c r="I44" s="122">
        <v>13.192517841224229</v>
      </c>
      <c r="J44" s="122">
        <v>13.059548181641389</v>
      </c>
      <c r="K44" s="122">
        <v>0.26383795723615339</v>
      </c>
      <c r="L44" s="122">
        <v>818804.3547029004</v>
      </c>
      <c r="M44" s="122">
        <v>918941.70168015012</v>
      </c>
      <c r="N44" s="122">
        <v>1049312.5201547712</v>
      </c>
      <c r="O44" s="122">
        <v>1041110.3930093338</v>
      </c>
      <c r="P44" s="122">
        <v>1043701.92322595</v>
      </c>
      <c r="Q44" s="122">
        <v>12.229704202230971</v>
      </c>
      <c r="R44" s="122">
        <v>14.187061050771783</v>
      </c>
      <c r="S44" s="122">
        <v>0.24891980955064985</v>
      </c>
      <c r="T44" s="122">
        <v>68793.373871589996</v>
      </c>
      <c r="U44" s="122">
        <v>90724.563843459997</v>
      </c>
      <c r="V44" s="122">
        <v>92535.069103540009</v>
      </c>
      <c r="W44" s="122">
        <v>85978.433580289988</v>
      </c>
      <c r="X44" s="122">
        <v>86231.803892130003</v>
      </c>
      <c r="Y44" s="122">
        <v>31.879801789038684</v>
      </c>
      <c r="Z44" s="122">
        <v>1.9956117726005056</v>
      </c>
      <c r="AA44" s="122">
        <v>0.29469019148175873</v>
      </c>
      <c r="AB44" s="122">
        <v>22185.691528380001</v>
      </c>
      <c r="AC44" s="122">
        <v>20140.493848689999</v>
      </c>
      <c r="AD44" s="122">
        <v>22447.278646670002</v>
      </c>
      <c r="AE44" s="122">
        <v>14721.858661600001</v>
      </c>
      <c r="AF44" s="122">
        <v>14889.489832849998</v>
      </c>
      <c r="AG44" s="122">
        <v>-9.2185548432345232</v>
      </c>
      <c r="AH44" s="122">
        <v>11.453494924900024</v>
      </c>
      <c r="AI44" s="122">
        <v>1.1386468829346237</v>
      </c>
    </row>
    <row r="45" spans="2:35" x14ac:dyDescent="0.55000000000000004">
      <c r="B45" s="120"/>
      <c r="C45" s="124" t="s">
        <v>157</v>
      </c>
      <c r="D45" s="122">
        <v>1651.4524999999999</v>
      </c>
      <c r="E45" s="122">
        <v>19826.737900059499</v>
      </c>
      <c r="F45" s="122">
        <v>306882.42197135754</v>
      </c>
      <c r="G45" s="122">
        <v>288869.70988019998</v>
      </c>
      <c r="H45" s="122">
        <v>349729.7103871</v>
      </c>
      <c r="I45" s="122">
        <v>1100.565563595628</v>
      </c>
      <c r="J45" s="122">
        <v>1447.820872216007</v>
      </c>
      <c r="K45" s="122">
        <v>21.068321770392608</v>
      </c>
      <c r="L45" s="122">
        <v>1651.4524999999999</v>
      </c>
      <c r="M45" s="122">
        <v>18788.422900059497</v>
      </c>
      <c r="N45" s="122">
        <v>281344.05512203753</v>
      </c>
      <c r="O45" s="122">
        <v>255450.03488020002</v>
      </c>
      <c r="P45" s="122">
        <v>315135.63538709999</v>
      </c>
      <c r="Q45" s="122">
        <v>1037.6923309818642</v>
      </c>
      <c r="R45" s="122">
        <v>1397.4333126468325</v>
      </c>
      <c r="S45" s="122">
        <v>23.364886666875716</v>
      </c>
      <c r="T45" s="122">
        <v>0</v>
      </c>
      <c r="U45" s="122">
        <v>1038.3150000000001</v>
      </c>
      <c r="V45" s="122">
        <v>22438.366849319998</v>
      </c>
      <c r="W45" s="122">
        <v>23128.05</v>
      </c>
      <c r="X45" s="122">
        <v>23792.95</v>
      </c>
      <c r="Y45" s="122">
        <v>0</v>
      </c>
      <c r="Z45" s="122">
        <v>2061.0264658294168</v>
      </c>
      <c r="AA45" s="122">
        <v>2.8748640719818641</v>
      </c>
      <c r="AB45" s="122">
        <v>0</v>
      </c>
      <c r="AC45" s="122">
        <v>0</v>
      </c>
      <c r="AD45" s="122">
        <v>3100</v>
      </c>
      <c r="AE45" s="122">
        <v>10291.625</v>
      </c>
      <c r="AF45" s="122">
        <v>10801.124999999998</v>
      </c>
      <c r="AG45" s="122">
        <v>0</v>
      </c>
      <c r="AH45" s="122">
        <v>0</v>
      </c>
      <c r="AI45" s="122">
        <v>4.9506249253033783</v>
      </c>
    </row>
    <row r="46" spans="2:35" x14ac:dyDescent="0.55000000000000004">
      <c r="B46" s="120">
        <v>3</v>
      </c>
      <c r="C46" s="121" t="s">
        <v>158</v>
      </c>
      <c r="D46" s="122">
        <v>186550.42475524952</v>
      </c>
      <c r="E46" s="122">
        <v>251756.74543330842</v>
      </c>
      <c r="F46" s="122">
        <v>275675.86231274292</v>
      </c>
      <c r="G46" s="122">
        <v>384579.2646459153</v>
      </c>
      <c r="H46" s="122">
        <v>378903.61703073687</v>
      </c>
      <c r="I46" s="122">
        <v>34.953729935317213</v>
      </c>
      <c r="J46" s="122">
        <v>9.500881307055316</v>
      </c>
      <c r="K46" s="122">
        <v>-1.4758050135100924</v>
      </c>
      <c r="L46" s="122">
        <v>175229.82803952688</v>
      </c>
      <c r="M46" s="122">
        <v>238877.69428379368</v>
      </c>
      <c r="N46" s="122">
        <v>262628.9493158618</v>
      </c>
      <c r="O46" s="122">
        <v>368967.89717244089</v>
      </c>
      <c r="P46" s="122">
        <v>363186.15958420589</v>
      </c>
      <c r="Q46" s="122">
        <v>36.322502852396774</v>
      </c>
      <c r="R46" s="122">
        <v>9.9428540187239793</v>
      </c>
      <c r="S46" s="122">
        <v>-1.5670035252389296</v>
      </c>
      <c r="T46" s="122">
        <v>8446.005928699662</v>
      </c>
      <c r="U46" s="122">
        <v>8503.8813500968008</v>
      </c>
      <c r="V46" s="122">
        <v>9158.8327438167598</v>
      </c>
      <c r="W46" s="122">
        <v>10757.725504275575</v>
      </c>
      <c r="X46" s="122">
        <v>10875.718429873006</v>
      </c>
      <c r="Y46" s="122">
        <v>0.68517560362820995</v>
      </c>
      <c r="Z46" s="122">
        <v>7.7017784822927977</v>
      </c>
      <c r="AA46" s="122">
        <v>1.0967927248592388</v>
      </c>
      <c r="AB46" s="122">
        <v>2874.5907870229735</v>
      </c>
      <c r="AC46" s="122">
        <v>4375.1697994179349</v>
      </c>
      <c r="AD46" s="122">
        <v>3888.080253064325</v>
      </c>
      <c r="AE46" s="122">
        <v>4853.6419691988249</v>
      </c>
      <c r="AF46" s="122">
        <v>4841.7390166579689</v>
      </c>
      <c r="AG46" s="122">
        <v>52.201531348818435</v>
      </c>
      <c r="AH46" s="122">
        <v>-11.133053115650366</v>
      </c>
      <c r="AI46" s="122">
        <v>-0.24517681575066436</v>
      </c>
    </row>
    <row r="47" spans="2:35" ht="31.35" x14ac:dyDescent="0.55000000000000004">
      <c r="B47" s="120">
        <v>4</v>
      </c>
      <c r="C47" s="131" t="s">
        <v>159</v>
      </c>
      <c r="D47" s="122">
        <v>4713536.5536289858</v>
      </c>
      <c r="E47" s="122">
        <v>4877407.263571131</v>
      </c>
      <c r="F47" s="122">
        <v>5168664.376011054</v>
      </c>
      <c r="G47" s="122">
        <v>5526607.0232873019</v>
      </c>
      <c r="H47" s="122">
        <v>5564503.2107313834</v>
      </c>
      <c r="I47" s="122">
        <v>3.4765978424416795</v>
      </c>
      <c r="J47" s="122">
        <v>5.9715562895192829</v>
      </c>
      <c r="K47" s="122">
        <v>0.68570444511179329</v>
      </c>
      <c r="L47" s="122">
        <v>4182298.6092667924</v>
      </c>
      <c r="M47" s="122">
        <v>4312590.5146818478</v>
      </c>
      <c r="N47" s="122">
        <v>4567541.384998708</v>
      </c>
      <c r="O47" s="122">
        <v>4906113.6428437652</v>
      </c>
      <c r="P47" s="122">
        <v>4942326.2789183147</v>
      </c>
      <c r="Q47" s="122">
        <v>3.1153179662606614</v>
      </c>
      <c r="R47" s="122">
        <v>5.9117801564702726</v>
      </c>
      <c r="S47" s="122">
        <v>0.73811253992886716</v>
      </c>
      <c r="T47" s="122">
        <v>444934.48772731348</v>
      </c>
      <c r="U47" s="122">
        <v>471886.16158634529</v>
      </c>
      <c r="V47" s="122">
        <v>501432.16691946611</v>
      </c>
      <c r="W47" s="122">
        <v>519140.95795888081</v>
      </c>
      <c r="X47" s="122">
        <v>520254.81816686899</v>
      </c>
      <c r="Y47" s="122">
        <v>6.057446794021291</v>
      </c>
      <c r="Z47" s="122">
        <v>6.2612580118899883</v>
      </c>
      <c r="AA47" s="122">
        <v>0.21455829645959471</v>
      </c>
      <c r="AB47" s="122">
        <v>86303.456634880014</v>
      </c>
      <c r="AC47" s="122">
        <v>92930.587302938322</v>
      </c>
      <c r="AD47" s="122">
        <v>99690.824092879717</v>
      </c>
      <c r="AE47" s="122">
        <v>101352.42248465562</v>
      </c>
      <c r="AF47" s="122">
        <v>101922.11364619964</v>
      </c>
      <c r="AG47" s="122">
        <v>7.6788694219211955</v>
      </c>
      <c r="AH47" s="122">
        <v>7.2744937915491663</v>
      </c>
      <c r="AI47" s="122">
        <v>0.56208820667528447</v>
      </c>
    </row>
    <row r="48" spans="2:35" x14ac:dyDescent="0.55000000000000004">
      <c r="B48" s="123"/>
      <c r="C48" s="121" t="s">
        <v>160</v>
      </c>
      <c r="D48" s="122">
        <v>4709049.9857973848</v>
      </c>
      <c r="E48" s="122">
        <v>4873807.1532605607</v>
      </c>
      <c r="F48" s="122">
        <v>5161710.5064102719</v>
      </c>
      <c r="G48" s="122">
        <v>5517851.9481153283</v>
      </c>
      <c r="H48" s="122">
        <v>5554646.5321833594</v>
      </c>
      <c r="I48" s="122">
        <v>3.4987345717262208</v>
      </c>
      <c r="J48" s="122">
        <v>5.9071553539002748</v>
      </c>
      <c r="K48" s="122">
        <v>0.66682796735784244</v>
      </c>
      <c r="L48" s="122">
        <v>4177812.0414351914</v>
      </c>
      <c r="M48" s="122">
        <v>4308990.4043712774</v>
      </c>
      <c r="N48" s="122">
        <v>4560587.5153979259</v>
      </c>
      <c r="O48" s="122">
        <v>4897358.5676717917</v>
      </c>
      <c r="P48" s="122">
        <v>4932469.6003702907</v>
      </c>
      <c r="Q48" s="122">
        <v>3.1398818028204145</v>
      </c>
      <c r="R48" s="122">
        <v>5.8388879214026366</v>
      </c>
      <c r="S48" s="122">
        <v>0.7169381105782362</v>
      </c>
      <c r="T48" s="122">
        <v>444934.48772731348</v>
      </c>
      <c r="U48" s="122">
        <v>471886.16158634529</v>
      </c>
      <c r="V48" s="122">
        <v>501432.16691946611</v>
      </c>
      <c r="W48" s="122">
        <v>519140.95795888081</v>
      </c>
      <c r="X48" s="122">
        <v>520254.81816686899</v>
      </c>
      <c r="Y48" s="122">
        <v>6.057446794021291</v>
      </c>
      <c r="Z48" s="122">
        <v>6.2612580118899883</v>
      </c>
      <c r="AA48" s="122">
        <v>0.21455829645959471</v>
      </c>
      <c r="AB48" s="122">
        <v>86303.456634880014</v>
      </c>
      <c r="AC48" s="122">
        <v>92930.587302938322</v>
      </c>
      <c r="AD48" s="122">
        <v>99690.824092879717</v>
      </c>
      <c r="AE48" s="122">
        <v>101352.42248465562</v>
      </c>
      <c r="AF48" s="122">
        <v>101922.11364619964</v>
      </c>
      <c r="AG48" s="122">
        <v>7.6788694219211955</v>
      </c>
      <c r="AH48" s="122">
        <v>7.2744937915491663</v>
      </c>
      <c r="AI48" s="122">
        <v>0.56208820667528447</v>
      </c>
    </row>
    <row r="49" spans="2:35" x14ac:dyDescent="0.55000000000000004">
      <c r="B49" s="123"/>
      <c r="C49" s="125" t="s">
        <v>161</v>
      </c>
      <c r="D49" s="122">
        <v>4493911.824770066</v>
      </c>
      <c r="E49" s="122">
        <v>4687782.1170081859</v>
      </c>
      <c r="F49" s="122">
        <v>4952706.6823178856</v>
      </c>
      <c r="G49" s="122">
        <v>5307392.7341391034</v>
      </c>
      <c r="H49" s="122">
        <v>5342882.5658732392</v>
      </c>
      <c r="I49" s="122">
        <v>4.314065512749643</v>
      </c>
      <c r="J49" s="122">
        <v>5.651383814740937</v>
      </c>
      <c r="K49" s="122">
        <v>0.6686869015626784</v>
      </c>
      <c r="L49" s="122">
        <v>4025451.8262732024</v>
      </c>
      <c r="M49" s="122">
        <v>4149538.7832152219</v>
      </c>
      <c r="N49" s="122">
        <v>4381897.17596344</v>
      </c>
      <c r="O49" s="122">
        <v>4711872.1066640178</v>
      </c>
      <c r="P49" s="122">
        <v>4745220.1756754909</v>
      </c>
      <c r="Q49" s="122">
        <v>3.0825595545630891</v>
      </c>
      <c r="R49" s="122">
        <v>5.5996199172766845</v>
      </c>
      <c r="S49" s="122">
        <v>0.70774565229019692</v>
      </c>
      <c r="T49" s="122">
        <v>386814.84805115324</v>
      </c>
      <c r="U49" s="122">
        <v>451918.39501076884</v>
      </c>
      <c r="V49" s="122">
        <v>476948.56911220599</v>
      </c>
      <c r="W49" s="122">
        <v>496240.29752914078</v>
      </c>
      <c r="X49" s="122">
        <v>497877.92696677882</v>
      </c>
      <c r="Y49" s="122">
        <v>16.830674934015601</v>
      </c>
      <c r="Z49" s="122">
        <v>5.5386481276265762</v>
      </c>
      <c r="AA49" s="122">
        <v>0.33000745808028986</v>
      </c>
      <c r="AB49" s="122">
        <v>81645.150445709645</v>
      </c>
      <c r="AC49" s="122">
        <v>86324.938782195924</v>
      </c>
      <c r="AD49" s="122">
        <v>93860.937242239699</v>
      </c>
      <c r="AE49" s="122">
        <v>99280.329945945647</v>
      </c>
      <c r="AF49" s="122">
        <v>99784.463230969675</v>
      </c>
      <c r="AG49" s="122">
        <v>5.7318652730750186</v>
      </c>
      <c r="AH49" s="122">
        <v>8.7298062413944333</v>
      </c>
      <c r="AI49" s="122">
        <v>0.50778437178845459</v>
      </c>
    </row>
    <row r="50" spans="2:35" x14ac:dyDescent="0.55000000000000004">
      <c r="B50" s="123"/>
      <c r="C50" s="125" t="s">
        <v>162</v>
      </c>
      <c r="D50" s="122">
        <v>212906.71667286041</v>
      </c>
      <c r="E50" s="122">
        <v>183328.12668779574</v>
      </c>
      <c r="F50" s="122">
        <v>202802.14531753401</v>
      </c>
      <c r="G50" s="122">
        <v>207182.19587257406</v>
      </c>
      <c r="H50" s="122">
        <v>207739.22490292002</v>
      </c>
      <c r="I50" s="122">
        <v>-13.89274608147643</v>
      </c>
      <c r="J50" s="122">
        <v>10.622494212972112</v>
      </c>
      <c r="K50" s="122">
        <v>0.26885514296111801</v>
      </c>
      <c r="L50" s="122">
        <v>150128.77080752986</v>
      </c>
      <c r="M50" s="122">
        <v>156762.06409947685</v>
      </c>
      <c r="N50" s="122">
        <v>172496.01316763402</v>
      </c>
      <c r="O50" s="122">
        <v>182209.44290412404</v>
      </c>
      <c r="P50" s="122">
        <v>183224.68328760003</v>
      </c>
      <c r="Q50" s="122">
        <v>4.4184002839695609</v>
      </c>
      <c r="R50" s="122">
        <v>10.036835443474022</v>
      </c>
      <c r="S50" s="122">
        <v>0.55718298678706801</v>
      </c>
      <c r="T50" s="122">
        <v>58119.639676160215</v>
      </c>
      <c r="U50" s="122">
        <v>19964.429067576501</v>
      </c>
      <c r="V50" s="122">
        <v>24480.260299260004</v>
      </c>
      <c r="W50" s="122">
        <v>22900.660429740001</v>
      </c>
      <c r="X50" s="122">
        <v>22376.891200089998</v>
      </c>
      <c r="Y50" s="122">
        <v>-65.649425908350437</v>
      </c>
      <c r="Z50" s="122">
        <v>22.619378564777449</v>
      </c>
      <c r="AA50" s="122">
        <v>-2.2871393226221448</v>
      </c>
      <c r="AB50" s="122">
        <v>4658.3061891703492</v>
      </c>
      <c r="AC50" s="122">
        <v>6601.6335207423908</v>
      </c>
      <c r="AD50" s="122">
        <v>5825.87185064</v>
      </c>
      <c r="AE50" s="122">
        <v>2072.0925387099996</v>
      </c>
      <c r="AF50" s="122">
        <v>2137.6504152299999</v>
      </c>
      <c r="AG50" s="122">
        <v>41.717275149142061</v>
      </c>
      <c r="AH50" s="122">
        <v>-11.75103724383221</v>
      </c>
      <c r="AI50" s="122">
        <v>3.1639552336047152</v>
      </c>
    </row>
    <row r="51" spans="2:35" x14ac:dyDescent="0.55000000000000004">
      <c r="B51" s="120"/>
      <c r="C51" s="125" t="s">
        <v>163</v>
      </c>
      <c r="D51" s="122">
        <v>2231.4443544599999</v>
      </c>
      <c r="E51" s="122">
        <v>2696.9095645799998</v>
      </c>
      <c r="F51" s="122">
        <v>6201.678774850001</v>
      </c>
      <c r="G51" s="122">
        <v>3277.0181036500003</v>
      </c>
      <c r="H51" s="122">
        <v>4024.7414072000001</v>
      </c>
      <c r="I51" s="122">
        <v>20.859624278492802</v>
      </c>
      <c r="J51" s="122">
        <v>129.95502259993847</v>
      </c>
      <c r="K51" s="122">
        <v>22.817071607741177</v>
      </c>
      <c r="L51" s="122">
        <v>2231.4443544599999</v>
      </c>
      <c r="M51" s="122">
        <v>2689.5570565799999</v>
      </c>
      <c r="N51" s="122">
        <v>6194.326266850001</v>
      </c>
      <c r="O51" s="122">
        <v>3277.0181036500003</v>
      </c>
      <c r="P51" s="122">
        <v>4024.7414072000001</v>
      </c>
      <c r="Q51" s="122">
        <v>20.530240562148201</v>
      </c>
      <c r="R51" s="122">
        <v>130.31016225702345</v>
      </c>
      <c r="S51" s="122">
        <v>22.817071607741177</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8755.0751719737018</v>
      </c>
      <c r="H52" s="122">
        <v>9856.6785480237013</v>
      </c>
      <c r="I52" s="122">
        <v>-19.758077997222813</v>
      </c>
      <c r="J52" s="122">
        <v>93.157153531419866</v>
      </c>
      <c r="K52" s="122">
        <v>12.582409298373062</v>
      </c>
      <c r="L52" s="122">
        <v>4486.5678315999994</v>
      </c>
      <c r="M52" s="122">
        <v>3600.1103105696802</v>
      </c>
      <c r="N52" s="122">
        <v>6953.8696007836979</v>
      </c>
      <c r="O52" s="122">
        <v>8755.0751719737018</v>
      </c>
      <c r="P52" s="122">
        <v>9856.6785480237013</v>
      </c>
      <c r="Q52" s="122">
        <v>-19.758077997222813</v>
      </c>
      <c r="R52" s="122">
        <v>93.157153531419866</v>
      </c>
      <c r="S52" s="122">
        <v>12.582409298373062</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2579.8245838800003</v>
      </c>
      <c r="H53" s="122">
        <v>2494.9506886499998</v>
      </c>
      <c r="I53" s="122">
        <v>-16.191046784178933</v>
      </c>
      <c r="J53" s="122">
        <v>92.131435379695233</v>
      </c>
      <c r="K53" s="122">
        <v>-3.2897644021676062</v>
      </c>
      <c r="L53" s="122">
        <v>951.38964264000003</v>
      </c>
      <c r="M53" s="122">
        <v>797.34857437999995</v>
      </c>
      <c r="N53" s="122">
        <v>1531.9578568099998</v>
      </c>
      <c r="O53" s="122">
        <v>2579.8245838800003</v>
      </c>
      <c r="P53" s="122">
        <v>2494.9506886499998</v>
      </c>
      <c r="Q53" s="122">
        <v>-16.191046784178933</v>
      </c>
      <c r="R53" s="122">
        <v>92.131435379695233</v>
      </c>
      <c r="S53" s="122">
        <v>-3.2897644021676062</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149372.62858649841</v>
      </c>
      <c r="H54" s="122">
        <v>150452.61346073725</v>
      </c>
      <c r="I54" s="122">
        <v>43.936960097956465</v>
      </c>
      <c r="J54" s="122">
        <v>6.2411296704823194</v>
      </c>
      <c r="K54" s="122">
        <v>0.72301063454528536</v>
      </c>
      <c r="L54" s="122">
        <v>85849.503580889839</v>
      </c>
      <c r="M54" s="122">
        <v>124601.67043771812</v>
      </c>
      <c r="N54" s="122">
        <v>132130.37198715727</v>
      </c>
      <c r="O54" s="122">
        <v>135424.75141906491</v>
      </c>
      <c r="P54" s="122">
        <v>135502.83094246243</v>
      </c>
      <c r="Q54" s="122">
        <v>45.139657190781541</v>
      </c>
      <c r="R54" s="122">
        <v>6.0422143619744402</v>
      </c>
      <c r="S54" s="122">
        <v>5.7655635325143444E-2</v>
      </c>
      <c r="T54" s="122">
        <v>6409.8133129031794</v>
      </c>
      <c r="U54" s="122">
        <v>8845.4951648064962</v>
      </c>
      <c r="V54" s="122">
        <v>9710.1999043100423</v>
      </c>
      <c r="W54" s="122">
        <v>9765.1408414399993</v>
      </c>
      <c r="X54" s="122">
        <v>10755.009815180001</v>
      </c>
      <c r="Y54" s="122">
        <v>37.999410278931819</v>
      </c>
      <c r="Z54" s="122">
        <v>9.7755921089819768</v>
      </c>
      <c r="AA54" s="122">
        <v>10.136772232656172</v>
      </c>
      <c r="AB54" s="122">
        <v>2770.6502432083084</v>
      </c>
      <c r="AC54" s="122">
        <v>3336.0843361157895</v>
      </c>
      <c r="AD54" s="122">
        <v>3479.5006464698945</v>
      </c>
      <c r="AE54" s="122">
        <v>4182.7363259935055</v>
      </c>
      <c r="AF54" s="122">
        <v>4194.7727030948217</v>
      </c>
      <c r="AG54" s="122">
        <v>20.407846534206769</v>
      </c>
      <c r="AH54" s="122">
        <v>4.299057576556919</v>
      </c>
      <c r="AI54" s="122">
        <v>0.2876105136824344</v>
      </c>
    </row>
    <row r="55" spans="2:35" x14ac:dyDescent="0.55000000000000004">
      <c r="B55" s="120">
        <v>7</v>
      </c>
      <c r="C55" s="121" t="s">
        <v>167</v>
      </c>
      <c r="D55" s="122">
        <v>353787.736545138</v>
      </c>
      <c r="E55" s="122">
        <v>417471.87427147722</v>
      </c>
      <c r="F55" s="122">
        <v>476248.06997281825</v>
      </c>
      <c r="G55" s="122">
        <v>603015.31997885089</v>
      </c>
      <c r="H55" s="122">
        <v>618075.09585612803</v>
      </c>
      <c r="I55" s="122">
        <v>18.000660509038557</v>
      </c>
      <c r="J55" s="122">
        <v>14.079080346179973</v>
      </c>
      <c r="K55" s="122">
        <v>2.4974125035496657</v>
      </c>
      <c r="L55" s="122">
        <v>322804.21997657645</v>
      </c>
      <c r="M55" s="122">
        <v>381569.65779862151</v>
      </c>
      <c r="N55" s="122">
        <v>436639.51603132515</v>
      </c>
      <c r="O55" s="122">
        <v>558701.69023910316</v>
      </c>
      <c r="P55" s="122">
        <v>568190.88082303689</v>
      </c>
      <c r="Q55" s="122">
        <v>18.204669071550555</v>
      </c>
      <c r="R55" s="122">
        <v>14.432452517320179</v>
      </c>
      <c r="S55" s="122">
        <v>1.6984358862419158</v>
      </c>
      <c r="T55" s="122">
        <v>13337.997873411678</v>
      </c>
      <c r="U55" s="122">
        <v>21777.266514085717</v>
      </c>
      <c r="V55" s="122">
        <v>22172.423643209735</v>
      </c>
      <c r="W55" s="122">
        <v>26372.528256950052</v>
      </c>
      <c r="X55" s="122">
        <v>31601.577556356071</v>
      </c>
      <c r="Y55" s="122">
        <v>63.27237966711651</v>
      </c>
      <c r="Z55" s="122">
        <v>1.814506593342498</v>
      </c>
      <c r="AA55" s="122">
        <v>19.827638834802741</v>
      </c>
      <c r="AB55" s="122">
        <v>17645.518695149854</v>
      </c>
      <c r="AC55" s="122">
        <v>14124.949958770003</v>
      </c>
      <c r="AD55" s="122">
        <v>17436.130298283351</v>
      </c>
      <c r="AE55" s="122">
        <v>17941.101482797611</v>
      </c>
      <c r="AF55" s="122">
        <v>18282.637476735104</v>
      </c>
      <c r="AG55" s="122">
        <v>-19.951636449365051</v>
      </c>
      <c r="AH55" s="122">
        <v>23.442065281647015</v>
      </c>
      <c r="AI55" s="122">
        <v>1.903673687789494</v>
      </c>
    </row>
    <row r="56" spans="2:35" x14ac:dyDescent="0.55000000000000004">
      <c r="B56" s="123"/>
      <c r="C56" s="132" t="s">
        <v>168</v>
      </c>
      <c r="D56" s="122">
        <v>199589.39434813219</v>
      </c>
      <c r="E56" s="122">
        <v>244587.51850679339</v>
      </c>
      <c r="F56" s="122">
        <v>282704.16803693888</v>
      </c>
      <c r="G56" s="122">
        <v>367523.98042710463</v>
      </c>
      <c r="H56" s="122">
        <v>371461.86076827202</v>
      </c>
      <c r="I56" s="122">
        <v>22.545351734378251</v>
      </c>
      <c r="J56" s="122">
        <v>15.584053511806324</v>
      </c>
      <c r="K56" s="122">
        <v>1.0714620580676137</v>
      </c>
      <c r="L56" s="122">
        <v>177208.35715326833</v>
      </c>
      <c r="M56" s="122">
        <v>218341.36140895297</v>
      </c>
      <c r="N56" s="122">
        <v>255667.74647419929</v>
      </c>
      <c r="O56" s="122">
        <v>336983.05290430906</v>
      </c>
      <c r="P56" s="122">
        <v>339069.37141812372</v>
      </c>
      <c r="Q56" s="122">
        <v>23.211658863046868</v>
      </c>
      <c r="R56" s="122">
        <v>17.095428003196471</v>
      </c>
      <c r="S56" s="122">
        <v>0.61911719298641488</v>
      </c>
      <c r="T56" s="122">
        <v>7075.2862288649558</v>
      </c>
      <c r="U56" s="122">
        <v>14548.843966573815</v>
      </c>
      <c r="V56" s="122">
        <v>13385.611149459613</v>
      </c>
      <c r="W56" s="122">
        <v>16223.213442928625</v>
      </c>
      <c r="X56" s="122">
        <v>17776.300774553856</v>
      </c>
      <c r="Y56" s="122">
        <v>105.62888588312281</v>
      </c>
      <c r="Z56" s="122">
        <v>-7.9953453333736544</v>
      </c>
      <c r="AA56" s="122">
        <v>9.5732595460454508</v>
      </c>
      <c r="AB56" s="122">
        <v>15305.750965998903</v>
      </c>
      <c r="AC56" s="122">
        <v>11697.313131266572</v>
      </c>
      <c r="AD56" s="122">
        <v>13650.81041328</v>
      </c>
      <c r="AE56" s="122">
        <v>14317.714079866942</v>
      </c>
      <c r="AF56" s="122">
        <v>14616.18857559449</v>
      </c>
      <c r="AG56" s="122">
        <v>-23.575715009065224</v>
      </c>
      <c r="AH56" s="122">
        <v>16.700420865993976</v>
      </c>
      <c r="AI56" s="122">
        <v>2.0846909177515216</v>
      </c>
    </row>
    <row r="57" spans="2:35" x14ac:dyDescent="0.55000000000000004">
      <c r="B57" s="120"/>
      <c r="C57" s="132" t="s">
        <v>169</v>
      </c>
      <c r="D57" s="122">
        <v>154198.34219700578</v>
      </c>
      <c r="E57" s="122">
        <v>172884.35576468383</v>
      </c>
      <c r="F57" s="122">
        <v>193543.90193587943</v>
      </c>
      <c r="G57" s="122">
        <v>235491.33955174632</v>
      </c>
      <c r="H57" s="122">
        <v>246613.23508785604</v>
      </c>
      <c r="I57" s="122">
        <v>12.11817195956843</v>
      </c>
      <c r="J57" s="122">
        <v>11.94991843102523</v>
      </c>
      <c r="K57" s="122">
        <v>4.7228488317234918</v>
      </c>
      <c r="L57" s="122">
        <v>145595.86282330813</v>
      </c>
      <c r="M57" s="122">
        <v>163228.29638966851</v>
      </c>
      <c r="N57" s="122">
        <v>180971.76955712595</v>
      </c>
      <c r="O57" s="122">
        <v>221718.63733479421</v>
      </c>
      <c r="P57" s="122">
        <v>229121.5094049132</v>
      </c>
      <c r="Q57" s="122">
        <v>12.110536659490183</v>
      </c>
      <c r="R57" s="122">
        <v>10.87033927327553</v>
      </c>
      <c r="S57" s="122">
        <v>3.3388577523297069</v>
      </c>
      <c r="T57" s="122">
        <v>6262.71164454672</v>
      </c>
      <c r="U57" s="122">
        <v>7228.422547511901</v>
      </c>
      <c r="V57" s="122">
        <v>8786.8124937501216</v>
      </c>
      <c r="W57" s="122">
        <v>10149.314814021427</v>
      </c>
      <c r="X57" s="122">
        <v>13825.276781802213</v>
      </c>
      <c r="Y57" s="122">
        <v>15.420001884168355</v>
      </c>
      <c r="Z57" s="122">
        <v>21.559206576264238</v>
      </c>
      <c r="AA57" s="122">
        <v>36.218915374542718</v>
      </c>
      <c r="AB57" s="122">
        <v>2339.7677291509563</v>
      </c>
      <c r="AC57" s="122">
        <v>2427.6368275034292</v>
      </c>
      <c r="AD57" s="122">
        <v>3785.3198850033527</v>
      </c>
      <c r="AE57" s="122">
        <v>3623.3874029306626</v>
      </c>
      <c r="AF57" s="122">
        <v>3666.4489011406185</v>
      </c>
      <c r="AG57" s="122">
        <v>3.7554973352081569</v>
      </c>
      <c r="AH57" s="122">
        <v>55.925919823367565</v>
      </c>
      <c r="AI57" s="122">
        <v>1.1883898779871873</v>
      </c>
    </row>
    <row r="58" spans="2:35" x14ac:dyDescent="0.55000000000000004">
      <c r="B58" s="120">
        <v>8</v>
      </c>
      <c r="C58" s="121" t="s">
        <v>170</v>
      </c>
      <c r="D58" s="122">
        <v>218.54815462000002</v>
      </c>
      <c r="E58" s="122">
        <v>364.12874162000003</v>
      </c>
      <c r="F58" s="122">
        <v>1003.8089286200001</v>
      </c>
      <c r="G58" s="122">
        <v>42.41176669</v>
      </c>
      <c r="H58" s="122">
        <v>43.541426689999994</v>
      </c>
      <c r="I58" s="122">
        <v>66.611759322809419</v>
      </c>
      <c r="J58" s="122">
        <v>175.67352319226649</v>
      </c>
      <c r="K58" s="122">
        <v>2.6644659278472123</v>
      </c>
      <c r="L58" s="122">
        <v>218.54815462000002</v>
      </c>
      <c r="M58" s="122">
        <v>363.02270162000002</v>
      </c>
      <c r="N58" s="122">
        <v>1002.58078862</v>
      </c>
      <c r="O58" s="122">
        <v>42.41176669</v>
      </c>
      <c r="P58" s="122">
        <v>43.541426689999994</v>
      </c>
      <c r="Q58" s="122">
        <v>66.10386639212993</v>
      </c>
      <c r="R58" s="122">
        <v>176.17762106770979</v>
      </c>
      <c r="S58" s="122">
        <v>2.6644659278472123</v>
      </c>
      <c r="T58" s="122">
        <v>0</v>
      </c>
      <c r="U58" s="122">
        <v>0</v>
      </c>
      <c r="V58" s="122">
        <v>0</v>
      </c>
      <c r="W58" s="122">
        <v>0</v>
      </c>
      <c r="X58" s="122">
        <v>0</v>
      </c>
      <c r="Y58" s="122">
        <v>0</v>
      </c>
      <c r="Z58" s="122">
        <v>0</v>
      </c>
      <c r="AA58" s="122">
        <v>0</v>
      </c>
      <c r="AB58" s="122">
        <v>0</v>
      </c>
      <c r="AC58" s="122">
        <v>1.1060399999999999</v>
      </c>
      <c r="AD58" s="122">
        <v>1.22814</v>
      </c>
      <c r="AE58" s="122">
        <v>0</v>
      </c>
      <c r="AF58" s="122">
        <v>0</v>
      </c>
      <c r="AG58" s="122">
        <v>0</v>
      </c>
      <c r="AH58" s="122">
        <v>10.8108108108108</v>
      </c>
      <c r="AI58" s="122">
        <v>0</v>
      </c>
    </row>
    <row r="59" spans="2:35" x14ac:dyDescent="0.55000000000000004">
      <c r="B59" s="120">
        <v>9</v>
      </c>
      <c r="C59" s="133" t="s">
        <v>171</v>
      </c>
      <c r="D59" s="122">
        <v>10521.347459907001</v>
      </c>
      <c r="E59" s="122">
        <v>18688.527416469999</v>
      </c>
      <c r="F59" s="122">
        <v>35509.288850465062</v>
      </c>
      <c r="G59" s="122">
        <v>45115.438996069242</v>
      </c>
      <c r="H59" s="122">
        <v>45700.894227355173</v>
      </c>
      <c r="I59" s="122">
        <v>77.624829513322894</v>
      </c>
      <c r="J59" s="122">
        <v>90.005794998322514</v>
      </c>
      <c r="K59" s="122">
        <v>1.2976710412222447</v>
      </c>
      <c r="L59" s="122">
        <v>8664.5153711000021</v>
      </c>
      <c r="M59" s="122">
        <v>15306.011067009998</v>
      </c>
      <c r="N59" s="122">
        <v>30175.767985945062</v>
      </c>
      <c r="O59" s="122">
        <v>38486.283523299244</v>
      </c>
      <c r="P59" s="122">
        <v>38791.111273915172</v>
      </c>
      <c r="Q59" s="122">
        <v>76.651562925586177</v>
      </c>
      <c r="R59" s="122">
        <v>97.14981239395506</v>
      </c>
      <c r="S59" s="122">
        <v>0.79204849104668407</v>
      </c>
      <c r="T59" s="122">
        <v>1257.5601360969999</v>
      </c>
      <c r="U59" s="122">
        <v>2268.6334853600001</v>
      </c>
      <c r="V59" s="122">
        <v>3369.08025761</v>
      </c>
      <c r="W59" s="122">
        <v>3906.2345634799999</v>
      </c>
      <c r="X59" s="122">
        <v>4162.6009542900001</v>
      </c>
      <c r="Y59" s="122">
        <v>80.399344762874151</v>
      </c>
      <c r="Z59" s="122">
        <v>48.507248868259687</v>
      </c>
      <c r="AA59" s="122">
        <v>6.5631056031006976</v>
      </c>
      <c r="AB59" s="122">
        <v>599.27195270999982</v>
      </c>
      <c r="AC59" s="122">
        <v>1113.8828641000002</v>
      </c>
      <c r="AD59" s="122">
        <v>1964.4406069100003</v>
      </c>
      <c r="AE59" s="122">
        <v>2722.9209092899991</v>
      </c>
      <c r="AF59" s="122">
        <v>2747.1819991499997</v>
      </c>
      <c r="AG59" s="122">
        <v>85.872811921170779</v>
      </c>
      <c r="AH59" s="122">
        <v>76.360110604373887</v>
      </c>
      <c r="AI59" s="122">
        <v>0.89095529798891493</v>
      </c>
    </row>
    <row r="60" spans="2:35" x14ac:dyDescent="0.55000000000000004">
      <c r="B60" s="120">
        <v>10</v>
      </c>
      <c r="C60" s="133" t="s">
        <v>172</v>
      </c>
      <c r="D60" s="122">
        <v>3240.7040450181844</v>
      </c>
      <c r="E60" s="122">
        <v>2304.1546827322154</v>
      </c>
      <c r="F60" s="122">
        <v>2549.8676387795799</v>
      </c>
      <c r="G60" s="122">
        <v>803.53181564059832</v>
      </c>
      <c r="H60" s="122">
        <v>89.364322279999911</v>
      </c>
      <c r="I60" s="122">
        <v>-28.899620452371394</v>
      </c>
      <c r="J60" s="122">
        <v>10.664236269340094</v>
      </c>
      <c r="K60" s="122">
        <v>-88.879071098776649</v>
      </c>
      <c r="L60" s="122">
        <v>3240.4642214581845</v>
      </c>
      <c r="M60" s="122">
        <v>2300.7456345822152</v>
      </c>
      <c r="N60" s="122">
        <v>2546.8844084995799</v>
      </c>
      <c r="O60" s="122">
        <v>758.66617852059812</v>
      </c>
      <c r="P60" s="122">
        <v>43.600504000000001</v>
      </c>
      <c r="Q60" s="122">
        <v>-28.999277880300944</v>
      </c>
      <c r="R60" s="122">
        <v>10.697815929588183</v>
      </c>
      <c r="S60" s="122">
        <v>-94.253100821173902</v>
      </c>
      <c r="T60" s="122">
        <v>0.45800000000000002</v>
      </c>
      <c r="U60" s="122">
        <v>0.45800000000000002</v>
      </c>
      <c r="V60" s="122">
        <v>0</v>
      </c>
      <c r="W60" s="122">
        <v>10.050541409999996</v>
      </c>
      <c r="X60" s="122">
        <v>10.396676829999805</v>
      </c>
      <c r="Y60" s="122">
        <v>0</v>
      </c>
      <c r="Z60" s="122">
        <v>-100</v>
      </c>
      <c r="AA60" s="122">
        <v>3.4825870646766131</v>
      </c>
      <c r="AB60" s="122">
        <v>-0.21817644000000003</v>
      </c>
      <c r="AC60" s="122">
        <v>2.9510481500000001</v>
      </c>
      <c r="AD60" s="122">
        <v>2.9832302799999999</v>
      </c>
      <c r="AE60" s="122">
        <v>34.815095710000101</v>
      </c>
      <c r="AF60" s="122">
        <v>35.367141450000105</v>
      </c>
      <c r="AG60" s="122">
        <v>-1440.9090909090912</v>
      </c>
      <c r="AH60" s="122">
        <v>1.0169491525423662</v>
      </c>
      <c r="AI60" s="122">
        <v>1.5795519816197505</v>
      </c>
    </row>
    <row r="61" spans="2:35" x14ac:dyDescent="0.55000000000000004">
      <c r="B61" s="120">
        <v>11</v>
      </c>
      <c r="C61" s="121" t="s">
        <v>142</v>
      </c>
      <c r="D61" s="122">
        <v>62.558810000000001</v>
      </c>
      <c r="E61" s="122">
        <v>1831.2114775800405</v>
      </c>
      <c r="F61" s="122">
        <v>496.91979121592004</v>
      </c>
      <c r="G61" s="122">
        <v>1583.5454363877966</v>
      </c>
      <c r="H61" s="122">
        <v>1615.1431223429104</v>
      </c>
      <c r="I61" s="122">
        <v>2827.1259590792838</v>
      </c>
      <c r="J61" s="122">
        <v>-72.863844124922863</v>
      </c>
      <c r="K61" s="122">
        <v>1.9948849104859427</v>
      </c>
      <c r="L61" s="122">
        <v>0</v>
      </c>
      <c r="M61" s="122">
        <v>1001.3189103296199</v>
      </c>
      <c r="N61" s="122">
        <v>0</v>
      </c>
      <c r="O61" s="122">
        <v>0</v>
      </c>
      <c r="P61" s="122">
        <v>110.85433862371519</v>
      </c>
      <c r="Q61" s="122">
        <v>0</v>
      </c>
      <c r="R61" s="122">
        <v>-100</v>
      </c>
      <c r="S61" s="122">
        <v>0</v>
      </c>
      <c r="T61" s="122">
        <v>56.128</v>
      </c>
      <c r="U61" s="122">
        <v>279.3361333257003</v>
      </c>
      <c r="V61" s="122">
        <v>0</v>
      </c>
      <c r="W61" s="122">
        <v>1007.8576043358545</v>
      </c>
      <c r="X61" s="122">
        <v>1028.8237666617438</v>
      </c>
      <c r="Y61" s="122">
        <v>397.66613219312302</v>
      </c>
      <c r="Z61" s="122">
        <v>-100</v>
      </c>
      <c r="AA61" s="122">
        <v>2.0796539201873201</v>
      </c>
      <c r="AB61" s="122">
        <v>6.4308100000000001</v>
      </c>
      <c r="AC61" s="122">
        <v>550.5564339247203</v>
      </c>
      <c r="AD61" s="122">
        <v>496.91979121592004</v>
      </c>
      <c r="AE61" s="122">
        <v>575.68783205194222</v>
      </c>
      <c r="AF61" s="122">
        <v>475.46501705745152</v>
      </c>
      <c r="AG61" s="122">
        <v>8462.3639191290822</v>
      </c>
      <c r="AH61" s="122">
        <v>-9.7428073234524728</v>
      </c>
      <c r="AI61" s="122">
        <v>-17.408674807622162</v>
      </c>
    </row>
    <row r="62" spans="2:35" x14ac:dyDescent="0.55000000000000004">
      <c r="B62" s="126" t="s">
        <v>143</v>
      </c>
      <c r="C62" s="127"/>
      <c r="D62" s="122">
        <v>6785324.1297175614</v>
      </c>
      <c r="E62" s="122">
        <v>7290995.9726208076</v>
      </c>
      <c r="F62" s="122">
        <v>8131382.2347401809</v>
      </c>
      <c r="G62" s="122">
        <v>8713295.701763602</v>
      </c>
      <c r="H62" s="122">
        <v>8844325.5570669733</v>
      </c>
      <c r="I62" s="122">
        <v>7.4524345530417548</v>
      </c>
      <c r="J62" s="122">
        <v>11.526357488852113</v>
      </c>
      <c r="K62" s="122">
        <v>1.5037921873809617</v>
      </c>
      <c r="L62" s="122">
        <v>6020550.8256070456</v>
      </c>
      <c r="M62" s="122">
        <v>6465937.3608139334</v>
      </c>
      <c r="N62" s="122">
        <v>7242741.1640656656</v>
      </c>
      <c r="O62" s="122">
        <v>7812921.8123493986</v>
      </c>
      <c r="P62" s="122">
        <v>7932591.0381299406</v>
      </c>
      <c r="Q62" s="122">
        <v>7.3977704461968692</v>
      </c>
      <c r="R62" s="122">
        <v>12.013784804126216</v>
      </c>
      <c r="S62" s="122">
        <v>1.5316834458375368</v>
      </c>
      <c r="T62" s="122">
        <v>612732.93484419503</v>
      </c>
      <c r="U62" s="122">
        <v>669886.47293009749</v>
      </c>
      <c r="V62" s="122">
        <v>717329.63925885258</v>
      </c>
      <c r="W62" s="122">
        <v>728155.72706521221</v>
      </c>
      <c r="X62" s="122">
        <v>738097.25059181952</v>
      </c>
      <c r="Y62" s="122">
        <v>9.3276429585724934</v>
      </c>
      <c r="Z62" s="122">
        <v>7.0822702240873801</v>
      </c>
      <c r="AA62" s="122">
        <v>1.3653013483805201</v>
      </c>
      <c r="AB62" s="122">
        <v>152040.36926632116</v>
      </c>
      <c r="AC62" s="122">
        <v>155172.13887677676</v>
      </c>
      <c r="AD62" s="122">
        <v>171311.43141566316</v>
      </c>
      <c r="AE62" s="122">
        <v>172218.16234899097</v>
      </c>
      <c r="AF62" s="122">
        <v>173637.26834521303</v>
      </c>
      <c r="AG62" s="122">
        <v>2.0598279259646755</v>
      </c>
      <c r="AH62" s="122">
        <v>10.400894129577628</v>
      </c>
      <c r="AI62" s="122">
        <v>0.8240187910496698</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3CC5-7B73-445A-9D11-A5F95307D2CF}">
  <sheetPr codeName="Sheet79"/>
  <dimension ref="B2:AH66"/>
  <sheetViews>
    <sheetView workbookViewId="0">
      <pane xSplit="2" ySplit="6" topLeftCell="C22" activePane="bottomRight" state="frozen"/>
      <selection activeCell="Q12" sqref="Q12"/>
      <selection pane="topRight" activeCell="Q12" sqref="Q12"/>
      <selection pane="bottomLeft" activeCell="Q12" sqref="Q12"/>
      <selection pane="bottomRight" activeCell="AJ32" sqref="AJ32"/>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65</v>
      </c>
      <c r="G4" s="115" t="str">
        <f>'C5'!H4</f>
        <v>Mid-June</v>
      </c>
      <c r="H4" s="114" t="s">
        <v>118</v>
      </c>
      <c r="I4" s="114"/>
      <c r="J4" s="114"/>
      <c r="K4" s="104" t="str">
        <f>C4</f>
        <v xml:space="preserve">Mid-July </v>
      </c>
      <c r="L4" s="104"/>
      <c r="M4" s="104"/>
      <c r="N4" s="113" t="str">
        <f>F4</f>
        <v>Mid-May</v>
      </c>
      <c r="O4" s="113" t="str">
        <f>G4</f>
        <v>Mid-June</v>
      </c>
      <c r="P4" s="114" t="s">
        <v>118</v>
      </c>
      <c r="Q4" s="114"/>
      <c r="R4" s="114"/>
      <c r="S4" s="104" t="str">
        <f>K4</f>
        <v xml:space="preserve">Mid-July </v>
      </c>
      <c r="T4" s="104"/>
      <c r="U4" s="104"/>
      <c r="V4" s="113" t="str">
        <f>N4</f>
        <v>Mid-May</v>
      </c>
      <c r="W4" s="115" t="str">
        <f>O4</f>
        <v>Mid-June</v>
      </c>
      <c r="X4" s="114" t="s">
        <v>118</v>
      </c>
      <c r="Y4" s="114"/>
      <c r="Z4" s="114"/>
      <c r="AA4" s="104" t="str">
        <f>S4</f>
        <v xml:space="preserve">Mid-July </v>
      </c>
      <c r="AB4" s="104"/>
      <c r="AC4" s="104"/>
      <c r="AD4" s="113" t="str">
        <f>V4</f>
        <v>Mid-May</v>
      </c>
      <c r="AE4" s="115" t="str">
        <f>W4</f>
        <v>Mid-June</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973</v>
      </c>
      <c r="I6" s="137" t="s">
        <v>974</v>
      </c>
      <c r="J6" s="137" t="s">
        <v>975</v>
      </c>
      <c r="K6" s="113">
        <v>1</v>
      </c>
      <c r="L6" s="113">
        <v>2</v>
      </c>
      <c r="M6" s="113">
        <v>3</v>
      </c>
      <c r="N6" s="113">
        <v>4</v>
      </c>
      <c r="O6" s="113">
        <v>5</v>
      </c>
      <c r="P6" s="137" t="s">
        <v>973</v>
      </c>
      <c r="Q6" s="137" t="s">
        <v>974</v>
      </c>
      <c r="R6" s="137" t="s">
        <v>975</v>
      </c>
      <c r="S6" s="113">
        <v>1</v>
      </c>
      <c r="T6" s="113">
        <v>2</v>
      </c>
      <c r="U6" s="113">
        <v>3</v>
      </c>
      <c r="V6" s="113">
        <v>4</v>
      </c>
      <c r="W6" s="113">
        <v>5</v>
      </c>
      <c r="X6" s="137" t="s">
        <v>973</v>
      </c>
      <c r="Y6" s="137" t="s">
        <v>974</v>
      </c>
      <c r="Z6" s="137" t="s">
        <v>975</v>
      </c>
      <c r="AA6" s="113">
        <v>1</v>
      </c>
      <c r="AB6" s="113">
        <v>2</v>
      </c>
      <c r="AC6" s="113">
        <v>3</v>
      </c>
      <c r="AD6" s="113">
        <v>4</v>
      </c>
      <c r="AE6" s="113">
        <v>5</v>
      </c>
      <c r="AF6" s="137" t="s">
        <v>973</v>
      </c>
      <c r="AG6" s="137" t="s">
        <v>974</v>
      </c>
      <c r="AH6" s="137" t="s">
        <v>975</v>
      </c>
    </row>
    <row r="7" spans="2:34" x14ac:dyDescent="0.55000000000000004">
      <c r="B7" s="138" t="s">
        <v>178</v>
      </c>
      <c r="C7" s="139">
        <v>330008.1580969558</v>
      </c>
      <c r="D7" s="139">
        <v>429253.49204511777</v>
      </c>
      <c r="E7" s="139">
        <v>455986.96061418543</v>
      </c>
      <c r="F7" s="139">
        <v>293570.6256868983</v>
      </c>
      <c r="G7" s="139">
        <v>320927.41752557509</v>
      </c>
      <c r="H7" s="139">
        <v>30.073598786163355</v>
      </c>
      <c r="I7" s="139">
        <v>6.2278981121388268</v>
      </c>
      <c r="J7" s="139">
        <v>9.3186399470546419</v>
      </c>
      <c r="K7" s="139">
        <v>284750.45143113495</v>
      </c>
      <c r="L7" s="139">
        <v>364418.63287368335</v>
      </c>
      <c r="M7" s="139">
        <v>396011.59546899068</v>
      </c>
      <c r="N7" s="139">
        <v>256879.97124732134</v>
      </c>
      <c r="O7" s="139">
        <v>280906.85817801312</v>
      </c>
      <c r="P7" s="139">
        <v>27.978245512869247</v>
      </c>
      <c r="Q7" s="139">
        <v>8.6694168187833789</v>
      </c>
      <c r="R7" s="139">
        <v>9.353352851917565</v>
      </c>
      <c r="S7" s="139">
        <v>37190.818307960879</v>
      </c>
      <c r="T7" s="139">
        <v>53216.646718196775</v>
      </c>
      <c r="U7" s="139">
        <v>48792.929566304723</v>
      </c>
      <c r="V7" s="139">
        <v>29119.301559516665</v>
      </c>
      <c r="W7" s="139">
        <v>31782.396965603333</v>
      </c>
      <c r="X7" s="139">
        <v>43.090821874860524</v>
      </c>
      <c r="Y7" s="139">
        <v>-8.3126615448360628</v>
      </c>
      <c r="Z7" s="139">
        <v>9.145480832300235</v>
      </c>
      <c r="AA7" s="139">
        <v>8066.8883578599998</v>
      </c>
      <c r="AB7" s="139">
        <v>11618.212453237618</v>
      </c>
      <c r="AC7" s="139">
        <v>11182.435578890003</v>
      </c>
      <c r="AD7" s="139">
        <v>7571.3528800602389</v>
      </c>
      <c r="AE7" s="139">
        <v>8238.1623819586184</v>
      </c>
      <c r="AF7" s="139">
        <v>44.023409269247487</v>
      </c>
      <c r="AG7" s="139">
        <v>-3.7507499003719045</v>
      </c>
      <c r="AH7" s="139">
        <v>8.8070159218633322</v>
      </c>
    </row>
    <row r="8" spans="2:34" x14ac:dyDescent="0.55000000000000004">
      <c r="B8" s="140" t="s">
        <v>179</v>
      </c>
      <c r="C8" s="139">
        <v>305975.66548770375</v>
      </c>
      <c r="D8" s="139">
        <v>402421.26538492099</v>
      </c>
      <c r="E8" s="139">
        <v>431907.97582592204</v>
      </c>
      <c r="F8" s="139">
        <v>275677.97057319485</v>
      </c>
      <c r="G8" s="139">
        <v>301281.35499720427</v>
      </c>
      <c r="H8" s="139">
        <v>31.520676137419699</v>
      </c>
      <c r="I8" s="139">
        <v>7.3273239259942597</v>
      </c>
      <c r="J8" s="139">
        <v>9.287423293199673</v>
      </c>
      <c r="K8" s="139">
        <v>262357.00210456172</v>
      </c>
      <c r="L8" s="139">
        <v>339228.98768163042</v>
      </c>
      <c r="M8" s="139">
        <v>372863.45092824206</v>
      </c>
      <c r="N8" s="139">
        <v>239686.28289151585</v>
      </c>
      <c r="O8" s="139">
        <v>262033.22461516527</v>
      </c>
      <c r="P8" s="139">
        <v>29.300529431271126</v>
      </c>
      <c r="Q8" s="139">
        <v>9.9149721844232772</v>
      </c>
      <c r="R8" s="139">
        <v>9.3234122537176507</v>
      </c>
      <c r="S8" s="139">
        <v>35908.409834652011</v>
      </c>
      <c r="T8" s="139">
        <v>52033.669442708902</v>
      </c>
      <c r="U8" s="139">
        <v>47946.805404840001</v>
      </c>
      <c r="V8" s="139">
        <v>28491.168240769999</v>
      </c>
      <c r="W8" s="139">
        <v>31089.487013649999</v>
      </c>
      <c r="X8" s="139">
        <v>44.906638862595123</v>
      </c>
      <c r="Y8" s="139">
        <v>-7.8542605201593521</v>
      </c>
      <c r="Z8" s="139">
        <v>9.1197377994656019</v>
      </c>
      <c r="AA8" s="139">
        <v>7710.25354849</v>
      </c>
      <c r="AB8" s="139">
        <v>11158.608260581705</v>
      </c>
      <c r="AC8" s="139">
        <v>11097.719492840002</v>
      </c>
      <c r="AD8" s="139">
        <v>7500.5194409089991</v>
      </c>
      <c r="AE8" s="139">
        <v>8158.643368389</v>
      </c>
      <c r="AF8" s="139">
        <v>44.72436042929867</v>
      </c>
      <c r="AG8" s="139">
        <v>-0.54567728417787909</v>
      </c>
      <c r="AH8" s="139">
        <v>8.7743249801347076</v>
      </c>
    </row>
    <row r="9" spans="2:34" x14ac:dyDescent="0.55000000000000004">
      <c r="B9" s="140" t="s">
        <v>180</v>
      </c>
      <c r="C9" s="139">
        <v>76031.748521138696</v>
      </c>
      <c r="D9" s="139">
        <v>88064.594302693338</v>
      </c>
      <c r="E9" s="139">
        <v>79278.430735559785</v>
      </c>
      <c r="F9" s="139">
        <v>62165.563217187642</v>
      </c>
      <c r="G9" s="139">
        <v>69322.013581044113</v>
      </c>
      <c r="H9" s="139">
        <v>15.826072660434615</v>
      </c>
      <c r="I9" s="139">
        <v>-9.9769498728149468</v>
      </c>
      <c r="J9" s="139">
        <v>11.511920748401524</v>
      </c>
      <c r="K9" s="139">
        <v>67416.500902498694</v>
      </c>
      <c r="L9" s="139">
        <v>77696.372969153337</v>
      </c>
      <c r="M9" s="139">
        <v>70893.889600079783</v>
      </c>
      <c r="N9" s="139">
        <v>55049.038413567643</v>
      </c>
      <c r="O9" s="139">
        <v>61395.441768804114</v>
      </c>
      <c r="P9" s="139">
        <v>15.248299748577864</v>
      </c>
      <c r="Q9" s="139">
        <v>-8.7552095419644385</v>
      </c>
      <c r="R9" s="139">
        <v>11.52862974540519</v>
      </c>
      <c r="S9" s="139">
        <v>7116.98165384</v>
      </c>
      <c r="T9" s="139">
        <v>8737.3291936399983</v>
      </c>
      <c r="U9" s="139">
        <v>6896.3942005000008</v>
      </c>
      <c r="V9" s="139">
        <v>5978.1197102200003</v>
      </c>
      <c r="W9" s="139">
        <v>6670.7680439600008</v>
      </c>
      <c r="X9" s="139">
        <v>22.767381670315224</v>
      </c>
      <c r="Y9" s="139">
        <v>-21.069823389982979</v>
      </c>
      <c r="Z9" s="139">
        <v>11.586418472697112</v>
      </c>
      <c r="AA9" s="139">
        <v>1498.2659647999999</v>
      </c>
      <c r="AB9" s="139">
        <v>1630.8921399000001</v>
      </c>
      <c r="AC9" s="139">
        <v>1488.1469349800002</v>
      </c>
      <c r="AD9" s="139">
        <v>1138.4050933999997</v>
      </c>
      <c r="AE9" s="139">
        <v>1255.8037682799998</v>
      </c>
      <c r="AF9" s="139">
        <v>8.8515421119024023</v>
      </c>
      <c r="AG9" s="139">
        <v>-8.752276364439048</v>
      </c>
      <c r="AH9" s="139">
        <v>10.311750599520371</v>
      </c>
    </row>
    <row r="10" spans="2:34" x14ac:dyDescent="0.55000000000000004">
      <c r="B10" s="140" t="s">
        <v>181</v>
      </c>
      <c r="C10" s="139">
        <v>223747.99514047848</v>
      </c>
      <c r="D10" s="139">
        <v>305844.9097654837</v>
      </c>
      <c r="E10" s="139">
        <v>344565.68043245294</v>
      </c>
      <c r="F10" s="139">
        <v>207932.71173821719</v>
      </c>
      <c r="G10" s="139">
        <v>225841.15990998023</v>
      </c>
      <c r="H10" s="139">
        <v>36.691684394944296</v>
      </c>
      <c r="I10" s="139">
        <v>12.66026300715615</v>
      </c>
      <c r="J10" s="139">
        <v>8.6126179955044169</v>
      </c>
      <c r="K10" s="139">
        <v>189890.04222745646</v>
      </c>
      <c r="L10" s="139">
        <v>254526.64587265198</v>
      </c>
      <c r="M10" s="139">
        <v>294988.83439255296</v>
      </c>
      <c r="N10" s="139">
        <v>179710.03933436819</v>
      </c>
      <c r="O10" s="139">
        <v>195240.17109316122</v>
      </c>
      <c r="P10" s="139">
        <v>34.038968025916461</v>
      </c>
      <c r="Q10" s="139">
        <v>15.897030821723392</v>
      </c>
      <c r="R10" s="139">
        <v>8.641770932775934</v>
      </c>
      <c r="S10" s="139">
        <v>27824.800193221996</v>
      </c>
      <c r="T10" s="139">
        <v>42073.228783900006</v>
      </c>
      <c r="U10" s="139">
        <v>40214.039857000003</v>
      </c>
      <c r="V10" s="139">
        <v>21994.914911350003</v>
      </c>
      <c r="W10" s="139">
        <v>23846.932936910001</v>
      </c>
      <c r="X10" s="139">
        <v>51.207663666944612</v>
      </c>
      <c r="Y10" s="139">
        <v>-4.4189381228871714</v>
      </c>
      <c r="Z10" s="139">
        <v>8.4202208601899287</v>
      </c>
      <c r="AA10" s="139">
        <v>6033.1527198000003</v>
      </c>
      <c r="AB10" s="139">
        <v>9245.0351089317046</v>
      </c>
      <c r="AC10" s="139">
        <v>9362.8061828999998</v>
      </c>
      <c r="AD10" s="139">
        <v>6227.7574924989995</v>
      </c>
      <c r="AE10" s="139">
        <v>6754.0558799089995</v>
      </c>
      <c r="AF10" s="139">
        <v>53.237363566296239</v>
      </c>
      <c r="AG10" s="139">
        <v>1.2738722601524559</v>
      </c>
      <c r="AH10" s="139">
        <v>8.450871581435381</v>
      </c>
    </row>
    <row r="11" spans="2:34" x14ac:dyDescent="0.55000000000000004">
      <c r="B11" s="140" t="s">
        <v>182</v>
      </c>
      <c r="C11" s="139">
        <v>11091.89286542915</v>
      </c>
      <c r="D11" s="139">
        <v>21336.35993498172</v>
      </c>
      <c r="E11" s="139">
        <v>18747.526864990268</v>
      </c>
      <c r="F11" s="139">
        <v>7750.3528974182873</v>
      </c>
      <c r="G11" s="139">
        <v>8395.4611498214053</v>
      </c>
      <c r="H11" s="139">
        <v>92.360003570176062</v>
      </c>
      <c r="I11" s="139">
        <v>-12.133419196151554</v>
      </c>
      <c r="J11" s="139">
        <v>8.3236240943957203</v>
      </c>
      <c r="K11" s="139">
        <v>6099.8239727571518</v>
      </c>
      <c r="L11" s="139">
        <v>12252.450271646518</v>
      </c>
      <c r="M11" s="139">
        <v>12560.616474953065</v>
      </c>
      <c r="N11" s="139">
        <v>6180.6895928026879</v>
      </c>
      <c r="O11" s="139">
        <v>6732.9566345702051</v>
      </c>
      <c r="P11" s="139">
        <v>100.8657632520304</v>
      </c>
      <c r="Q11" s="139">
        <v>2.5151704353006954</v>
      </c>
      <c r="R11" s="139">
        <v>8.935410124112364</v>
      </c>
      <c r="S11" s="139">
        <v>4324.0199082719982</v>
      </c>
      <c r="T11" s="139">
        <v>8213.522371555202</v>
      </c>
      <c r="U11" s="139">
        <v>5675.6362774272011</v>
      </c>
      <c r="V11" s="139">
        <v>1318.4074657356</v>
      </c>
      <c r="W11" s="139">
        <v>1396.7119612612</v>
      </c>
      <c r="X11" s="139">
        <v>89.951017802877871</v>
      </c>
      <c r="Y11" s="139">
        <v>-30.898810741314318</v>
      </c>
      <c r="Z11" s="139">
        <v>5.9389719434773669</v>
      </c>
      <c r="AA11" s="139">
        <v>668.04898440000011</v>
      </c>
      <c r="AB11" s="139">
        <v>870.38729177999994</v>
      </c>
      <c r="AC11" s="139">
        <v>511.27411261000003</v>
      </c>
      <c r="AD11" s="139">
        <v>251.25583888</v>
      </c>
      <c r="AE11" s="139">
        <v>265.79255398999999</v>
      </c>
      <c r="AF11" s="139">
        <v>30.288152084424826</v>
      </c>
      <c r="AG11" s="139">
        <v>-41.25966520755064</v>
      </c>
      <c r="AH11" s="139">
        <v>5.7828544137546887</v>
      </c>
    </row>
    <row r="12" spans="2:34" x14ac:dyDescent="0.55000000000000004">
      <c r="B12" s="140" t="s">
        <v>183</v>
      </c>
      <c r="C12" s="139">
        <v>31918.925032176518</v>
      </c>
      <c r="D12" s="139">
        <v>38568.977844826601</v>
      </c>
      <c r="E12" s="139">
        <v>35922.747828228574</v>
      </c>
      <c r="F12" s="139">
        <v>20199.258682967935</v>
      </c>
      <c r="G12" s="139">
        <v>21943.87767814066</v>
      </c>
      <c r="H12" s="139">
        <v>20.834188364083641</v>
      </c>
      <c r="I12" s="139">
        <v>-6.8610318447623015</v>
      </c>
      <c r="J12" s="139">
        <v>8.6370490800158155</v>
      </c>
      <c r="K12" s="139">
        <v>25965.915826246652</v>
      </c>
      <c r="L12" s="139">
        <v>30141.829005057803</v>
      </c>
      <c r="M12" s="139">
        <v>29024.946250127072</v>
      </c>
      <c r="N12" s="139">
        <v>16746.078213054432</v>
      </c>
      <c r="O12" s="139">
        <v>18215.730580837662</v>
      </c>
      <c r="P12" s="139">
        <v>16.082272455587955</v>
      </c>
      <c r="Q12" s="139">
        <v>-3.7054153646278309</v>
      </c>
      <c r="R12" s="139">
        <v>8.7760837163085181</v>
      </c>
      <c r="S12" s="139">
        <v>5238.5597819850009</v>
      </c>
      <c r="T12" s="139">
        <v>7493.8867472664997</v>
      </c>
      <c r="U12" s="139">
        <v>5916.6370191915012</v>
      </c>
      <c r="V12" s="139">
        <v>2801.7254197645002</v>
      </c>
      <c r="W12" s="139">
        <v>3021.1208932939999</v>
      </c>
      <c r="X12" s="139">
        <v>43.052480070859161</v>
      </c>
      <c r="Y12" s="139">
        <v>-21.047146408607546</v>
      </c>
      <c r="Z12" s="139">
        <v>7.8305190007602397</v>
      </c>
      <c r="AA12" s="139">
        <v>714.4494239448635</v>
      </c>
      <c r="AB12" s="139">
        <v>933.26209250230318</v>
      </c>
      <c r="AC12" s="139">
        <v>981.1645589100001</v>
      </c>
      <c r="AD12" s="139">
        <v>651.45505014900004</v>
      </c>
      <c r="AE12" s="139">
        <v>707.02620400900003</v>
      </c>
      <c r="AF12" s="139">
        <v>30.626355938134218</v>
      </c>
      <c r="AG12" s="139">
        <v>5.1325461286243899</v>
      </c>
      <c r="AH12" s="139">
        <v>8.5300709176311571</v>
      </c>
    </row>
    <row r="13" spans="2:34" x14ac:dyDescent="0.55000000000000004">
      <c r="B13" s="140" t="s">
        <v>184</v>
      </c>
      <c r="C13" s="139">
        <v>99439.698373529929</v>
      </c>
      <c r="D13" s="139">
        <v>107125.10374411142</v>
      </c>
      <c r="E13" s="139">
        <v>123518.6990700967</v>
      </c>
      <c r="F13" s="139">
        <v>72071.603072790938</v>
      </c>
      <c r="G13" s="139">
        <v>78411.12994436911</v>
      </c>
      <c r="H13" s="139">
        <v>7.7287039281092058</v>
      </c>
      <c r="I13" s="139">
        <v>15.303229588583806</v>
      </c>
      <c r="J13" s="139">
        <v>8.7961554898184566</v>
      </c>
      <c r="K13" s="139">
        <v>82294.621058497156</v>
      </c>
      <c r="L13" s="139">
        <v>86321.885214088921</v>
      </c>
      <c r="M13" s="139">
        <v>103192.9243258162</v>
      </c>
      <c r="N13" s="139">
        <v>59891.499931089449</v>
      </c>
      <c r="O13" s="139">
        <v>65167.800958181106</v>
      </c>
      <c r="P13" s="139">
        <v>4.8937220926471312</v>
      </c>
      <c r="Q13" s="139">
        <v>19.544324156943272</v>
      </c>
      <c r="R13" s="139">
        <v>8.8097643238189089</v>
      </c>
      <c r="S13" s="139">
        <v>14317.873849284999</v>
      </c>
      <c r="T13" s="139">
        <v>17140.161502565497</v>
      </c>
      <c r="U13" s="139">
        <v>16510.265873350498</v>
      </c>
      <c r="V13" s="139">
        <v>9662.6431008914988</v>
      </c>
      <c r="W13" s="139">
        <v>10473.468411638001</v>
      </c>
      <c r="X13" s="139">
        <v>19.71166102220511</v>
      </c>
      <c r="Y13" s="139">
        <v>-3.6749365233463362</v>
      </c>
      <c r="Z13" s="139">
        <v>8.3913920005298763</v>
      </c>
      <c r="AA13" s="139">
        <v>2827.2034657477843</v>
      </c>
      <c r="AB13" s="139">
        <v>3663.0570274570027</v>
      </c>
      <c r="AC13" s="139">
        <v>3815.5088709300007</v>
      </c>
      <c r="AD13" s="139">
        <v>2517.4600408100005</v>
      </c>
      <c r="AE13" s="139">
        <v>2769.8605745500004</v>
      </c>
      <c r="AF13" s="139">
        <v>29.564940577249583</v>
      </c>
      <c r="AG13" s="139">
        <v>4.1618209911931627</v>
      </c>
      <c r="AH13" s="139">
        <v>10.025978565697173</v>
      </c>
    </row>
    <row r="14" spans="2:34" x14ac:dyDescent="0.55000000000000004">
      <c r="B14" s="140" t="s">
        <v>185</v>
      </c>
      <c r="C14" s="139">
        <v>81297.478869342871</v>
      </c>
      <c r="D14" s="139">
        <v>138814.46824156397</v>
      </c>
      <c r="E14" s="139">
        <v>166376.70666913743</v>
      </c>
      <c r="F14" s="139">
        <v>107911.49708504004</v>
      </c>
      <c r="G14" s="139">
        <v>117090.69113764906</v>
      </c>
      <c r="H14" s="139">
        <v>70.748798117727645</v>
      </c>
      <c r="I14" s="139">
        <v>19.855451668691305</v>
      </c>
      <c r="J14" s="139">
        <v>8.5062203750295406</v>
      </c>
      <c r="K14" s="139">
        <v>75529.68136995552</v>
      </c>
      <c r="L14" s="139">
        <v>125810.48138185877</v>
      </c>
      <c r="M14" s="139">
        <v>150210.34734165663</v>
      </c>
      <c r="N14" s="139">
        <v>96891.771597421641</v>
      </c>
      <c r="O14" s="139">
        <v>105123.68291957225</v>
      </c>
      <c r="P14" s="139">
        <v>66.570916227898763</v>
      </c>
      <c r="Q14" s="139">
        <v>19.394147450991372</v>
      </c>
      <c r="R14" s="139">
        <v>8.4959847466920966</v>
      </c>
      <c r="S14" s="139">
        <v>3944.3466536799997</v>
      </c>
      <c r="T14" s="139">
        <v>9225.6581625128019</v>
      </c>
      <c r="U14" s="139">
        <v>12111.500687030801</v>
      </c>
      <c r="V14" s="139">
        <v>8212.138924958399</v>
      </c>
      <c r="W14" s="139">
        <v>8955.6316707168025</v>
      </c>
      <c r="X14" s="139">
        <v>133.89557214750212</v>
      </c>
      <c r="Y14" s="139">
        <v>31.28058046795568</v>
      </c>
      <c r="Z14" s="139">
        <v>9.0535475527694338</v>
      </c>
      <c r="AA14" s="139">
        <v>1823.4508457073521</v>
      </c>
      <c r="AB14" s="139">
        <v>3778.3286971923981</v>
      </c>
      <c r="AC14" s="139">
        <v>4054.8586404500002</v>
      </c>
      <c r="AD14" s="139">
        <v>2807.5865626600003</v>
      </c>
      <c r="AE14" s="139">
        <v>3011.3765473600001</v>
      </c>
      <c r="AF14" s="139">
        <v>107.2077654994653</v>
      </c>
      <c r="AG14" s="139">
        <v>7.3188419222249044</v>
      </c>
      <c r="AH14" s="139">
        <v>7.2585384618124422</v>
      </c>
    </row>
    <row r="15" spans="2:34" x14ac:dyDescent="0.55000000000000004">
      <c r="B15" s="140" t="s">
        <v>186</v>
      </c>
      <c r="C15" s="139">
        <v>6111.0209355665365</v>
      </c>
      <c r="D15" s="139">
        <v>8460.6062600550922</v>
      </c>
      <c r="E15" s="139">
        <v>8033.884621519268</v>
      </c>
      <c r="F15" s="139">
        <v>5552.9713329199985</v>
      </c>
      <c r="G15" s="139">
        <v>6088.62862898</v>
      </c>
      <c r="H15" s="139">
        <v>38.448409594470313</v>
      </c>
      <c r="I15" s="139">
        <v>-5.0437261615888263</v>
      </c>
      <c r="J15" s="139">
        <v>9.6463694203282184</v>
      </c>
      <c r="K15" s="139">
        <v>4965.5580840865368</v>
      </c>
      <c r="L15" s="139">
        <v>6963.2085217050917</v>
      </c>
      <c r="M15" s="139">
        <v>6950.746899219268</v>
      </c>
      <c r="N15" s="139">
        <v>4900.4808587099988</v>
      </c>
      <c r="O15" s="139">
        <v>5368.0588760000001</v>
      </c>
      <c r="P15" s="139">
        <v>40.230104962985031</v>
      </c>
      <c r="Q15" s="139">
        <v>-0.17894045993155508</v>
      </c>
      <c r="R15" s="139">
        <v>9.5415143006399568</v>
      </c>
      <c r="S15" s="139">
        <v>966.62798758999998</v>
      </c>
      <c r="T15" s="139">
        <v>1214.7167266000001</v>
      </c>
      <c r="U15" s="139">
        <v>836.37134733999994</v>
      </c>
      <c r="V15" s="139">
        <v>518.13361920000011</v>
      </c>
      <c r="W15" s="139">
        <v>571.78603278000003</v>
      </c>
      <c r="X15" s="139">
        <v>25.66545627592771</v>
      </c>
      <c r="Y15" s="139">
        <v>-31.147095626975762</v>
      </c>
      <c r="Z15" s="139">
        <v>10.356474243915613</v>
      </c>
      <c r="AA15" s="139">
        <v>178.83486389000001</v>
      </c>
      <c r="AB15" s="139">
        <v>282.68101175000004</v>
      </c>
      <c r="AC15" s="139">
        <v>246.76637496000006</v>
      </c>
      <c r="AD15" s="139">
        <v>134.35685501</v>
      </c>
      <c r="AE15" s="139">
        <v>148.7837202</v>
      </c>
      <c r="AF15" s="139">
        <v>58.071911871609906</v>
      </c>
      <c r="AG15" s="139">
        <v>-12.70341021649922</v>
      </c>
      <c r="AH15" s="139">
        <v>10.732360821673106</v>
      </c>
    </row>
    <row r="16" spans="2:34" x14ac:dyDescent="0.55000000000000004">
      <c r="B16" s="140" t="s">
        <v>187</v>
      </c>
      <c r="C16" s="139">
        <v>84.90089051999999</v>
      </c>
      <c r="D16" s="139">
        <v>51.155056688905184</v>
      </c>
      <c r="E16" s="139">
        <v>29.980036390000002</v>
      </c>
      <c r="F16" s="139">
        <v>26.724284870000002</v>
      </c>
      <c r="G16" s="139">
        <v>29.552877199999998</v>
      </c>
      <c r="H16" s="139">
        <v>-39.740871613663138</v>
      </c>
      <c r="I16" s="139">
        <v>-41.399530883502727</v>
      </c>
      <c r="J16" s="139">
        <v>10.591317365269468</v>
      </c>
      <c r="K16" s="139">
        <v>84.90089051999999</v>
      </c>
      <c r="L16" s="139">
        <v>42.760318119999994</v>
      </c>
      <c r="M16" s="139">
        <v>29.980036390000002</v>
      </c>
      <c r="N16" s="139">
        <v>26.724284870000002</v>
      </c>
      <c r="O16" s="139">
        <v>29.552877199999998</v>
      </c>
      <c r="P16" s="139">
        <v>-49.634864546525328</v>
      </c>
      <c r="Q16" s="139">
        <v>-29.887745556594943</v>
      </c>
      <c r="R16" s="139">
        <v>10.591317365269468</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17892.655113703393</v>
      </c>
      <c r="G17" s="139">
        <v>19646.062528370727</v>
      </c>
      <c r="H17" s="139">
        <v>11.649812399797097</v>
      </c>
      <c r="I17" s="139">
        <v>-10.260980917352006</v>
      </c>
      <c r="J17" s="139">
        <v>9.7995490888442607</v>
      </c>
      <c r="K17" s="139">
        <v>22393.449326573143</v>
      </c>
      <c r="L17" s="139">
        <v>25189.645192052962</v>
      </c>
      <c r="M17" s="139">
        <v>23148.144540748566</v>
      </c>
      <c r="N17" s="139">
        <v>17193.688355805487</v>
      </c>
      <c r="O17" s="139">
        <v>18873.633562847775</v>
      </c>
      <c r="P17" s="139">
        <v>12.486686955337388</v>
      </c>
      <c r="Q17" s="139">
        <v>-8.1045588168156435</v>
      </c>
      <c r="R17" s="139">
        <v>9.770677498547446</v>
      </c>
      <c r="S17" s="139">
        <v>1282.4084733088714</v>
      </c>
      <c r="T17" s="139">
        <v>1182.9772754878661</v>
      </c>
      <c r="U17" s="139">
        <v>846.12416146472026</v>
      </c>
      <c r="V17" s="139">
        <v>628.13331874666665</v>
      </c>
      <c r="W17" s="139">
        <v>692.90995195333323</v>
      </c>
      <c r="X17" s="139">
        <v>-7.753370606904193</v>
      </c>
      <c r="Y17" s="139">
        <v>-28.475544810563154</v>
      </c>
      <c r="Z17" s="139">
        <v>10.31315173610558</v>
      </c>
      <c r="AA17" s="139">
        <v>356.63480936999997</v>
      </c>
      <c r="AB17" s="139">
        <v>459.60419265591685</v>
      </c>
      <c r="AC17" s="139">
        <v>84.716086050000001</v>
      </c>
      <c r="AD17" s="139">
        <v>70.833439151239318</v>
      </c>
      <c r="AE17" s="139">
        <v>79.519013569618139</v>
      </c>
      <c r="AF17" s="139">
        <v>28.873061716625084</v>
      </c>
      <c r="AG17" s="139">
        <v>-81.566579634464745</v>
      </c>
      <c r="AH17" s="139">
        <v>12.268812650007057</v>
      </c>
    </row>
    <row r="18" spans="2:34" x14ac:dyDescent="0.55000000000000004">
      <c r="B18" s="138" t="s">
        <v>189</v>
      </c>
      <c r="C18" s="139">
        <v>3120.8918862409</v>
      </c>
      <c r="D18" s="139">
        <v>4228.3850146476998</v>
      </c>
      <c r="E18" s="139">
        <v>4634.5581396694761</v>
      </c>
      <c r="F18" s="139">
        <v>4725.1557113105646</v>
      </c>
      <c r="G18" s="139">
        <v>5123.5236786064097</v>
      </c>
      <c r="H18" s="139">
        <v>35.48667207110794</v>
      </c>
      <c r="I18" s="139">
        <v>9.6057837616681532</v>
      </c>
      <c r="J18" s="139">
        <v>8.4306139897908352</v>
      </c>
      <c r="K18" s="139">
        <v>3057.0604343809</v>
      </c>
      <c r="L18" s="139">
        <v>4098.9778636777</v>
      </c>
      <c r="M18" s="139">
        <v>4523.8556763594761</v>
      </c>
      <c r="N18" s="139">
        <v>4659.286260410564</v>
      </c>
      <c r="O18" s="139">
        <v>5039.4306270664092</v>
      </c>
      <c r="P18" s="139">
        <v>34.082419056217397</v>
      </c>
      <c r="Q18" s="139">
        <v>10.365505564799053</v>
      </c>
      <c r="R18" s="139">
        <v>8.1587538015448775</v>
      </c>
      <c r="S18" s="139">
        <v>63.041159610000001</v>
      </c>
      <c r="T18" s="139">
        <v>119.9763174</v>
      </c>
      <c r="U18" s="139">
        <v>102.54153895</v>
      </c>
      <c r="V18" s="139">
        <v>59.916069130000004</v>
      </c>
      <c r="W18" s="139">
        <v>77.528297319999993</v>
      </c>
      <c r="X18" s="139">
        <v>90.323604060913723</v>
      </c>
      <c r="Y18" s="139">
        <v>-14.535755959326552</v>
      </c>
      <c r="Z18" s="139">
        <v>29.389185580774367</v>
      </c>
      <c r="AA18" s="139">
        <v>0.79029225000000003</v>
      </c>
      <c r="AB18" s="139">
        <v>9.4308335700000008</v>
      </c>
      <c r="AC18" s="139">
        <v>8.160924360000001</v>
      </c>
      <c r="AD18" s="139">
        <v>5.95338177</v>
      </c>
      <c r="AE18" s="139">
        <v>6.5647542200000011</v>
      </c>
      <c r="AF18" s="139">
        <v>1093.6708860759493</v>
      </c>
      <c r="AG18" s="139">
        <v>-13.467656415694588</v>
      </c>
      <c r="AH18" s="139">
        <v>10.252100840336125</v>
      </c>
    </row>
    <row r="19" spans="2:34" x14ac:dyDescent="0.55000000000000004">
      <c r="B19" s="138" t="s">
        <v>190</v>
      </c>
      <c r="C19" s="139">
        <v>53727.081254765217</v>
      </c>
      <c r="D19" s="139">
        <v>55126.322920304861</v>
      </c>
      <c r="E19" s="139">
        <v>63661.144133214082</v>
      </c>
      <c r="F19" s="139">
        <v>54908.491763368271</v>
      </c>
      <c r="G19" s="139">
        <v>60239.230076169333</v>
      </c>
      <c r="H19" s="139">
        <v>2.6043477516366011</v>
      </c>
      <c r="I19" s="139">
        <v>15.482295934138175</v>
      </c>
      <c r="J19" s="139">
        <v>9.7084075704868322</v>
      </c>
      <c r="K19" s="139">
        <v>47172.235293476151</v>
      </c>
      <c r="L19" s="139">
        <v>47816.260034163723</v>
      </c>
      <c r="M19" s="139">
        <v>55897.596899939999</v>
      </c>
      <c r="N19" s="139">
        <v>48424.887543086239</v>
      </c>
      <c r="O19" s="139">
        <v>53133.180478308597</v>
      </c>
      <c r="P19" s="139">
        <v>1.3652521058995801</v>
      </c>
      <c r="Q19" s="139">
        <v>16.900819930291487</v>
      </c>
      <c r="R19" s="139">
        <v>9.7228718537099432</v>
      </c>
      <c r="S19" s="139">
        <v>5225.3488688660727</v>
      </c>
      <c r="T19" s="139">
        <v>5837.9104848551897</v>
      </c>
      <c r="U19" s="139">
        <v>6201.7243101318936</v>
      </c>
      <c r="V19" s="139">
        <v>5137.1277974683335</v>
      </c>
      <c r="W19" s="139">
        <v>5625.6677932241673</v>
      </c>
      <c r="X19" s="139">
        <v>11.722851100883183</v>
      </c>
      <c r="Y19" s="139">
        <v>6.231853522921738</v>
      </c>
      <c r="Z19" s="139">
        <v>9.5099793075121717</v>
      </c>
      <c r="AA19" s="139">
        <v>1329.4970924229958</v>
      </c>
      <c r="AB19" s="139">
        <v>1472.1524012859545</v>
      </c>
      <c r="AC19" s="139">
        <v>1561.8229231421828</v>
      </c>
      <c r="AD19" s="139">
        <v>1346.4764228137008</v>
      </c>
      <c r="AE19" s="139">
        <v>1480.3818046365668</v>
      </c>
      <c r="AF19" s="139">
        <v>10.729597593080111</v>
      </c>
      <c r="AG19" s="139">
        <v>6.091091261080722</v>
      </c>
      <c r="AH19" s="139">
        <v>9.9444477452320186</v>
      </c>
    </row>
    <row r="20" spans="2:34" x14ac:dyDescent="0.55000000000000004">
      <c r="B20" s="138" t="s">
        <v>191</v>
      </c>
      <c r="C20" s="139">
        <v>38325.721051327411</v>
      </c>
      <c r="D20" s="139">
        <v>38127.017035249526</v>
      </c>
      <c r="E20" s="139">
        <v>43010.47176336572</v>
      </c>
      <c r="F20" s="139">
        <v>35124.669527578131</v>
      </c>
      <c r="G20" s="139">
        <v>38614.999800861384</v>
      </c>
      <c r="H20" s="139">
        <v>-0.51845079492310742</v>
      </c>
      <c r="I20" s="139">
        <v>12.808370546662196</v>
      </c>
      <c r="J20" s="139">
        <v>9.9369759203431709</v>
      </c>
      <c r="K20" s="139">
        <v>33086.453166652558</v>
      </c>
      <c r="L20" s="139">
        <v>32261.284032537002</v>
      </c>
      <c r="M20" s="139">
        <v>37061.943485526295</v>
      </c>
      <c r="N20" s="139">
        <v>30261.171700660896</v>
      </c>
      <c r="O20" s="139">
        <v>33271.174173654435</v>
      </c>
      <c r="P20" s="139">
        <v>-2.4939816752779409</v>
      </c>
      <c r="Q20" s="139">
        <v>14.880562705509526</v>
      </c>
      <c r="R20" s="139">
        <v>9.946740327621173</v>
      </c>
      <c r="S20" s="139">
        <v>4096.0779937155858</v>
      </c>
      <c r="T20" s="139">
        <v>4617.10758457886</v>
      </c>
      <c r="U20" s="139">
        <v>4704.4286789594271</v>
      </c>
      <c r="V20" s="139">
        <v>3860.0702043819674</v>
      </c>
      <c r="W20" s="139">
        <v>4248.8212578471648</v>
      </c>
      <c r="X20" s="139">
        <v>12.72021054276283</v>
      </c>
      <c r="Y20" s="139">
        <v>1.8912263298903562</v>
      </c>
      <c r="Z20" s="139">
        <v>10.071060887496847</v>
      </c>
      <c r="AA20" s="139">
        <v>1143.1898909592612</v>
      </c>
      <c r="AB20" s="139">
        <v>1248.6254181336592</v>
      </c>
      <c r="AC20" s="139">
        <v>1244.09959888</v>
      </c>
      <c r="AD20" s="139">
        <v>1003.4276225352626</v>
      </c>
      <c r="AE20" s="139">
        <v>1095.0043693597804</v>
      </c>
      <c r="AF20" s="139">
        <v>9.2233137098820013</v>
      </c>
      <c r="AG20" s="139">
        <v>-0.36279762619832934</v>
      </c>
      <c r="AH20" s="139">
        <v>9.1256988529344412</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598.30841056000008</v>
      </c>
      <c r="G24" s="139">
        <v>902.06214311999997</v>
      </c>
      <c r="H24" s="139">
        <v>35.071090047393362</v>
      </c>
      <c r="I24" s="139">
        <v>85.740350877192981</v>
      </c>
      <c r="J24" s="139">
        <v>50.767996523541314</v>
      </c>
      <c r="K24" s="139">
        <v>312.01161819999999</v>
      </c>
      <c r="L24" s="139">
        <v>462.08254756999997</v>
      </c>
      <c r="M24" s="139">
        <v>889.77288975939314</v>
      </c>
      <c r="N24" s="139">
        <v>579.82217742</v>
      </c>
      <c r="O24" s="139">
        <v>873.1970504599999</v>
      </c>
      <c r="P24" s="139">
        <v>48.097817377648155</v>
      </c>
      <c r="Q24" s="139">
        <v>92.557565789473685</v>
      </c>
      <c r="R24" s="139">
        <v>50.598461591528398</v>
      </c>
      <c r="S24" s="139">
        <v>30.143538510000003</v>
      </c>
      <c r="T24" s="139">
        <v>31.418871880000001</v>
      </c>
      <c r="U24" s="139">
        <v>25.45797189</v>
      </c>
      <c r="V24" s="139">
        <v>3.8736477800000002</v>
      </c>
      <c r="W24" s="139">
        <v>13.454935920000006</v>
      </c>
      <c r="X24" s="139">
        <v>4.2468480424684838</v>
      </c>
      <c r="Y24" s="139">
        <v>-18.96880967536601</v>
      </c>
      <c r="Z24" s="139">
        <v>247.54521963824283</v>
      </c>
      <c r="AA24" s="139">
        <v>27.096667870000001</v>
      </c>
      <c r="AB24" s="139">
        <v>5.2491727300000006</v>
      </c>
      <c r="AC24" s="139">
        <v>11.144335590000001</v>
      </c>
      <c r="AD24" s="139">
        <v>14.612585360000001</v>
      </c>
      <c r="AE24" s="139">
        <v>15.41015674</v>
      </c>
      <c r="AF24" s="139">
        <v>-80.627306273062729</v>
      </c>
      <c r="AG24" s="139">
        <v>112.19047619047619</v>
      </c>
      <c r="AH24" s="139">
        <v>5.4757015742642077</v>
      </c>
    </row>
    <row r="25" spans="2:34" x14ac:dyDescent="0.55000000000000004">
      <c r="B25" s="141" t="s">
        <v>196</v>
      </c>
      <c r="C25" s="139">
        <v>25496.871756866287</v>
      </c>
      <c r="D25" s="139">
        <v>65951.956333892711</v>
      </c>
      <c r="E25" s="139">
        <v>85515.118837054892</v>
      </c>
      <c r="F25" s="139">
        <v>84318.041146862306</v>
      </c>
      <c r="G25" s="139">
        <v>85525.225363138554</v>
      </c>
      <c r="H25" s="139">
        <v>158.66688734734896</v>
      </c>
      <c r="I25" s="139">
        <v>29.662742396131954</v>
      </c>
      <c r="J25" s="139">
        <v>1.431710224763292</v>
      </c>
      <c r="K25" s="139">
        <v>21636.512971166485</v>
      </c>
      <c r="L25" s="139">
        <v>57437.216515772307</v>
      </c>
      <c r="M25" s="139">
        <v>74106.66410685383</v>
      </c>
      <c r="N25" s="139">
        <v>71785.60284381258</v>
      </c>
      <c r="O25" s="139">
        <v>72266.025688862515</v>
      </c>
      <c r="P25" s="139">
        <v>165.46434706891273</v>
      </c>
      <c r="Q25" s="139">
        <v>29.022017430509351</v>
      </c>
      <c r="R25" s="139">
        <v>0.66925678687646684</v>
      </c>
      <c r="S25" s="139">
        <v>3328.5014116415323</v>
      </c>
      <c r="T25" s="139">
        <v>7125.3922020793761</v>
      </c>
      <c r="U25" s="139">
        <v>9414.9673584599714</v>
      </c>
      <c r="V25" s="139">
        <v>10422.149571401202</v>
      </c>
      <c r="W25" s="139">
        <v>11196.938068129202</v>
      </c>
      <c r="X25" s="139">
        <v>114.07210455159984</v>
      </c>
      <c r="Y25" s="139">
        <v>32.132697297972449</v>
      </c>
      <c r="Z25" s="139">
        <v>7.434070705180801</v>
      </c>
      <c r="AA25" s="139">
        <v>531.85737405826717</v>
      </c>
      <c r="AB25" s="139">
        <v>1389.3476160410337</v>
      </c>
      <c r="AC25" s="139">
        <v>1993.4873717410978</v>
      </c>
      <c r="AD25" s="139">
        <v>2110.2887316485326</v>
      </c>
      <c r="AE25" s="139">
        <v>2062.2616061468329</v>
      </c>
      <c r="AF25" s="139">
        <v>161.22475839506635</v>
      </c>
      <c r="AG25" s="139">
        <v>43.483643430381122</v>
      </c>
      <c r="AH25" s="139">
        <v>-2.2759905036748385</v>
      </c>
    </row>
    <row r="26" spans="2:34" x14ac:dyDescent="0.55000000000000004">
      <c r="B26" s="142" t="s">
        <v>197</v>
      </c>
      <c r="C26" s="139">
        <v>25367.138937046282</v>
      </c>
      <c r="D26" s="139">
        <v>65818.030096372226</v>
      </c>
      <c r="E26" s="139">
        <v>85204.900556277382</v>
      </c>
      <c r="F26" s="139">
        <v>84290.962427182065</v>
      </c>
      <c r="G26" s="139">
        <v>85459.621201198301</v>
      </c>
      <c r="H26" s="139">
        <v>159.46176825609825</v>
      </c>
      <c r="I26" s="139">
        <v>29.455257168894292</v>
      </c>
      <c r="J26" s="139">
        <v>1.3864594732341271</v>
      </c>
      <c r="K26" s="139">
        <v>21538.003293306483</v>
      </c>
      <c r="L26" s="139">
        <v>57423.80069501431</v>
      </c>
      <c r="M26" s="139">
        <v>74018.210721136318</v>
      </c>
      <c r="N26" s="139">
        <v>71758.534756702589</v>
      </c>
      <c r="O26" s="139">
        <v>72227.125159492512</v>
      </c>
      <c r="P26" s="139">
        <v>166.61621320456868</v>
      </c>
      <c r="Q26" s="139">
        <v>28.898139795694476</v>
      </c>
      <c r="R26" s="139">
        <v>0.65302341059662983</v>
      </c>
      <c r="S26" s="139">
        <v>3300.7793121515319</v>
      </c>
      <c r="T26" s="139">
        <v>7063.9268433893776</v>
      </c>
      <c r="U26" s="139">
        <v>9268.0152832699714</v>
      </c>
      <c r="V26" s="139">
        <v>10422.149571401202</v>
      </c>
      <c r="W26" s="139">
        <v>11170.245068129203</v>
      </c>
      <c r="X26" s="139">
        <v>114.00790116275546</v>
      </c>
      <c r="Y26" s="139">
        <v>31.202036260268716</v>
      </c>
      <c r="Z26" s="139">
        <v>7.1779815105328586</v>
      </c>
      <c r="AA26" s="139">
        <v>528.35633158826704</v>
      </c>
      <c r="AB26" s="139">
        <v>1330.3025579685341</v>
      </c>
      <c r="AC26" s="139">
        <v>1918.6745518710979</v>
      </c>
      <c r="AD26" s="139">
        <v>2110.278099078278</v>
      </c>
      <c r="AE26" s="139">
        <v>2062.2509735765784</v>
      </c>
      <c r="AF26" s="139">
        <v>151.77909001438414</v>
      </c>
      <c r="AG26" s="139">
        <v>44.228369540705117</v>
      </c>
      <c r="AH26" s="139">
        <v>-2.2760012889284926</v>
      </c>
    </row>
    <row r="27" spans="2:34" x14ac:dyDescent="0.55000000000000004">
      <c r="B27" s="143" t="s">
        <v>198</v>
      </c>
      <c r="C27" s="139">
        <v>12849.167029909908</v>
      </c>
      <c r="D27" s="139">
        <v>17472.515366543001</v>
      </c>
      <c r="E27" s="139">
        <v>26227.138305753324</v>
      </c>
      <c r="F27" s="139">
        <v>28821.418280805574</v>
      </c>
      <c r="G27" s="139">
        <v>30206.456526168822</v>
      </c>
      <c r="H27" s="139">
        <v>35.981701541811653</v>
      </c>
      <c r="I27" s="139">
        <v>50.105079290222584</v>
      </c>
      <c r="J27" s="139">
        <v>4.8055925072394103</v>
      </c>
      <c r="K27" s="139">
        <v>11092.646230080174</v>
      </c>
      <c r="L27" s="139">
        <v>15606.122023888687</v>
      </c>
      <c r="M27" s="139">
        <v>23762.816956737595</v>
      </c>
      <c r="N27" s="139">
        <v>26378.230837905528</v>
      </c>
      <c r="O27" s="139">
        <v>27052.805556309351</v>
      </c>
      <c r="P27" s="139">
        <v>40.688834498519299</v>
      </c>
      <c r="Q27" s="139">
        <v>52.266034094316836</v>
      </c>
      <c r="R27" s="139">
        <v>2.5573361063270803</v>
      </c>
      <c r="S27" s="139">
        <v>1458.5820868894659</v>
      </c>
      <c r="T27" s="139">
        <v>1605.6276787544302</v>
      </c>
      <c r="U27" s="139">
        <v>2076.6404628700084</v>
      </c>
      <c r="V27" s="139">
        <v>2189.8480836304539</v>
      </c>
      <c r="W27" s="139">
        <v>2859.6886908265787</v>
      </c>
      <c r="X27" s="139">
        <v>10.081723319941325</v>
      </c>
      <c r="Y27" s="139">
        <v>29.334902810734711</v>
      </c>
      <c r="Z27" s="139">
        <v>30.588396465511345</v>
      </c>
      <c r="AA27" s="139">
        <v>297.93871294026718</v>
      </c>
      <c r="AB27" s="139">
        <v>260.76566389988449</v>
      </c>
      <c r="AC27" s="139">
        <v>387.68088614572275</v>
      </c>
      <c r="AD27" s="139">
        <v>253.33935926959131</v>
      </c>
      <c r="AE27" s="139">
        <v>293.96227903289162</v>
      </c>
      <c r="AF27" s="139">
        <v>-12.475666241525145</v>
      </c>
      <c r="AG27" s="139">
        <v>48.667408060743192</v>
      </c>
      <c r="AH27" s="139">
        <v>16.033788584510926</v>
      </c>
    </row>
    <row r="28" spans="2:34" x14ac:dyDescent="0.55000000000000004">
      <c r="B28" s="144" t="s">
        <v>199</v>
      </c>
      <c r="C28" s="139">
        <v>8873.1161572313067</v>
      </c>
      <c r="D28" s="139">
        <v>10503.457537043581</v>
      </c>
      <c r="E28" s="139">
        <v>13832.779535591259</v>
      </c>
      <c r="F28" s="139">
        <v>15199.457108368842</v>
      </c>
      <c r="G28" s="139">
        <v>16615.282164263703</v>
      </c>
      <c r="H28" s="139">
        <v>18.373920334673691</v>
      </c>
      <c r="I28" s="139">
        <v>31.697364487511752</v>
      </c>
      <c r="J28" s="139">
        <v>9.3149361885224859</v>
      </c>
      <c r="K28" s="139">
        <v>7624.7038697422358</v>
      </c>
      <c r="L28" s="139">
        <v>9747.624441009526</v>
      </c>
      <c r="M28" s="139">
        <v>13246.134921933557</v>
      </c>
      <c r="N28" s="139">
        <v>14809.751623065047</v>
      </c>
      <c r="O28" s="139">
        <v>15543.611684542107</v>
      </c>
      <c r="P28" s="139">
        <v>27.842669219772592</v>
      </c>
      <c r="Q28" s="139">
        <v>35.890914910511469</v>
      </c>
      <c r="R28" s="139">
        <v>4.9552490757777852</v>
      </c>
      <c r="S28" s="139">
        <v>1027.7380497943038</v>
      </c>
      <c r="T28" s="139">
        <v>596.09943236217134</v>
      </c>
      <c r="U28" s="139">
        <v>387.31190953657824</v>
      </c>
      <c r="V28" s="139">
        <v>340.56006867720316</v>
      </c>
      <c r="W28" s="139">
        <v>1005.1654115772031</v>
      </c>
      <c r="X28" s="139">
        <v>-41.998949150563369</v>
      </c>
      <c r="Y28" s="139">
        <v>-35.026002348599235</v>
      </c>
      <c r="Z28" s="139">
        <v>195.15210241954424</v>
      </c>
      <c r="AA28" s="139">
        <v>220.67423769476727</v>
      </c>
      <c r="AB28" s="139">
        <v>159.73366367188427</v>
      </c>
      <c r="AC28" s="139">
        <v>199.33270412112293</v>
      </c>
      <c r="AD28" s="139">
        <v>49.14541662659142</v>
      </c>
      <c r="AE28" s="139">
        <v>66.505068144391842</v>
      </c>
      <c r="AF28" s="139">
        <v>-27.615897040830202</v>
      </c>
      <c r="AG28" s="139">
        <v>24.791836223627389</v>
      </c>
      <c r="AH28" s="139">
        <v>35.320447609359121</v>
      </c>
    </row>
    <row r="29" spans="2:34" x14ac:dyDescent="0.55000000000000004">
      <c r="B29" s="144" t="s">
        <v>200</v>
      </c>
      <c r="C29" s="139">
        <v>3976.0508726786011</v>
      </c>
      <c r="D29" s="139">
        <v>6969.0578294994202</v>
      </c>
      <c r="E29" s="139">
        <v>12394.358770162065</v>
      </c>
      <c r="F29" s="139">
        <v>13621.961172436719</v>
      </c>
      <c r="G29" s="139">
        <v>13591.174361905118</v>
      </c>
      <c r="H29" s="139">
        <v>75.275964839476359</v>
      </c>
      <c r="I29" s="139">
        <v>77.848375534146641</v>
      </c>
      <c r="J29" s="139">
        <v>-0.22603208348871276</v>
      </c>
      <c r="K29" s="139">
        <v>3467.9423603379391</v>
      </c>
      <c r="L29" s="139">
        <v>5858.4975828791603</v>
      </c>
      <c r="M29" s="139">
        <v>10516.682034804036</v>
      </c>
      <c r="N29" s="139">
        <v>11568.479214840469</v>
      </c>
      <c r="O29" s="139">
        <v>11509.193871767242</v>
      </c>
      <c r="P29" s="139">
        <v>68.933141865199516</v>
      </c>
      <c r="Q29" s="139">
        <v>79.511479047537762</v>
      </c>
      <c r="R29" s="139">
        <v>-0.51251331203407069</v>
      </c>
      <c r="S29" s="139">
        <v>430.84403709516226</v>
      </c>
      <c r="T29" s="139">
        <v>1009.5282463922591</v>
      </c>
      <c r="U29" s="139">
        <v>1689.3285533334299</v>
      </c>
      <c r="V29" s="139">
        <v>1849.2880149532509</v>
      </c>
      <c r="W29" s="139">
        <v>1854.5232792493757</v>
      </c>
      <c r="X29" s="139">
        <v>134.3166836876799</v>
      </c>
      <c r="Y29" s="139">
        <v>67.338266321951807</v>
      </c>
      <c r="Z29" s="139">
        <v>0.28281124107089844</v>
      </c>
      <c r="AA29" s="139">
        <v>77.264475245499895</v>
      </c>
      <c r="AB29" s="139">
        <v>101.03200022800013</v>
      </c>
      <c r="AC29" s="139">
        <v>188.34818202459988</v>
      </c>
      <c r="AD29" s="139">
        <v>204.1939426429999</v>
      </c>
      <c r="AE29" s="139">
        <v>227.45721088849984</v>
      </c>
      <c r="AF29" s="139">
        <v>30.766243851928547</v>
      </c>
      <c r="AG29" s="139">
        <v>86.429773334653078</v>
      </c>
      <c r="AH29" s="139">
        <v>11.396248591997654</v>
      </c>
    </row>
    <row r="30" spans="2:34" x14ac:dyDescent="0.55000000000000004">
      <c r="B30" s="143" t="s">
        <v>201</v>
      </c>
      <c r="C30" s="139">
        <v>12087.508807250297</v>
      </c>
      <c r="D30" s="139">
        <v>45634.183968650104</v>
      </c>
      <c r="E30" s="139">
        <v>56155.096660783485</v>
      </c>
      <c r="F30" s="139">
        <v>54095.088099535096</v>
      </c>
      <c r="G30" s="139">
        <v>53925.958767990582</v>
      </c>
      <c r="H30" s="139">
        <v>277.53168353118218</v>
      </c>
      <c r="I30" s="139">
        <v>23.054911910326858</v>
      </c>
      <c r="J30" s="139">
        <v>-0.31265314467541766</v>
      </c>
      <c r="K30" s="139">
        <v>10018.67665422631</v>
      </c>
      <c r="L30" s="139">
        <v>39248.803119375603</v>
      </c>
      <c r="M30" s="139">
        <v>47484.886757398745</v>
      </c>
      <c r="N30" s="139">
        <v>44248.213743929657</v>
      </c>
      <c r="O30" s="139">
        <v>44089.479068118264</v>
      </c>
      <c r="P30" s="139">
        <v>291.75619941948446</v>
      </c>
      <c r="Q30" s="139">
        <v>20.98431034834185</v>
      </c>
      <c r="R30" s="139">
        <v>-0.35872637559800935</v>
      </c>
      <c r="S30" s="139">
        <v>1840.3851743759863</v>
      </c>
      <c r="T30" s="139">
        <v>5352.0543519683752</v>
      </c>
      <c r="U30" s="139">
        <v>7139.2162376593633</v>
      </c>
      <c r="V30" s="139">
        <v>8046.0308554907488</v>
      </c>
      <c r="W30" s="139">
        <v>8124.2862450226257</v>
      </c>
      <c r="X30" s="139">
        <v>190.81064339623666</v>
      </c>
      <c r="Y30" s="139">
        <v>33.392251567156507</v>
      </c>
      <c r="Z30" s="139">
        <v>0.97265359438133114</v>
      </c>
      <c r="AA30" s="139">
        <v>228.44697864799991</v>
      </c>
      <c r="AB30" s="139">
        <v>1033.3264973061196</v>
      </c>
      <c r="AC30" s="139">
        <v>1530.993665725375</v>
      </c>
      <c r="AD30" s="139">
        <v>1800.8435001146954</v>
      </c>
      <c r="AE30" s="139">
        <v>1712.1934548496954</v>
      </c>
      <c r="AF30" s="139">
        <v>352.32217115342519</v>
      </c>
      <c r="AG30" s="139">
        <v>48.160800518711362</v>
      </c>
      <c r="AH30" s="139">
        <v>-4.922702738721922</v>
      </c>
    </row>
    <row r="31" spans="2:34" x14ac:dyDescent="0.55000000000000004">
      <c r="B31" s="143" t="s">
        <v>202</v>
      </c>
      <c r="C31" s="139">
        <v>430.46309988607999</v>
      </c>
      <c r="D31" s="139">
        <v>2711.3307611791006</v>
      </c>
      <c r="E31" s="139">
        <v>2822.6655897406004</v>
      </c>
      <c r="F31" s="139">
        <v>1374.4560468413908</v>
      </c>
      <c r="G31" s="139">
        <v>1327.2059070388875</v>
      </c>
      <c r="H31" s="139">
        <v>529.86804813455376</v>
      </c>
      <c r="I31" s="139">
        <v>4.1064717315856107</v>
      </c>
      <c r="J31" s="139">
        <v>-3.4377137202974257</v>
      </c>
      <c r="K31" s="139">
        <v>426.680409</v>
      </c>
      <c r="L31" s="139">
        <v>2568.8755517499999</v>
      </c>
      <c r="M31" s="139">
        <v>2770.5070070000002</v>
      </c>
      <c r="N31" s="139">
        <v>1132.0901748673996</v>
      </c>
      <c r="O31" s="139">
        <v>1084.8405350648973</v>
      </c>
      <c r="P31" s="139">
        <v>502.06243554888914</v>
      </c>
      <c r="Q31" s="139">
        <v>7.8489458441032705</v>
      </c>
      <c r="R31" s="139">
        <v>-4.1736964375623851</v>
      </c>
      <c r="S31" s="139">
        <v>1.8120508860799989</v>
      </c>
      <c r="T31" s="139">
        <v>106.24481266657091</v>
      </c>
      <c r="U31" s="139">
        <v>52.158582740599996</v>
      </c>
      <c r="V31" s="139">
        <v>186.27063228000003</v>
      </c>
      <c r="W31" s="139">
        <v>186.27013227999905</v>
      </c>
      <c r="X31" s="139">
        <v>5769.6132596685084</v>
      </c>
      <c r="Y31" s="139">
        <v>-50.903614457831331</v>
      </c>
      <c r="Z31" s="139">
        <v>0</v>
      </c>
      <c r="AA31" s="139">
        <v>1.9706400000000002</v>
      </c>
      <c r="AB31" s="139">
        <v>36.210396762529847</v>
      </c>
      <c r="AC31" s="139">
        <v>0</v>
      </c>
      <c r="AD31" s="139">
        <v>56.095239693991303</v>
      </c>
      <c r="AE31" s="139">
        <v>56.095239693991303</v>
      </c>
      <c r="AF31" s="139">
        <v>1738.0710659898477</v>
      </c>
      <c r="AG31" s="139">
        <v>-100</v>
      </c>
      <c r="AH31" s="139">
        <v>0</v>
      </c>
    </row>
    <row r="32" spans="2:34" x14ac:dyDescent="0.55000000000000004">
      <c r="B32" s="142" t="s">
        <v>203</v>
      </c>
      <c r="C32" s="139">
        <v>13.345526489999999</v>
      </c>
      <c r="D32" s="139">
        <v>88.539086742500004</v>
      </c>
      <c r="E32" s="139">
        <v>152.77515110999997</v>
      </c>
      <c r="F32" s="139">
        <v>0</v>
      </c>
      <c r="G32" s="139">
        <v>38.525442259999906</v>
      </c>
      <c r="H32" s="139">
        <v>563.22097378277158</v>
      </c>
      <c r="I32" s="139">
        <v>72.554777501694133</v>
      </c>
      <c r="J32" s="139">
        <v>0</v>
      </c>
      <c r="K32" s="139">
        <v>0</v>
      </c>
      <c r="L32" s="139">
        <v>4.2188474935755949E-15</v>
      </c>
      <c r="M32" s="139">
        <v>54.742748939999956</v>
      </c>
      <c r="N32" s="139">
        <v>0</v>
      </c>
      <c r="O32" s="139">
        <v>11.832442259999908</v>
      </c>
      <c r="P32" s="139">
        <v>0</v>
      </c>
      <c r="Q32" s="139">
        <v>0</v>
      </c>
      <c r="R32" s="139">
        <v>0</v>
      </c>
      <c r="S32" s="139">
        <v>9.9730594899999989</v>
      </c>
      <c r="T32" s="139">
        <v>30.604409239999999</v>
      </c>
      <c r="U32" s="139">
        <v>23.219582299999999</v>
      </c>
      <c r="V32" s="139">
        <v>0</v>
      </c>
      <c r="W32" s="139">
        <v>26.693000000000001</v>
      </c>
      <c r="X32" s="139">
        <v>206.92076228686062</v>
      </c>
      <c r="Y32" s="139">
        <v>-24.117647058823536</v>
      </c>
      <c r="Z32" s="139">
        <v>0</v>
      </c>
      <c r="AA32" s="139">
        <v>3.3724669999999999</v>
      </c>
      <c r="AB32" s="139">
        <v>57.934677502500001</v>
      </c>
      <c r="AC32" s="139">
        <v>74.812819869999998</v>
      </c>
      <c r="AD32" s="139">
        <v>0</v>
      </c>
      <c r="AE32" s="139">
        <v>0</v>
      </c>
      <c r="AF32" s="139">
        <v>1618.9910979228487</v>
      </c>
      <c r="AG32" s="139">
        <v>29.138615570516144</v>
      </c>
      <c r="AH32" s="139">
        <v>0</v>
      </c>
    </row>
    <row r="33" spans="2:34" x14ac:dyDescent="0.55000000000000004">
      <c r="B33" s="142" t="s">
        <v>204</v>
      </c>
      <c r="C33" s="139">
        <v>97.624668370000009</v>
      </c>
      <c r="D33" s="139">
        <v>16.359979958</v>
      </c>
      <c r="E33" s="139">
        <v>30.854127757499967</v>
      </c>
      <c r="F33" s="139">
        <v>27.06808711</v>
      </c>
      <c r="G33" s="139">
        <v>27.06808711</v>
      </c>
      <c r="H33" s="139">
        <v>-83.241139110837949</v>
      </c>
      <c r="I33" s="139">
        <v>88.569682151589262</v>
      </c>
      <c r="J33" s="139">
        <v>0</v>
      </c>
      <c r="K33" s="139">
        <v>95.076092900000006</v>
      </c>
      <c r="L33" s="139">
        <v>13.393139948</v>
      </c>
      <c r="M33" s="139">
        <v>30.854127757499967</v>
      </c>
      <c r="N33" s="139">
        <v>27.06808711</v>
      </c>
      <c r="O33" s="139">
        <v>27.06808711</v>
      </c>
      <c r="P33" s="139">
        <v>-85.917122423222551</v>
      </c>
      <c r="Q33" s="139">
        <v>130.39581777445855</v>
      </c>
      <c r="R33" s="139">
        <v>0</v>
      </c>
      <c r="S33" s="139">
        <v>2.42</v>
      </c>
      <c r="T33" s="139">
        <v>2.9668400099999999</v>
      </c>
      <c r="U33" s="139">
        <v>0</v>
      </c>
      <c r="V33" s="139">
        <v>0</v>
      </c>
      <c r="W33" s="139">
        <v>0</v>
      </c>
      <c r="X33" s="139">
        <v>22.727272727272741</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1.0632570254403105E-2</v>
      </c>
      <c r="G34" s="139">
        <v>1.0632570254403105E-2</v>
      </c>
      <c r="H34" s="139">
        <v>54.744136460554365</v>
      </c>
      <c r="I34" s="139">
        <v>336.06613847743711</v>
      </c>
      <c r="J34" s="139">
        <v>0</v>
      </c>
      <c r="K34" s="139">
        <v>3.4335849600000024</v>
      </c>
      <c r="L34" s="139">
        <v>2.2680810000000003E-2</v>
      </c>
      <c r="M34" s="139">
        <v>2.8565090199999998</v>
      </c>
      <c r="N34" s="139">
        <v>0</v>
      </c>
      <c r="O34" s="139">
        <v>0</v>
      </c>
      <c r="P34" s="139">
        <v>-99.416909620991248</v>
      </c>
      <c r="Q34" s="139">
        <v>14200</v>
      </c>
      <c r="R34" s="139">
        <v>0</v>
      </c>
      <c r="S34" s="139">
        <v>15.329040000000001</v>
      </c>
      <c r="T34" s="139">
        <v>27.894109439999998</v>
      </c>
      <c r="U34" s="139">
        <v>123.73249289</v>
      </c>
      <c r="V34" s="139">
        <v>0</v>
      </c>
      <c r="W34" s="139">
        <v>0</v>
      </c>
      <c r="X34" s="139">
        <v>81.930854533594257</v>
      </c>
      <c r="Y34" s="139">
        <v>343.63571172463247</v>
      </c>
      <c r="Z34" s="139">
        <v>0</v>
      </c>
      <c r="AA34" s="139">
        <v>0</v>
      </c>
      <c r="AB34" s="139">
        <v>1.11038057</v>
      </c>
      <c r="AC34" s="139">
        <v>0</v>
      </c>
      <c r="AD34" s="139">
        <v>1.0632570254403105E-2</v>
      </c>
      <c r="AE34" s="139">
        <v>1.0632570254403105E-2</v>
      </c>
      <c r="AF34" s="139">
        <v>0</v>
      </c>
      <c r="AG34" s="139">
        <v>-100</v>
      </c>
      <c r="AH34" s="139">
        <v>0</v>
      </c>
    </row>
    <row r="35" spans="2:34" x14ac:dyDescent="0.55000000000000004">
      <c r="B35" s="138" t="s">
        <v>206</v>
      </c>
      <c r="C35" s="139">
        <v>1607.2055562648673</v>
      </c>
      <c r="D35" s="139">
        <v>2822.9898236627273</v>
      </c>
      <c r="E35" s="139">
        <v>4025.625278468844</v>
      </c>
      <c r="F35" s="139">
        <v>6155.3628942801879</v>
      </c>
      <c r="G35" s="139">
        <v>6173.7913169601879</v>
      </c>
      <c r="H35" s="139">
        <v>75.645373037748627</v>
      </c>
      <c r="I35" s="139">
        <v>42.601638688057712</v>
      </c>
      <c r="J35" s="139">
        <v>0.29941384419433292</v>
      </c>
      <c r="K35" s="139">
        <v>1489.4708448148672</v>
      </c>
      <c r="L35" s="139">
        <v>2602.0568492505631</v>
      </c>
      <c r="M35" s="139">
        <v>3785.9799724499994</v>
      </c>
      <c r="N35" s="139">
        <v>6062.6800981300003</v>
      </c>
      <c r="O35" s="139">
        <v>6071.2981963399998</v>
      </c>
      <c r="P35" s="139">
        <v>74.697039886671092</v>
      </c>
      <c r="Q35" s="139">
        <v>45.499335142156603</v>
      </c>
      <c r="R35" s="139">
        <v>0.14218134554355319</v>
      </c>
      <c r="S35" s="139">
        <v>36.281285489999995</v>
      </c>
      <c r="T35" s="139">
        <v>150.08126620216399</v>
      </c>
      <c r="U35" s="139">
        <v>148.07059292884449</v>
      </c>
      <c r="V35" s="139">
        <v>42.853145300188032</v>
      </c>
      <c r="W35" s="139">
        <v>52.83220977018803</v>
      </c>
      <c r="X35" s="139">
        <v>313.6714443219405</v>
      </c>
      <c r="Y35" s="139">
        <v>-1.3392857142857271</v>
      </c>
      <c r="Z35" s="139">
        <v>23.290548424737448</v>
      </c>
      <c r="AA35" s="139">
        <v>81.453425960000004</v>
      </c>
      <c r="AB35" s="139">
        <v>70.851708210000012</v>
      </c>
      <c r="AC35" s="139">
        <v>91.574713090000003</v>
      </c>
      <c r="AD35" s="139">
        <v>49.829650849999993</v>
      </c>
      <c r="AE35" s="139">
        <v>49.660910849999993</v>
      </c>
      <c r="AF35" s="139">
        <v>-13.014119091467169</v>
      </c>
      <c r="AG35" s="139">
        <v>29.244883556810166</v>
      </c>
      <c r="AH35" s="139">
        <v>-0.34115994380895387</v>
      </c>
    </row>
    <row r="36" spans="2:34" x14ac:dyDescent="0.55000000000000004">
      <c r="B36" s="138" t="s">
        <v>207</v>
      </c>
      <c r="C36" s="139">
        <v>11765.547368171563</v>
      </c>
      <c r="D36" s="139">
        <v>10406.567339027066</v>
      </c>
      <c r="E36" s="139">
        <v>10641.535342837393</v>
      </c>
      <c r="F36" s="139">
        <v>8033.6262531350121</v>
      </c>
      <c r="G36" s="139">
        <v>9197.8173811972465</v>
      </c>
      <c r="H36" s="139">
        <v>-11.550501251535199</v>
      </c>
      <c r="I36" s="139">
        <v>2.2579005378333221</v>
      </c>
      <c r="J36" s="139">
        <v>14.49145653957177</v>
      </c>
      <c r="K36" s="139">
        <v>10672.535354880247</v>
      </c>
      <c r="L36" s="139">
        <v>9461.7706895865722</v>
      </c>
      <c r="M36" s="139">
        <v>9671.2311565570635</v>
      </c>
      <c r="N36" s="139">
        <v>7199.4225776829599</v>
      </c>
      <c r="O36" s="139">
        <v>8218.969131280468</v>
      </c>
      <c r="P36" s="139">
        <v>-11.344722062414386</v>
      </c>
      <c r="Q36" s="139">
        <v>2.2137507041494255</v>
      </c>
      <c r="R36" s="139">
        <v>14.161557458795281</v>
      </c>
      <c r="S36" s="139">
        <v>987.2311114672998</v>
      </c>
      <c r="T36" s="139">
        <v>843.64772211924742</v>
      </c>
      <c r="U36" s="139">
        <v>867.96662643251102</v>
      </c>
      <c r="V36" s="139">
        <v>736.54698462491115</v>
      </c>
      <c r="W36" s="139">
        <v>868.93094923195724</v>
      </c>
      <c r="X36" s="139">
        <v>-14.54372334714302</v>
      </c>
      <c r="Y36" s="139">
        <v>2.8827120251289102</v>
      </c>
      <c r="Z36" s="139">
        <v>17.972982146493791</v>
      </c>
      <c r="AA36" s="139">
        <v>105.78090182401627</v>
      </c>
      <c r="AB36" s="139">
        <v>101.14892732124702</v>
      </c>
      <c r="AC36" s="139">
        <v>102.33755984781862</v>
      </c>
      <c r="AD36" s="139">
        <v>97.656690827140551</v>
      </c>
      <c r="AE36" s="139">
        <v>109.91730068482171</v>
      </c>
      <c r="AF36" s="139">
        <v>-4.3770088863679293</v>
      </c>
      <c r="AG36" s="139">
        <v>1.1764705882352917</v>
      </c>
      <c r="AH36" s="139">
        <v>12.553757935695275</v>
      </c>
    </row>
    <row r="37" spans="2:34" x14ac:dyDescent="0.55000000000000004">
      <c r="B37" s="138" t="s">
        <v>208</v>
      </c>
      <c r="C37" s="139">
        <v>34273.234998453976</v>
      </c>
      <c r="D37" s="139">
        <v>32840.197140700155</v>
      </c>
      <c r="E37" s="139">
        <v>33085.291290785601</v>
      </c>
      <c r="F37" s="139">
        <v>24329.965982785849</v>
      </c>
      <c r="G37" s="139">
        <v>28099.014957783471</v>
      </c>
      <c r="H37" s="139">
        <v>-4.1811933103474814</v>
      </c>
      <c r="I37" s="139">
        <v>0.7463109238068093</v>
      </c>
      <c r="J37" s="139">
        <v>15.491346680657628</v>
      </c>
      <c r="K37" s="139">
        <v>30802.51584420375</v>
      </c>
      <c r="L37" s="139">
        <v>29784.385467483193</v>
      </c>
      <c r="M37" s="139">
        <v>29988.901129475529</v>
      </c>
      <c r="N37" s="139">
        <v>22160.024917834522</v>
      </c>
      <c r="O37" s="139">
        <v>25485.58869538386</v>
      </c>
      <c r="P37" s="139">
        <v>-3.3053464456804216</v>
      </c>
      <c r="Q37" s="139">
        <v>0.68663484462835078</v>
      </c>
      <c r="R37" s="139">
        <v>15.007071293256955</v>
      </c>
      <c r="S37" s="139">
        <v>3010.4536817559683</v>
      </c>
      <c r="T37" s="139">
        <v>2603.5937154910762</v>
      </c>
      <c r="U37" s="139">
        <v>3010.5953689610624</v>
      </c>
      <c r="V37" s="139">
        <v>1994.3293547247169</v>
      </c>
      <c r="W37" s="139">
        <v>2367.6017343329727</v>
      </c>
      <c r="X37" s="139">
        <v>-13.514923018153423</v>
      </c>
      <c r="Y37" s="139">
        <v>15.632645693062262</v>
      </c>
      <c r="Z37" s="139">
        <v>18.716561451715613</v>
      </c>
      <c r="AA37" s="139">
        <v>460.26547249425539</v>
      </c>
      <c r="AB37" s="139">
        <v>452.21795772588638</v>
      </c>
      <c r="AC37" s="139">
        <v>85.794792349004297</v>
      </c>
      <c r="AD37" s="139">
        <v>175.6117102266096</v>
      </c>
      <c r="AE37" s="139">
        <v>245.82452806663929</v>
      </c>
      <c r="AF37" s="139">
        <v>-1.7489734286397016</v>
      </c>
      <c r="AG37" s="139">
        <v>-81.029145106364155</v>
      </c>
      <c r="AH37" s="139">
        <v>39.980638915779274</v>
      </c>
    </row>
    <row r="38" spans="2:34" x14ac:dyDescent="0.55000000000000004">
      <c r="B38" s="138" t="s">
        <v>209</v>
      </c>
      <c r="C38" s="139">
        <v>6.8532384300000038</v>
      </c>
      <c r="D38" s="139">
        <v>79.057538399999984</v>
      </c>
      <c r="E38" s="139">
        <v>165.22477166000002</v>
      </c>
      <c r="F38" s="139">
        <v>146.11236943000003</v>
      </c>
      <c r="G38" s="139">
        <v>146.23984238</v>
      </c>
      <c r="H38" s="139">
        <v>1054.1605839416061</v>
      </c>
      <c r="I38" s="139">
        <v>108.98052112319756</v>
      </c>
      <c r="J38" s="139">
        <v>8.8974060639241279E-2</v>
      </c>
      <c r="K38" s="139">
        <v>6.7382384300000036</v>
      </c>
      <c r="L38" s="139">
        <v>72.077294349999988</v>
      </c>
      <c r="M38" s="139">
        <v>164.71758911000001</v>
      </c>
      <c r="N38" s="139">
        <v>146.11236943000003</v>
      </c>
      <c r="O38" s="139">
        <v>146.23984238</v>
      </c>
      <c r="P38" s="139">
        <v>969.43620178041544</v>
      </c>
      <c r="Q38" s="139">
        <v>128.52386237513875</v>
      </c>
      <c r="R38" s="139">
        <v>8.8974060639241279E-2</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5716.666666666667</v>
      </c>
      <c r="AG38" s="139">
        <v>-92.693409742120352</v>
      </c>
      <c r="AH38" s="139">
        <v>0</v>
      </c>
    </row>
    <row r="39" spans="2:34" x14ac:dyDescent="0.55000000000000004">
      <c r="B39" s="138" t="s">
        <v>210</v>
      </c>
      <c r="C39" s="139">
        <v>83437.64304833136</v>
      </c>
      <c r="D39" s="139">
        <v>77770.814067845058</v>
      </c>
      <c r="E39" s="139">
        <v>70917.890732091866</v>
      </c>
      <c r="F39" s="139">
        <v>53089.766930033918</v>
      </c>
      <c r="G39" s="139">
        <v>60248.567458059442</v>
      </c>
      <c r="H39" s="139">
        <v>-6.7916949712384032</v>
      </c>
      <c r="I39" s="139">
        <v>-8.8116865440902536</v>
      </c>
      <c r="J39" s="139">
        <v>13.484330408664423</v>
      </c>
      <c r="K39" s="139">
        <v>74801.438708170608</v>
      </c>
      <c r="L39" s="139">
        <v>70037.406023460091</v>
      </c>
      <c r="M39" s="139">
        <v>64153.105861572338</v>
      </c>
      <c r="N39" s="139">
        <v>47794.708558278115</v>
      </c>
      <c r="O39" s="139">
        <v>53973.438844554184</v>
      </c>
      <c r="P39" s="139">
        <v>-6.3689014543035514</v>
      </c>
      <c r="Q39" s="139">
        <v>-8.4016527738532911</v>
      </c>
      <c r="R39" s="139">
        <v>12.9276440844604</v>
      </c>
      <c r="S39" s="139">
        <v>6970.4234512260728</v>
      </c>
      <c r="T39" s="139">
        <v>6190.8353762500446</v>
      </c>
      <c r="U39" s="139">
        <v>5928.7554271385297</v>
      </c>
      <c r="V39" s="139">
        <v>4595.6519943881558</v>
      </c>
      <c r="W39" s="139">
        <v>5468.9934514225897</v>
      </c>
      <c r="X39" s="139">
        <v>-11.184118030190433</v>
      </c>
      <c r="Y39" s="139">
        <v>-4.2333512092058578</v>
      </c>
      <c r="Z39" s="139">
        <v>19.003622991307001</v>
      </c>
      <c r="AA39" s="139">
        <v>1665.7808889346775</v>
      </c>
      <c r="AB39" s="139">
        <v>1542.5726681349245</v>
      </c>
      <c r="AC39" s="139">
        <v>836.02944338101008</v>
      </c>
      <c r="AD39" s="139">
        <v>699.40637736764836</v>
      </c>
      <c r="AE39" s="139">
        <v>806.13516208266742</v>
      </c>
      <c r="AF39" s="139">
        <v>-7.3965349565969118</v>
      </c>
      <c r="AG39" s="139">
        <v>-45.802783666219362</v>
      </c>
      <c r="AH39" s="139">
        <v>15.260004861240191</v>
      </c>
    </row>
    <row r="40" spans="2:34" x14ac:dyDescent="0.55000000000000004">
      <c r="B40" s="145" t="s">
        <v>211</v>
      </c>
      <c r="C40" s="146">
        <v>582243.58992326725</v>
      </c>
      <c r="D40" s="146">
        <v>717105.54985102743</v>
      </c>
      <c r="E40" s="146">
        <v>772570.19610057259</v>
      </c>
      <c r="F40" s="146">
        <v>565000.12667624245</v>
      </c>
      <c r="G40" s="146">
        <v>615197.88954385114</v>
      </c>
      <c r="H40" s="146">
        <v>23.162463669200736</v>
      </c>
      <c r="I40" s="146">
        <v>7.7345169061932237</v>
      </c>
      <c r="J40" s="146">
        <v>8.8845572478009895</v>
      </c>
      <c r="K40" s="146">
        <v>507891.88595312042</v>
      </c>
      <c r="L40" s="146">
        <v>618452.15019153443</v>
      </c>
      <c r="M40" s="146">
        <v>676255.36423659453</v>
      </c>
      <c r="N40" s="146">
        <v>495953.6902940672</v>
      </c>
      <c r="O40" s="146">
        <v>539385.40090630366</v>
      </c>
      <c r="P40" s="146">
        <v>21.768463363335059</v>
      </c>
      <c r="Q40" s="146">
        <v>9.3464320562229375</v>
      </c>
      <c r="R40" s="146">
        <v>8.757210779095125</v>
      </c>
      <c r="S40" s="146">
        <v>60938.988605513397</v>
      </c>
      <c r="T40" s="146">
        <v>80736.61025905273</v>
      </c>
      <c r="U40" s="146">
        <v>79197.437440156937</v>
      </c>
      <c r="V40" s="146">
        <v>55971.820328716138</v>
      </c>
      <c r="W40" s="146">
        <v>61703.16566280157</v>
      </c>
      <c r="X40" s="146">
        <v>32.487607687623317</v>
      </c>
      <c r="Y40" s="146">
        <v>-1.9064090008237877</v>
      </c>
      <c r="Z40" s="146">
        <v>10.239706337939339</v>
      </c>
      <c r="AA40" s="146">
        <v>13412.715364633475</v>
      </c>
      <c r="AB40" s="146">
        <v>17916.789400440328</v>
      </c>
      <c r="AC40" s="146">
        <v>17117.394423821115</v>
      </c>
      <c r="AD40" s="146">
        <v>13074.616053459134</v>
      </c>
      <c r="AE40" s="146">
        <v>14109.322974745928</v>
      </c>
      <c r="AF40" s="146">
        <v>33.580586189825794</v>
      </c>
      <c r="AG40" s="146">
        <v>-4.4617367285099698</v>
      </c>
      <c r="AH40" s="146">
        <v>7.9138055255143076</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469413.24235019559</v>
      </c>
      <c r="G42" s="139">
        <v>514400.28615666548</v>
      </c>
      <c r="H42" s="139">
        <v>26.014952127219409</v>
      </c>
      <c r="I42" s="139">
        <v>5.0214661104478484</v>
      </c>
      <c r="J42" s="139">
        <v>9.5836772733551339</v>
      </c>
      <c r="K42" s="139">
        <v>442404.52450258838</v>
      </c>
      <c r="L42" s="139">
        <v>551682.47538971424</v>
      </c>
      <c r="M42" s="139">
        <v>588736.21369517024</v>
      </c>
      <c r="N42" s="139">
        <v>411538.10658349149</v>
      </c>
      <c r="O42" s="139">
        <v>450794.75465747749</v>
      </c>
      <c r="P42" s="139">
        <v>24.700913996086648</v>
      </c>
      <c r="Q42" s="139">
        <v>6.7164956915071841</v>
      </c>
      <c r="R42" s="139">
        <v>9.5390047837853977</v>
      </c>
      <c r="S42" s="139">
        <v>55444.430845102586</v>
      </c>
      <c r="T42" s="139">
        <v>74528.498243039678</v>
      </c>
      <c r="U42" s="139">
        <v>70425.292937246224</v>
      </c>
      <c r="V42" s="139">
        <v>47244.787616603237</v>
      </c>
      <c r="W42" s="139">
        <v>51930.841888391777</v>
      </c>
      <c r="X42" s="139">
        <v>34.420175299845269</v>
      </c>
      <c r="Y42" s="139">
        <v>-5.5055582763640842</v>
      </c>
      <c r="Z42" s="139">
        <v>9.9186598141297591</v>
      </c>
      <c r="AA42" s="139">
        <v>11516.689682345299</v>
      </c>
      <c r="AB42" s="139">
        <v>15665.904945491633</v>
      </c>
      <c r="AC42" s="139">
        <v>14947.007297910177</v>
      </c>
      <c r="AD42" s="139">
        <v>10630.348150100843</v>
      </c>
      <c r="AE42" s="139">
        <v>11674.689610796235</v>
      </c>
      <c r="AF42" s="139">
        <v>36.027799654240923</v>
      </c>
      <c r="AG42" s="139">
        <v>-4.5888841368832907</v>
      </c>
      <c r="AH42" s="139">
        <v>9.8241356117155139</v>
      </c>
    </row>
    <row r="43" spans="2:34" x14ac:dyDescent="0.55000000000000004">
      <c r="B43" s="140" t="s">
        <v>214</v>
      </c>
      <c r="C43" s="139">
        <v>464186.30203162157</v>
      </c>
      <c r="D43" s="139">
        <v>572264.92441826744</v>
      </c>
      <c r="E43" s="139">
        <v>588295.99137867196</v>
      </c>
      <c r="F43" s="139">
        <v>399794.69299921725</v>
      </c>
      <c r="G43" s="139">
        <v>437725.07303207152</v>
      </c>
      <c r="H43" s="139">
        <v>23.283457525566796</v>
      </c>
      <c r="I43" s="139">
        <v>2.8013371848828243</v>
      </c>
      <c r="J43" s="139">
        <v>9.4874646784328238</v>
      </c>
      <c r="K43" s="139">
        <v>402230.00314774422</v>
      </c>
      <c r="L43" s="139">
        <v>490120.50519793615</v>
      </c>
      <c r="M43" s="139">
        <v>511555.99816703796</v>
      </c>
      <c r="N43" s="139">
        <v>348020.60326890787</v>
      </c>
      <c r="O43" s="139">
        <v>380804.65149532119</v>
      </c>
      <c r="P43" s="139">
        <v>21.850809238495387</v>
      </c>
      <c r="Q43" s="139">
        <v>4.3735141791964569</v>
      </c>
      <c r="R43" s="139">
        <v>9.4201463936330345</v>
      </c>
      <c r="S43" s="139">
        <v>51702.869654012036</v>
      </c>
      <c r="T43" s="139">
        <v>68236.97696064967</v>
      </c>
      <c r="U43" s="139">
        <v>63417.857754443728</v>
      </c>
      <c r="V43" s="139">
        <v>42302.626197646481</v>
      </c>
      <c r="W43" s="139">
        <v>46494.835490557445</v>
      </c>
      <c r="X43" s="139">
        <v>31.979095164349662</v>
      </c>
      <c r="Y43" s="139">
        <v>-7.0623289600448258</v>
      </c>
      <c r="Z43" s="139">
        <v>9.9100457820234791</v>
      </c>
      <c r="AA43" s="139">
        <v>10253.4292298653</v>
      </c>
      <c r="AB43" s="139">
        <v>13907.442259681633</v>
      </c>
      <c r="AC43" s="139">
        <v>13322.135457190179</v>
      </c>
      <c r="AD43" s="139">
        <v>9471.4635326628995</v>
      </c>
      <c r="AE43" s="139">
        <v>10425.586046192899</v>
      </c>
      <c r="AF43" s="139">
        <v>35.636952707532991</v>
      </c>
      <c r="AG43" s="139">
        <v>-4.2085387389771309</v>
      </c>
      <c r="AH43" s="139">
        <v>10.073737311882235</v>
      </c>
    </row>
    <row r="44" spans="2:34" x14ac:dyDescent="0.55000000000000004">
      <c r="B44" s="140" t="s">
        <v>215</v>
      </c>
      <c r="C44" s="139">
        <v>38306.432216859997</v>
      </c>
      <c r="D44" s="139">
        <v>57477.339355383752</v>
      </c>
      <c r="E44" s="139">
        <v>66518.603958923777</v>
      </c>
      <c r="F44" s="139">
        <v>53642.518981417998</v>
      </c>
      <c r="G44" s="139">
        <v>59091.7604011082</v>
      </c>
      <c r="H44" s="139">
        <v>50.046193289220625</v>
      </c>
      <c r="I44" s="139">
        <v>15.730129473632582</v>
      </c>
      <c r="J44" s="139">
        <v>10.158434018386917</v>
      </c>
      <c r="K44" s="139">
        <v>34586.087780549999</v>
      </c>
      <c r="L44" s="139">
        <v>51289.721992403749</v>
      </c>
      <c r="M44" s="139">
        <v>59589.963977993772</v>
      </c>
      <c r="N44" s="139">
        <v>48538.299559234569</v>
      </c>
      <c r="O44" s="139">
        <v>53465.140432297201</v>
      </c>
      <c r="P44" s="139">
        <v>48.295803312834742</v>
      </c>
      <c r="Q44" s="139">
        <v>16.18304798700402</v>
      </c>
      <c r="R44" s="139">
        <v>10.150417299328563</v>
      </c>
      <c r="S44" s="139">
        <v>2732.1780534200002</v>
      </c>
      <c r="T44" s="139">
        <v>4790.1724750900012</v>
      </c>
      <c r="U44" s="139">
        <v>5606.8882410699998</v>
      </c>
      <c r="V44" s="139">
        <v>4199.514017753424</v>
      </c>
      <c r="W44" s="139">
        <v>4653.3426028176709</v>
      </c>
      <c r="X44" s="139">
        <v>75.324100169095757</v>
      </c>
      <c r="Y44" s="139">
        <v>17.049916808798024</v>
      </c>
      <c r="Z44" s="139">
        <v>10.806736976456774</v>
      </c>
      <c r="AA44" s="139">
        <v>988.16638288999991</v>
      </c>
      <c r="AB44" s="139">
        <v>1397.4448878899998</v>
      </c>
      <c r="AC44" s="139">
        <v>1321.75173986</v>
      </c>
      <c r="AD44" s="139">
        <v>904.70540443000004</v>
      </c>
      <c r="AE44" s="139">
        <v>973.27736599333332</v>
      </c>
      <c r="AF44" s="139">
        <v>41.416962668366786</v>
      </c>
      <c r="AG44" s="139">
        <v>-5.4163327226929283</v>
      </c>
      <c r="AH44" s="139">
        <v>7.5792242818140547</v>
      </c>
    </row>
    <row r="45" spans="2:34" x14ac:dyDescent="0.55000000000000004">
      <c r="B45" s="140" t="s">
        <v>216</v>
      </c>
      <c r="C45" s="139">
        <v>35010.37952124999</v>
      </c>
      <c r="D45" s="139">
        <v>53207.330813603745</v>
      </c>
      <c r="E45" s="139">
        <v>59979.988200455882</v>
      </c>
      <c r="F45" s="139">
        <v>46661.597371731812</v>
      </c>
      <c r="G45" s="139">
        <v>51353.931125561896</v>
      </c>
      <c r="H45" s="139">
        <v>51.975871155925773</v>
      </c>
      <c r="I45" s="139">
        <v>12.728810109434162</v>
      </c>
      <c r="J45" s="139">
        <v>10.0560846606203</v>
      </c>
      <c r="K45" s="139">
        <v>31699.820303679997</v>
      </c>
      <c r="L45" s="139">
        <v>47872.598216953746</v>
      </c>
      <c r="M45" s="139">
        <v>53732.566016595883</v>
      </c>
      <c r="N45" s="139">
        <v>41778.441902338389</v>
      </c>
      <c r="O45" s="139">
        <v>45965.227585760891</v>
      </c>
      <c r="P45" s="139">
        <v>51.018523133569843</v>
      </c>
      <c r="Q45" s="139">
        <v>12.240759850102149</v>
      </c>
      <c r="R45" s="139">
        <v>10.021412958454171</v>
      </c>
      <c r="S45" s="139">
        <v>2484.5678519099997</v>
      </c>
      <c r="T45" s="139">
        <v>4351.7813424600017</v>
      </c>
      <c r="U45" s="139">
        <v>5400.8565292099993</v>
      </c>
      <c r="V45" s="139">
        <v>4186.1421195634239</v>
      </c>
      <c r="W45" s="139">
        <v>4639.0213895776706</v>
      </c>
      <c r="X45" s="139">
        <v>75.152239622952848</v>
      </c>
      <c r="Y45" s="139">
        <v>24.106917169526035</v>
      </c>
      <c r="Z45" s="139">
        <v>10.818558385529393</v>
      </c>
      <c r="AA45" s="139">
        <v>825.99136565999993</v>
      </c>
      <c r="AB45" s="139">
        <v>982.95125418999999</v>
      </c>
      <c r="AC45" s="139">
        <v>846.56565464999994</v>
      </c>
      <c r="AD45" s="139">
        <v>697.01334982999992</v>
      </c>
      <c r="AE45" s="139">
        <v>749.68215022333322</v>
      </c>
      <c r="AF45" s="139">
        <v>19.002651363817968</v>
      </c>
      <c r="AG45" s="139">
        <v>-13.874561269647488</v>
      </c>
      <c r="AH45" s="139">
        <v>7.556563033528926</v>
      </c>
    </row>
    <row r="46" spans="2:34" x14ac:dyDescent="0.55000000000000004">
      <c r="B46" s="140" t="s">
        <v>217</v>
      </c>
      <c r="C46" s="139">
        <v>341.19425554999998</v>
      </c>
      <c r="D46" s="139">
        <v>228.25070361000002</v>
      </c>
      <c r="E46" s="139">
        <v>498.74492980000002</v>
      </c>
      <c r="F46" s="139">
        <v>399.82230828000002</v>
      </c>
      <c r="G46" s="139">
        <v>438.80294836999997</v>
      </c>
      <c r="H46" s="139">
        <v>-33.101790791054839</v>
      </c>
      <c r="I46" s="139">
        <v>118.50602409638554</v>
      </c>
      <c r="J46" s="139">
        <v>9.749387224250917</v>
      </c>
      <c r="K46" s="139">
        <v>341.19425554999998</v>
      </c>
      <c r="L46" s="139">
        <v>228.25070361000002</v>
      </c>
      <c r="M46" s="139">
        <v>498.74492980000002</v>
      </c>
      <c r="N46" s="139">
        <v>399.82230828000002</v>
      </c>
      <c r="O46" s="139">
        <v>438.80294836999997</v>
      </c>
      <c r="P46" s="139">
        <v>-33.101790791054839</v>
      </c>
      <c r="Q46" s="139">
        <v>118.50602409638554</v>
      </c>
      <c r="R46" s="139">
        <v>9.749387224250917</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2264.70864893</v>
      </c>
      <c r="G47" s="139">
        <v>2500.49420921</v>
      </c>
      <c r="H47" s="139">
        <v>62.566284016082975</v>
      </c>
      <c r="I47" s="139">
        <v>72.13778765502903</v>
      </c>
      <c r="J47" s="139">
        <v>10.411046005890368</v>
      </c>
      <c r="K47" s="139">
        <v>1.0367346500000001</v>
      </c>
      <c r="L47" s="139">
        <v>2.2693150700000002</v>
      </c>
      <c r="M47" s="139">
        <v>634.94323165000003</v>
      </c>
      <c r="N47" s="139">
        <v>2119.90545548</v>
      </c>
      <c r="O47" s="139">
        <v>2344.6489020700001</v>
      </c>
      <c r="P47" s="139">
        <v>118.26923076923076</v>
      </c>
      <c r="Q47" s="139">
        <v>27870.925110132161</v>
      </c>
      <c r="R47" s="139">
        <v>10.601393455382551</v>
      </c>
      <c r="S47" s="139">
        <v>246.76855866999998</v>
      </c>
      <c r="T47" s="139">
        <v>435.90731675000001</v>
      </c>
      <c r="U47" s="139">
        <v>204.07458847000001</v>
      </c>
      <c r="V47" s="139">
        <v>13.369603190000001</v>
      </c>
      <c r="W47" s="139">
        <v>14.318918239999999</v>
      </c>
      <c r="X47" s="139">
        <v>76.646269805892118</v>
      </c>
      <c r="Y47" s="139">
        <v>-53.185290541625569</v>
      </c>
      <c r="Z47" s="139">
        <v>7.1054599850411462</v>
      </c>
      <c r="AA47" s="139">
        <v>95.413017230000008</v>
      </c>
      <c r="AB47" s="139">
        <v>119.78444202</v>
      </c>
      <c r="AC47" s="139">
        <v>121.44363675</v>
      </c>
      <c r="AD47" s="139">
        <v>131.43359026000002</v>
      </c>
      <c r="AE47" s="139">
        <v>141.52638890000003</v>
      </c>
      <c r="AF47" s="139">
        <v>25.542395975264654</v>
      </c>
      <c r="AG47" s="139">
        <v>1.3858741025212862</v>
      </c>
      <c r="AH47" s="139">
        <v>7.684699079357828</v>
      </c>
    </row>
    <row r="48" spans="2:34" x14ac:dyDescent="0.55000000000000004">
      <c r="B48" s="140" t="s">
        <v>219</v>
      </c>
      <c r="C48" s="139">
        <v>2611.64012951</v>
      </c>
      <c r="D48" s="139">
        <v>3483.7967643299999</v>
      </c>
      <c r="E48" s="139">
        <v>5079.4093717978894</v>
      </c>
      <c r="F48" s="139">
        <v>4316.3906524761751</v>
      </c>
      <c r="G48" s="139">
        <v>4798.5321179663124</v>
      </c>
      <c r="H48" s="139">
        <v>33.395108054708935</v>
      </c>
      <c r="I48" s="139">
        <v>45.800849646937245</v>
      </c>
      <c r="J48" s="139">
        <v>11.169982323191356</v>
      </c>
      <c r="K48" s="139">
        <v>2544.0364866699997</v>
      </c>
      <c r="L48" s="139">
        <v>3186.60375677</v>
      </c>
      <c r="M48" s="139">
        <v>4723.7097999478901</v>
      </c>
      <c r="N48" s="139">
        <v>4240.1298931361753</v>
      </c>
      <c r="O48" s="139">
        <v>4716.4609960963126</v>
      </c>
      <c r="P48" s="139">
        <v>25.25746450527507</v>
      </c>
      <c r="Q48" s="139">
        <v>48.236678591602335</v>
      </c>
      <c r="R48" s="139">
        <v>11.233853679014556</v>
      </c>
      <c r="S48" s="139">
        <v>0.84164284</v>
      </c>
      <c r="T48" s="139">
        <v>2.4838158800000003</v>
      </c>
      <c r="U48" s="139">
        <v>1.95712339</v>
      </c>
      <c r="V48" s="139">
        <v>2.2949999999999997E-3</v>
      </c>
      <c r="W48" s="139">
        <v>2.2949999999999997E-3</v>
      </c>
      <c r="X48" s="139">
        <v>195.23809523809524</v>
      </c>
      <c r="Y48" s="139">
        <v>-20.967741935483872</v>
      </c>
      <c r="Z48" s="139">
        <v>0</v>
      </c>
      <c r="AA48" s="139">
        <v>66.762</v>
      </c>
      <c r="AB48" s="139">
        <v>294.70919167999995</v>
      </c>
      <c r="AC48" s="139">
        <v>353.74244845999999</v>
      </c>
      <c r="AD48" s="139">
        <v>76.258464339999989</v>
      </c>
      <c r="AE48" s="139">
        <v>82.068826869999995</v>
      </c>
      <c r="AF48" s="139">
        <v>341.44697423606948</v>
      </c>
      <c r="AG48" s="139">
        <v>20.029859862237466</v>
      </c>
      <c r="AH48" s="139">
        <v>7.6186729609231421</v>
      </c>
    </row>
    <row r="49" spans="2:34" x14ac:dyDescent="0.55000000000000004">
      <c r="B49" s="140" t="s">
        <v>220</v>
      </c>
      <c r="C49" s="139">
        <v>174.0443966</v>
      </c>
      <c r="D49" s="139">
        <v>1430.2744476799996</v>
      </c>
      <c r="E49" s="139">
        <v>1423.3550219599999</v>
      </c>
      <c r="F49" s="139">
        <v>1455.1414887799997</v>
      </c>
      <c r="G49" s="139">
        <v>1600.7673488</v>
      </c>
      <c r="H49" s="139">
        <v>721.80533210756153</v>
      </c>
      <c r="I49" s="139">
        <v>-0.48312556370476079</v>
      </c>
      <c r="J49" s="139">
        <v>10.007971741550634</v>
      </c>
      <c r="K49" s="139">
        <v>170.67274660000001</v>
      </c>
      <c r="L49" s="139">
        <v>1430.2744476799996</v>
      </c>
      <c r="M49" s="139">
        <v>1419.8659810199999</v>
      </c>
      <c r="N49" s="139">
        <v>1444.3968450099997</v>
      </c>
      <c r="O49" s="139">
        <v>1589.56238719</v>
      </c>
      <c r="P49" s="139">
        <v>738.03246030350965</v>
      </c>
      <c r="Q49" s="139">
        <v>-0.72713543596664199</v>
      </c>
      <c r="R49" s="139">
        <v>10.049847687621147</v>
      </c>
      <c r="S49" s="139">
        <v>0</v>
      </c>
      <c r="T49" s="139">
        <v>0</v>
      </c>
      <c r="U49" s="139">
        <v>0</v>
      </c>
      <c r="V49" s="139">
        <v>0</v>
      </c>
      <c r="W49" s="139">
        <v>0</v>
      </c>
      <c r="X49" s="139">
        <v>0</v>
      </c>
      <c r="Y49" s="139">
        <v>0</v>
      </c>
      <c r="Z49" s="139">
        <v>0</v>
      </c>
      <c r="AA49" s="139">
        <v>3.3716500000000003</v>
      </c>
      <c r="AB49" s="139">
        <v>0</v>
      </c>
      <c r="AC49" s="139">
        <v>3.4890409400000002</v>
      </c>
      <c r="AD49" s="139">
        <v>10.744643769999998</v>
      </c>
      <c r="AE49" s="139">
        <v>11.20496161</v>
      </c>
      <c r="AF49" s="139">
        <v>-100</v>
      </c>
      <c r="AG49" s="139">
        <v>0</v>
      </c>
      <c r="AH49" s="139">
        <v>4.283054003724386</v>
      </c>
    </row>
    <row r="50" spans="2:34" x14ac:dyDescent="0.55000000000000004">
      <c r="B50" s="140" t="s">
        <v>221</v>
      </c>
      <c r="C50" s="139">
        <v>1459.6839719499999</v>
      </c>
      <c r="D50" s="139">
        <v>2428.0698874600002</v>
      </c>
      <c r="E50" s="139">
        <v>3839.6679966350002</v>
      </c>
      <c r="F50" s="139">
        <v>3132.9951111199998</v>
      </c>
      <c r="G50" s="139">
        <v>3484.4841234800001</v>
      </c>
      <c r="H50" s="139">
        <v>66.342623040666453</v>
      </c>
      <c r="I50" s="139">
        <v>58.136709402941428</v>
      </c>
      <c r="J50" s="139">
        <v>11.218640280880944</v>
      </c>
      <c r="K50" s="139">
        <v>672.63721290000012</v>
      </c>
      <c r="L50" s="139">
        <v>1366.82872561</v>
      </c>
      <c r="M50" s="139">
        <v>3245.1666472500001</v>
      </c>
      <c r="N50" s="139">
        <v>2875.92616365</v>
      </c>
      <c r="O50" s="139">
        <v>3217.3140755600002</v>
      </c>
      <c r="P50" s="139">
        <v>103.20379400570886</v>
      </c>
      <c r="Q50" s="139">
        <v>137.42308846015965</v>
      </c>
      <c r="R50" s="139">
        <v>11.870247189604759</v>
      </c>
      <c r="S50" s="139">
        <v>605.89712285999997</v>
      </c>
      <c r="T50" s="139">
        <v>776.36195436000003</v>
      </c>
      <c r="U50" s="139">
        <v>363.83853725500006</v>
      </c>
      <c r="V50" s="139">
        <v>135.69163085000002</v>
      </c>
      <c r="W50" s="139">
        <v>138.83318861999999</v>
      </c>
      <c r="X50" s="139">
        <v>28.133355339164886</v>
      </c>
      <c r="Y50" s="139">
        <v>-53.135143490133451</v>
      </c>
      <c r="Z50" s="139">
        <v>2.3140983123295857</v>
      </c>
      <c r="AA50" s="139">
        <v>181.14963619000002</v>
      </c>
      <c r="AB50" s="139">
        <v>284.87920749</v>
      </c>
      <c r="AC50" s="139">
        <v>230.66281212999996</v>
      </c>
      <c r="AD50" s="139">
        <v>121.37731662</v>
      </c>
      <c r="AE50" s="139">
        <v>128.33685930000001</v>
      </c>
      <c r="AF50" s="139">
        <v>57.261937620756271</v>
      </c>
      <c r="AG50" s="139">
        <v>-19.032575119348497</v>
      </c>
      <c r="AH50" s="139">
        <v>5.7340583292140455</v>
      </c>
    </row>
    <row r="51" spans="2:34" x14ac:dyDescent="0.55000000000000004">
      <c r="B51" s="140" t="s">
        <v>222</v>
      </c>
      <c r="C51" s="139">
        <v>5239.1824130047089</v>
      </c>
      <c r="D51" s="139">
        <v>8276.270469454319</v>
      </c>
      <c r="E51" s="139">
        <v>14030.895574135946</v>
      </c>
      <c r="F51" s="139">
        <v>11387.893769660341</v>
      </c>
      <c r="G51" s="139">
        <v>12498.201251205732</v>
      </c>
      <c r="H51" s="139">
        <v>57.968804278532133</v>
      </c>
      <c r="I51" s="139">
        <v>69.531685167351938</v>
      </c>
      <c r="J51" s="139">
        <v>9.7499185538321971</v>
      </c>
      <c r="K51" s="139">
        <v>4745.1236147941754</v>
      </c>
      <c r="L51" s="139">
        <v>7475.1450260843112</v>
      </c>
      <c r="M51" s="139">
        <v>12925.218921868443</v>
      </c>
      <c r="N51" s="139">
        <v>10658.880746689065</v>
      </c>
      <c r="O51" s="139">
        <v>11718.086267109065</v>
      </c>
      <c r="P51" s="139">
        <v>57.533423812253432</v>
      </c>
      <c r="Q51" s="139">
        <v>72.909172391189472</v>
      </c>
      <c r="R51" s="139">
        <v>9.937348014050265</v>
      </c>
      <c r="S51" s="139">
        <v>403.48601481053316</v>
      </c>
      <c r="T51" s="139">
        <v>724.98685294000768</v>
      </c>
      <c r="U51" s="139">
        <v>1036.708404477502</v>
      </c>
      <c r="V51" s="139">
        <v>606.95577035333019</v>
      </c>
      <c r="W51" s="139">
        <v>643.83060639666735</v>
      </c>
      <c r="X51" s="139">
        <v>79.679793799102825</v>
      </c>
      <c r="Y51" s="139">
        <v>42.996455123518949</v>
      </c>
      <c r="Z51" s="139">
        <v>6.0745353894820093</v>
      </c>
      <c r="AA51" s="139">
        <v>90.572783399999992</v>
      </c>
      <c r="AB51" s="139">
        <v>76.138590429999994</v>
      </c>
      <c r="AC51" s="139">
        <v>68.968247789999992</v>
      </c>
      <c r="AD51" s="139">
        <v>122.05725261794522</v>
      </c>
      <c r="AE51" s="139">
        <v>136.28437770000002</v>
      </c>
      <c r="AF51" s="139">
        <v>-15.932427956276907</v>
      </c>
      <c r="AG51" s="139">
        <v>-9.4168636721828243</v>
      </c>
      <c r="AH51" s="139">
        <v>11.650008192692118</v>
      </c>
    </row>
    <row r="52" spans="2:34" x14ac:dyDescent="0.55000000000000004">
      <c r="B52" s="138" t="s">
        <v>223</v>
      </c>
      <c r="C52" s="139">
        <v>27258.634838578226</v>
      </c>
      <c r="D52" s="139">
        <v>29085.602124886285</v>
      </c>
      <c r="E52" s="139">
        <v>35259.427569971624</v>
      </c>
      <c r="F52" s="139">
        <v>31341.56687411671</v>
      </c>
      <c r="G52" s="139">
        <v>34878.99508784472</v>
      </c>
      <c r="H52" s="139">
        <v>6.7023544470136525</v>
      </c>
      <c r="I52" s="139">
        <v>21.226414445636337</v>
      </c>
      <c r="J52" s="139">
        <v>11.286703250666767</v>
      </c>
      <c r="K52" s="139">
        <v>25927.440555256726</v>
      </c>
      <c r="L52" s="139">
        <v>27762.695726108086</v>
      </c>
      <c r="M52" s="139">
        <v>33789.536328976617</v>
      </c>
      <c r="N52" s="139">
        <v>29851.502271496713</v>
      </c>
      <c r="O52" s="139">
        <v>33221.228377826716</v>
      </c>
      <c r="P52" s="139">
        <v>7.078446618717475</v>
      </c>
      <c r="Q52" s="139">
        <v>21.708407323495191</v>
      </c>
      <c r="R52" s="139">
        <v>11.28831047016064</v>
      </c>
      <c r="S52" s="139">
        <v>1050.5127824115002</v>
      </c>
      <c r="T52" s="139">
        <v>1029.5787004382</v>
      </c>
      <c r="U52" s="139">
        <v>1170.9738871950003</v>
      </c>
      <c r="V52" s="139">
        <v>1197.9045319299998</v>
      </c>
      <c r="W52" s="139">
        <v>1333.2144469079999</v>
      </c>
      <c r="X52" s="139">
        <v>-1.9923656128927916</v>
      </c>
      <c r="Y52" s="139">
        <v>13.732784242118157</v>
      </c>
      <c r="Z52" s="139">
        <v>11.295600634443604</v>
      </c>
      <c r="AA52" s="139">
        <v>280.68150090999995</v>
      </c>
      <c r="AB52" s="139">
        <v>293.3276983400001</v>
      </c>
      <c r="AC52" s="139">
        <v>298.91735380000017</v>
      </c>
      <c r="AD52" s="139">
        <v>292.16007068999994</v>
      </c>
      <c r="AE52" s="139">
        <v>324.55226311000001</v>
      </c>
      <c r="AF52" s="139">
        <v>4.5069117856633811</v>
      </c>
      <c r="AG52" s="139">
        <v>1.9057034739031236</v>
      </c>
      <c r="AH52" s="139">
        <v>11.086391018619929</v>
      </c>
    </row>
    <row r="53" spans="2:34" x14ac:dyDescent="0.55000000000000004">
      <c r="B53" s="140" t="s">
        <v>224</v>
      </c>
      <c r="C53" s="139">
        <v>309.61260455000001</v>
      </c>
      <c r="D53" s="139">
        <v>205.84827455000004</v>
      </c>
      <c r="E53" s="139">
        <v>396.83825832000008</v>
      </c>
      <c r="F53" s="139">
        <v>324.23114760999994</v>
      </c>
      <c r="G53" s="139">
        <v>353.82106132000001</v>
      </c>
      <c r="H53" s="139">
        <v>-33.51312942088434</v>
      </c>
      <c r="I53" s="139">
        <v>92.78115132377944</v>
      </c>
      <c r="J53" s="139">
        <v>9.1262375474200326</v>
      </c>
      <c r="K53" s="139">
        <v>309.61260455000001</v>
      </c>
      <c r="L53" s="139">
        <v>205.84827455000004</v>
      </c>
      <c r="M53" s="139">
        <v>396.83825832000008</v>
      </c>
      <c r="N53" s="139">
        <v>324.23114760999994</v>
      </c>
      <c r="O53" s="139">
        <v>353.82106132000001</v>
      </c>
      <c r="P53" s="139">
        <v>-33.51312942088434</v>
      </c>
      <c r="Q53" s="139">
        <v>92.78115132377944</v>
      </c>
      <c r="R53" s="139">
        <v>9.1262375474200326</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23714.835607826713</v>
      </c>
      <c r="G54" s="139">
        <v>26399.458256554706</v>
      </c>
      <c r="H54" s="139">
        <v>-3.4851127935317661</v>
      </c>
      <c r="I54" s="139">
        <v>25.068095810011563</v>
      </c>
      <c r="J54" s="139">
        <v>11.320422149169039</v>
      </c>
      <c r="K54" s="139">
        <v>21943.425794933784</v>
      </c>
      <c r="L54" s="139">
        <v>21249.946926254699</v>
      </c>
      <c r="M54" s="139">
        <v>26721.255870199813</v>
      </c>
      <c r="N54" s="139">
        <v>23005.145324206715</v>
      </c>
      <c r="O54" s="139">
        <v>25607.013101406708</v>
      </c>
      <c r="P54" s="139">
        <v>-3.1603081195601579</v>
      </c>
      <c r="Q54" s="139">
        <v>25.74740175859236</v>
      </c>
      <c r="R54" s="139">
        <v>11.30990234795251</v>
      </c>
      <c r="S54" s="139">
        <v>733.32868633150008</v>
      </c>
      <c r="T54" s="139">
        <v>584.05154766999988</v>
      </c>
      <c r="U54" s="139">
        <v>665.29111782500036</v>
      </c>
      <c r="V54" s="139">
        <v>546.62661313000001</v>
      </c>
      <c r="W54" s="139">
        <v>608.11344600800032</v>
      </c>
      <c r="X54" s="139">
        <v>-20.356456165709854</v>
      </c>
      <c r="Y54" s="139">
        <v>13.909767999315131</v>
      </c>
      <c r="Z54" s="139">
        <v>11.24709584179427</v>
      </c>
      <c r="AA54" s="139">
        <v>184.48718135999999</v>
      </c>
      <c r="AB54" s="139">
        <v>230.50325189000009</v>
      </c>
      <c r="AC54" s="139">
        <v>209.10182478000013</v>
      </c>
      <c r="AD54" s="139">
        <v>163.06367048999999</v>
      </c>
      <c r="AE54" s="139">
        <v>184.33170914000002</v>
      </c>
      <c r="AF54" s="139">
        <v>24.939021085153662</v>
      </c>
      <c r="AG54" s="139">
        <v>-9.2841648590021713</v>
      </c>
      <c r="AH54" s="139">
        <v>13.044278179811117</v>
      </c>
    </row>
    <row r="55" spans="2:34" x14ac:dyDescent="0.55000000000000004">
      <c r="B55" s="140" t="s">
        <v>226</v>
      </c>
      <c r="C55" s="139">
        <v>4087.7805714029423</v>
      </c>
      <c r="D55" s="139">
        <v>6815.2521245215885</v>
      </c>
      <c r="E55" s="139">
        <v>7266.9404988467995</v>
      </c>
      <c r="F55" s="139">
        <v>7302.50011868</v>
      </c>
      <c r="G55" s="139">
        <v>8125.715769970001</v>
      </c>
      <c r="H55" s="139">
        <v>66.722524206292903</v>
      </c>
      <c r="I55" s="139">
        <v>6.6276365503833254</v>
      </c>
      <c r="J55" s="139">
        <v>11.273125641903462</v>
      </c>
      <c r="K55" s="139">
        <v>3674.4021557729425</v>
      </c>
      <c r="L55" s="139">
        <v>6306.9005253033883</v>
      </c>
      <c r="M55" s="139">
        <v>6671.4422004567996</v>
      </c>
      <c r="N55" s="139">
        <v>6522.1257996799995</v>
      </c>
      <c r="O55" s="139">
        <v>7260.394215100001</v>
      </c>
      <c r="P55" s="139">
        <v>71.644350097975163</v>
      </c>
      <c r="Q55" s="139">
        <v>5.78001870966719</v>
      </c>
      <c r="R55" s="139">
        <v>11.319308262791454</v>
      </c>
      <c r="S55" s="139">
        <v>317.18409608000007</v>
      </c>
      <c r="T55" s="139">
        <v>445.5271527682001</v>
      </c>
      <c r="U55" s="139">
        <v>505.6827693699999</v>
      </c>
      <c r="V55" s="139">
        <v>651.27791879999995</v>
      </c>
      <c r="W55" s="139">
        <v>725.10100090000003</v>
      </c>
      <c r="X55" s="139">
        <v>40.465981461630605</v>
      </c>
      <c r="Y55" s="139">
        <v>13.500774358629057</v>
      </c>
      <c r="Z55" s="139">
        <v>11.334602628669705</v>
      </c>
      <c r="AA55" s="139">
        <v>96.194319550000017</v>
      </c>
      <c r="AB55" s="139">
        <v>62.824446449999996</v>
      </c>
      <c r="AC55" s="139">
        <v>89.815529020000014</v>
      </c>
      <c r="AD55" s="139">
        <v>129.09640020000001</v>
      </c>
      <c r="AE55" s="139">
        <v>140.22055396999997</v>
      </c>
      <c r="AF55" s="139">
        <v>-34.691755899781676</v>
      </c>
      <c r="AG55" s="139">
        <v>42.979942693409726</v>
      </c>
      <c r="AH55" s="139">
        <v>8.6134779240898567</v>
      </c>
    </row>
    <row r="56" spans="2:34" x14ac:dyDescent="0.55000000000000004">
      <c r="B56" s="138" t="s">
        <v>227</v>
      </c>
      <c r="C56" s="139">
        <v>8120.693092815819</v>
      </c>
      <c r="D56" s="139">
        <v>5552.5347156456673</v>
      </c>
      <c r="E56" s="139">
        <v>6368.6730008193672</v>
      </c>
      <c r="F56" s="139">
        <v>7966.3505314162312</v>
      </c>
      <c r="G56" s="139">
        <v>8709.5555814668769</v>
      </c>
      <c r="H56" s="139">
        <v>-31.624898869431046</v>
      </c>
      <c r="I56" s="139">
        <v>14.698524816615134</v>
      </c>
      <c r="J56" s="139">
        <v>9.3293666484650952</v>
      </c>
      <c r="K56" s="139">
        <v>8082.9972312058189</v>
      </c>
      <c r="L56" s="139">
        <v>5467.5211171480669</v>
      </c>
      <c r="M56" s="139">
        <v>6294.3991884193674</v>
      </c>
      <c r="N56" s="139">
        <v>7875.5624760262308</v>
      </c>
      <c r="O56" s="139">
        <v>8605.7491455368763</v>
      </c>
      <c r="P56" s="139">
        <v>-32.357787950018547</v>
      </c>
      <c r="Q56" s="139">
        <v>15.123492918178609</v>
      </c>
      <c r="R56" s="139">
        <v>9.2715946548562833</v>
      </c>
      <c r="S56" s="139">
        <v>37.69586160999998</v>
      </c>
      <c r="T56" s="139">
        <v>85.013598497600086</v>
      </c>
      <c r="U56" s="139">
        <v>74.273812400000025</v>
      </c>
      <c r="V56" s="139">
        <v>90.788055390000054</v>
      </c>
      <c r="W56" s="139">
        <v>103.80643593000012</v>
      </c>
      <c r="X56" s="139">
        <v>125.49071618037134</v>
      </c>
      <c r="Y56" s="139">
        <v>-12.633807787319149</v>
      </c>
      <c r="Z56" s="139">
        <v>14.340786430223586</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-616.73359439402043</v>
      </c>
      <c r="G57" s="139">
        <v>-506.72693459514551</v>
      </c>
      <c r="H57" s="139">
        <v>-19.42905464512743</v>
      </c>
      <c r="I57" s="139">
        <v>-137.56288226991424</v>
      </c>
      <c r="J57" s="139">
        <v>-17.83600603181295</v>
      </c>
      <c r="K57" s="139">
        <v>1027.8752109072454</v>
      </c>
      <c r="L57" s="139">
        <v>816.6079763752939</v>
      </c>
      <c r="M57" s="139">
        <v>-316.74400251463248</v>
      </c>
      <c r="N57" s="139">
        <v>-623.82220770402046</v>
      </c>
      <c r="O57" s="139">
        <v>-520.12736615514564</v>
      </c>
      <c r="P57" s="139">
        <v>-20.553955714674874</v>
      </c>
      <c r="Q57" s="139">
        <v>-138.78718115134518</v>
      </c>
      <c r="R57" s="139">
        <v>-16.621781924273034</v>
      </c>
      <c r="S57" s="139">
        <v>0.94458318999998436</v>
      </c>
      <c r="T57" s="139">
        <v>12.326236847600081</v>
      </c>
      <c r="U57" s="139">
        <v>5.3703517500000393</v>
      </c>
      <c r="V57" s="139">
        <v>7.0886133100000581</v>
      </c>
      <c r="W57" s="139">
        <v>13.400431560000136</v>
      </c>
      <c r="X57" s="139">
        <v>1211.7021276595744</v>
      </c>
      <c r="Y57" s="139">
        <v>-56.447688564476884</v>
      </c>
      <c r="Z57" s="139">
        <v>88.998589562764465</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8583.08412581025</v>
      </c>
      <c r="G58" s="139">
        <v>9216.2825160620196</v>
      </c>
      <c r="H58" s="139">
        <v>-33.394154151161814</v>
      </c>
      <c r="I58" s="139">
        <v>41.418621390464892</v>
      </c>
      <c r="J58" s="139">
        <v>7.3773051165782064</v>
      </c>
      <c r="K58" s="139">
        <v>7055.1220202985724</v>
      </c>
      <c r="L58" s="139">
        <v>4650.9131407727727</v>
      </c>
      <c r="M58" s="139">
        <v>6611.143190933999</v>
      </c>
      <c r="N58" s="139">
        <v>8499.3846837302499</v>
      </c>
      <c r="O58" s="139">
        <v>9125.8765116920204</v>
      </c>
      <c r="P58" s="139">
        <v>-34.077521006021158</v>
      </c>
      <c r="Q58" s="139">
        <v>42.147235702260431</v>
      </c>
      <c r="R58" s="139">
        <v>7.3711258938887312</v>
      </c>
      <c r="S58" s="139">
        <v>36.751278419999998</v>
      </c>
      <c r="T58" s="139">
        <v>72.68736165</v>
      </c>
      <c r="U58" s="139">
        <v>68.903460649999985</v>
      </c>
      <c r="V58" s="139">
        <v>83.699442080000011</v>
      </c>
      <c r="W58" s="139">
        <v>90.406004369999991</v>
      </c>
      <c r="X58" s="139">
        <v>97.795918367346943</v>
      </c>
      <c r="Y58" s="139">
        <v>-5.2139221350942249</v>
      </c>
      <c r="Z58" s="139">
        <v>8.0167264038231689</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9762.7891921450046</v>
      </c>
      <c r="G59" s="139">
        <v>10686.650759607108</v>
      </c>
      <c r="H59" s="139">
        <v>-11.265637833259891</v>
      </c>
      <c r="I59" s="139">
        <v>-1.3504622611410282</v>
      </c>
      <c r="J59" s="139">
        <v>9.4630735681091043</v>
      </c>
      <c r="K59" s="139">
        <v>10324.556617641752</v>
      </c>
      <c r="L59" s="139">
        <v>9218.4727344289859</v>
      </c>
      <c r="M59" s="139">
        <v>8654.0761733389973</v>
      </c>
      <c r="N59" s="139">
        <v>7757.3481794913851</v>
      </c>
      <c r="O59" s="139">
        <v>8531.5966052203439</v>
      </c>
      <c r="P59" s="139">
        <v>-10.713192620315057</v>
      </c>
      <c r="Q59" s="139">
        <v>-6.1223825645687349</v>
      </c>
      <c r="R59" s="139">
        <v>9.9808568647798541</v>
      </c>
      <c r="S59" s="139">
        <v>1683.7783624247002</v>
      </c>
      <c r="T59" s="139">
        <v>1601.2461242889058</v>
      </c>
      <c r="U59" s="139">
        <v>1915.8212961763911</v>
      </c>
      <c r="V59" s="139">
        <v>1548.9044219669001</v>
      </c>
      <c r="W59" s="139">
        <v>1671.4185466708998</v>
      </c>
      <c r="X59" s="139">
        <v>-4.9014716887004219</v>
      </c>
      <c r="Y59" s="139">
        <v>19.645277127244334</v>
      </c>
      <c r="Z59" s="139">
        <v>7.9101297695138468</v>
      </c>
      <c r="AA59" s="139">
        <v>495.79052038999998</v>
      </c>
      <c r="AB59" s="139">
        <v>275.74445252861636</v>
      </c>
      <c r="AC59" s="139">
        <v>375.72738680182999</v>
      </c>
      <c r="AD59" s="139">
        <v>456.53659068671914</v>
      </c>
      <c r="AE59" s="139">
        <v>483.63560771586299</v>
      </c>
      <c r="AF59" s="139">
        <v>-44.383710845317573</v>
      </c>
      <c r="AG59" s="139">
        <v>36.262421121346193</v>
      </c>
      <c r="AH59" s="139">
        <v>5.9359530380689449</v>
      </c>
    </row>
    <row r="60" spans="2:34" x14ac:dyDescent="0.55000000000000004">
      <c r="B60" s="138" t="s">
        <v>231</v>
      </c>
      <c r="C60" s="139">
        <v>3583.7496483198811</v>
      </c>
      <c r="D60" s="139">
        <v>1971.1643273257689</v>
      </c>
      <c r="E60" s="139">
        <v>1865.5194555991502</v>
      </c>
      <c r="F60" s="139">
        <v>2431.0396689300001</v>
      </c>
      <c r="G60" s="139">
        <v>2559.27759582</v>
      </c>
      <c r="H60" s="139">
        <v>-44.997279386117896</v>
      </c>
      <c r="I60" s="139">
        <v>-5.3592808295622936</v>
      </c>
      <c r="J60" s="139">
        <v>5.2751085954982324</v>
      </c>
      <c r="K60" s="139">
        <v>3086.8188416344251</v>
      </c>
      <c r="L60" s="139">
        <v>1759.9141570070096</v>
      </c>
      <c r="M60" s="139">
        <v>1370.0169913191503</v>
      </c>
      <c r="N60" s="139">
        <v>2043.1580352100004</v>
      </c>
      <c r="O60" s="139">
        <v>2134.9105323799999</v>
      </c>
      <c r="P60" s="139">
        <v>-42.986309535379448</v>
      </c>
      <c r="Q60" s="139">
        <v>-22.153973782750256</v>
      </c>
      <c r="R60" s="139">
        <v>4.4905930029953494</v>
      </c>
      <c r="S60" s="139">
        <v>218.72727969000002</v>
      </c>
      <c r="T60" s="139">
        <v>113.66862989999998</v>
      </c>
      <c r="U60" s="139">
        <v>277.94246705</v>
      </c>
      <c r="V60" s="139">
        <v>239.85890381999999</v>
      </c>
      <c r="W60" s="139">
        <v>264.25406643000002</v>
      </c>
      <c r="X60" s="139">
        <v>-48.031820052119045</v>
      </c>
      <c r="Y60" s="139">
        <v>144.51482361221079</v>
      </c>
      <c r="Z60" s="139">
        <v>10.168431585091296</v>
      </c>
      <c r="AA60" s="139">
        <v>278.20352699545606</v>
      </c>
      <c r="AB60" s="139">
        <v>97.581540418759232</v>
      </c>
      <c r="AC60" s="139">
        <v>217.55999722999999</v>
      </c>
      <c r="AD60" s="139">
        <v>148.0227299</v>
      </c>
      <c r="AE60" s="139">
        <v>160.11299700999999</v>
      </c>
      <c r="AF60" s="139">
        <v>-64.924514737598855</v>
      </c>
      <c r="AG60" s="139">
        <v>122.95552367288379</v>
      </c>
      <c r="AH60" s="139">
        <v>8.1678151601135003</v>
      </c>
    </row>
    <row r="61" spans="2:34" x14ac:dyDescent="0.55000000000000004">
      <c r="B61" s="138" t="s">
        <v>232</v>
      </c>
      <c r="C61" s="139">
        <v>20530.195335453824</v>
      </c>
      <c r="D61" s="139">
        <v>27558.415338145624</v>
      </c>
      <c r="E61" s="139">
        <v>43240.313440832258</v>
      </c>
      <c r="F61" s="139">
        <v>42184.241902930138</v>
      </c>
      <c r="G61" s="139">
        <v>42100.142913421987</v>
      </c>
      <c r="H61" s="139">
        <v>34.233568109419281</v>
      </c>
      <c r="I61" s="139">
        <v>56.904169397229595</v>
      </c>
      <c r="J61" s="139">
        <v>-0.19936355378216733</v>
      </c>
      <c r="K61" s="139">
        <v>17298.581970516007</v>
      </c>
      <c r="L61" s="139">
        <v>23390.751795801989</v>
      </c>
      <c r="M61" s="139">
        <v>37138.955132945986</v>
      </c>
      <c r="N61" s="139">
        <v>36590.619455658554</v>
      </c>
      <c r="O61" s="139">
        <v>35740.159863839966</v>
      </c>
      <c r="P61" s="139">
        <v>35.2177461965086</v>
      </c>
      <c r="Q61" s="139">
        <v>58.776268396695272</v>
      </c>
      <c r="R61" s="139">
        <v>-2.3242568723896975</v>
      </c>
      <c r="S61" s="139">
        <v>2406.5452202449464</v>
      </c>
      <c r="T61" s="139">
        <v>3134.6762887277296</v>
      </c>
      <c r="U61" s="139">
        <v>5325.3129628930228</v>
      </c>
      <c r="V61" s="139">
        <v>4639.1103932096285</v>
      </c>
      <c r="W61" s="139">
        <v>5367.8736376961688</v>
      </c>
      <c r="X61" s="139">
        <v>30.25617585340008</v>
      </c>
      <c r="Y61" s="139">
        <v>69.883688287161704</v>
      </c>
      <c r="Z61" s="139">
        <v>15.709047640603485</v>
      </c>
      <c r="AA61" s="139">
        <v>825.06814469287292</v>
      </c>
      <c r="AB61" s="139">
        <v>1032.987253615905</v>
      </c>
      <c r="AC61" s="139">
        <v>776.04534499324814</v>
      </c>
      <c r="AD61" s="139">
        <v>954.51205406195515</v>
      </c>
      <c r="AE61" s="139">
        <v>992.10941188585502</v>
      </c>
      <c r="AF61" s="139">
        <v>25.200286036336305</v>
      </c>
      <c r="AG61" s="139">
        <v>-24.873425686599102</v>
      </c>
      <c r="AH61" s="139">
        <v>3.9391939319650944</v>
      </c>
    </row>
    <row r="62" spans="2:34" x14ac:dyDescent="0.55000000000000004">
      <c r="B62" s="138" t="s">
        <v>233</v>
      </c>
      <c r="C62" s="139">
        <v>668.56603689000008</v>
      </c>
      <c r="D62" s="139">
        <v>245.12288027999998</v>
      </c>
      <c r="E62" s="139">
        <v>285.41041838000001</v>
      </c>
      <c r="F62" s="139">
        <v>307.13202244999997</v>
      </c>
      <c r="G62" s="139">
        <v>366.86082158999989</v>
      </c>
      <c r="H62" s="139">
        <v>-63.336673796311537</v>
      </c>
      <c r="I62" s="139">
        <v>16.436847258485646</v>
      </c>
      <c r="J62" s="139">
        <v>19.447790837756006</v>
      </c>
      <c r="K62" s="139">
        <v>611.11416822000012</v>
      </c>
      <c r="L62" s="139">
        <v>230.71281405999997</v>
      </c>
      <c r="M62" s="139">
        <v>270.68034897000001</v>
      </c>
      <c r="N62" s="139">
        <v>292.75459247999993</v>
      </c>
      <c r="O62" s="139">
        <v>350.42066071999989</v>
      </c>
      <c r="P62" s="139">
        <v>-62.247385904338003</v>
      </c>
      <c r="Q62" s="139">
        <v>17.324780026873565</v>
      </c>
      <c r="R62" s="139">
        <v>19.699402220324515</v>
      </c>
      <c r="S62" s="139">
        <v>41.169897859999999</v>
      </c>
      <c r="T62" s="139">
        <v>8.9055429000000004</v>
      </c>
      <c r="U62" s="139">
        <v>7.8200875500000002</v>
      </c>
      <c r="V62" s="139">
        <v>2.6087893099999997</v>
      </c>
      <c r="W62" s="139">
        <v>2.9328737199999999</v>
      </c>
      <c r="X62" s="139">
        <v>-78.358027690065583</v>
      </c>
      <c r="Y62" s="139">
        <v>-12.233445566778899</v>
      </c>
      <c r="Z62" s="139">
        <v>12.260536398467444</v>
      </c>
      <c r="AA62" s="139">
        <v>16.281970810000001</v>
      </c>
      <c r="AB62" s="139">
        <v>5.5045233199999997</v>
      </c>
      <c r="AC62" s="139">
        <v>6.9099818600000003</v>
      </c>
      <c r="AD62" s="139">
        <v>11.768640660000001</v>
      </c>
      <c r="AE62" s="139">
        <v>13.50728715</v>
      </c>
      <c r="AF62" s="139">
        <v>-66.21621621621621</v>
      </c>
      <c r="AG62" s="139">
        <v>25.636363636363637</v>
      </c>
      <c r="AH62" s="139">
        <v>14.78334749362787</v>
      </c>
    </row>
    <row r="63" spans="2:34" x14ac:dyDescent="0.55000000000000004">
      <c r="B63" s="138" t="s">
        <v>234</v>
      </c>
      <c r="C63" s="139">
        <v>155.85206586999996</v>
      </c>
      <c r="D63" s="139">
        <v>-1059.8905418576226</v>
      </c>
      <c r="E63" s="139">
        <v>11.958505389999999</v>
      </c>
      <c r="F63" s="139">
        <v>15.45870017</v>
      </c>
      <c r="G63" s="139">
        <v>20.401063310000001</v>
      </c>
      <c r="H63" s="139">
        <v>-780.07058068655761</v>
      </c>
      <c r="I63" s="139">
        <v>-101.128418986876</v>
      </c>
      <c r="J63" s="139">
        <v>31.953428201811111</v>
      </c>
      <c r="K63" s="139">
        <v>155.85206586999996</v>
      </c>
      <c r="L63" s="139">
        <v>-1060.3935418576225</v>
      </c>
      <c r="M63" s="139">
        <v>1.4841353899999998</v>
      </c>
      <c r="N63" s="139">
        <v>4.6387001700000008</v>
      </c>
      <c r="O63" s="139">
        <v>6.5810633100000002</v>
      </c>
      <c r="P63" s="139">
        <v>-780.39140198909206</v>
      </c>
      <c r="Q63" s="139">
        <v>-100.13957128980847</v>
      </c>
      <c r="R63" s="139">
        <v>41.810344827586214</v>
      </c>
      <c r="S63" s="139">
        <v>0</v>
      </c>
      <c r="T63" s="139">
        <v>0</v>
      </c>
      <c r="U63" s="139">
        <v>0</v>
      </c>
      <c r="V63" s="139">
        <v>0</v>
      </c>
      <c r="W63" s="139">
        <v>0</v>
      </c>
      <c r="X63" s="139">
        <v>0</v>
      </c>
      <c r="Y63" s="139">
        <v>0</v>
      </c>
      <c r="Z63" s="139">
        <v>0</v>
      </c>
      <c r="AA63" s="139">
        <v>0</v>
      </c>
      <c r="AB63" s="139">
        <v>0.503</v>
      </c>
      <c r="AC63" s="139">
        <v>10.474369999999999</v>
      </c>
      <c r="AD63" s="139">
        <v>10.82</v>
      </c>
      <c r="AE63" s="139">
        <v>13.82</v>
      </c>
      <c r="AF63" s="139">
        <v>0</v>
      </c>
      <c r="AG63" s="139">
        <v>1994.0000000000002</v>
      </c>
      <c r="AH63" s="139">
        <v>27.726432532347506</v>
      </c>
    </row>
    <row r="64" spans="2:34" x14ac:dyDescent="0.55000000000000004">
      <c r="B64" s="138" t="s">
        <v>235</v>
      </c>
      <c r="C64" s="139">
        <v>56.128360360000187</v>
      </c>
      <c r="D64" s="139">
        <v>780.25911427044105</v>
      </c>
      <c r="E64" s="139">
        <v>484.75269507685016</v>
      </c>
      <c r="F64" s="139">
        <v>1578.3054383877968</v>
      </c>
      <c r="G64" s="139">
        <v>1475.7195517487162</v>
      </c>
      <c r="H64" s="139">
        <v>1290.0944236593621</v>
      </c>
      <c r="I64" s="139">
        <v>-37.873273011560251</v>
      </c>
      <c r="J64" s="139">
        <v>-6.4999904961636137</v>
      </c>
      <c r="K64" s="139">
        <v>0</v>
      </c>
      <c r="L64" s="139">
        <v>0</v>
      </c>
      <c r="M64" s="139">
        <v>0</v>
      </c>
      <c r="N64" s="139">
        <v>0</v>
      </c>
      <c r="O64" s="139">
        <v>0</v>
      </c>
      <c r="P64" s="139">
        <v>0</v>
      </c>
      <c r="Q64" s="139">
        <v>0</v>
      </c>
      <c r="R64" s="139">
        <v>0</v>
      </c>
      <c r="S64" s="139">
        <v>56.128360360000187</v>
      </c>
      <c r="T64" s="139">
        <v>235.02313332570029</v>
      </c>
      <c r="U64" s="139">
        <v>0</v>
      </c>
      <c r="V64" s="139">
        <v>1007.8576063358545</v>
      </c>
      <c r="W64" s="139">
        <v>1028.8237666617438</v>
      </c>
      <c r="X64" s="139">
        <v>318.70657402458579</v>
      </c>
      <c r="Y64" s="139">
        <v>-100</v>
      </c>
      <c r="Z64" s="139">
        <v>2.0796539201873201</v>
      </c>
      <c r="AA64" s="139">
        <v>0</v>
      </c>
      <c r="AB64" s="139">
        <v>545.23598094474073</v>
      </c>
      <c r="AC64" s="139">
        <v>484.75269507685016</v>
      </c>
      <c r="AD64" s="139">
        <v>570.44783205194233</v>
      </c>
      <c r="AE64" s="139">
        <v>446.89578508697247</v>
      </c>
      <c r="AF64" s="139">
        <v>0</v>
      </c>
      <c r="AG64" s="139">
        <v>-11.094197050839998</v>
      </c>
      <c r="AH64" s="139">
        <v>-21.658339907090905</v>
      </c>
    </row>
    <row r="65" spans="2:34" x14ac:dyDescent="0.55000000000000004">
      <c r="B65" s="148" t="s">
        <v>236</v>
      </c>
      <c r="C65" s="146">
        <v>582243.58990878053</v>
      </c>
      <c r="D65" s="146">
        <v>717105.54984818818</v>
      </c>
      <c r="E65" s="146">
        <v>772570.19387271302</v>
      </c>
      <c r="F65" s="146">
        <v>565000.12668074144</v>
      </c>
      <c r="G65" s="146">
        <v>615197.88953147491</v>
      </c>
      <c r="H65" s="146">
        <v>23.162463669200736</v>
      </c>
      <c r="I65" s="146">
        <v>7.7345155116983673</v>
      </c>
      <c r="J65" s="146">
        <v>8.8845572478009895</v>
      </c>
      <c r="K65" s="146">
        <v>507891.88595293323</v>
      </c>
      <c r="L65" s="146">
        <v>618452.15019241069</v>
      </c>
      <c r="M65" s="146">
        <v>676255.36199453019</v>
      </c>
      <c r="N65" s="146">
        <v>495953.69029402436</v>
      </c>
      <c r="O65" s="146">
        <v>539385.40090631146</v>
      </c>
      <c r="P65" s="146">
        <v>21.768463363335059</v>
      </c>
      <c r="Q65" s="146">
        <v>9.3464320562229375</v>
      </c>
      <c r="R65" s="146">
        <v>8.757210779095125</v>
      </c>
      <c r="S65" s="146">
        <v>60938.988609703709</v>
      </c>
      <c r="T65" s="146">
        <v>80736.610261117792</v>
      </c>
      <c r="U65" s="146">
        <v>79197.437450510639</v>
      </c>
      <c r="V65" s="146">
        <v>55971.820318565617</v>
      </c>
      <c r="W65" s="146">
        <v>61703.165662408588</v>
      </c>
      <c r="X65" s="146">
        <v>32.487607687623317</v>
      </c>
      <c r="Y65" s="146">
        <v>-1.9064090008237877</v>
      </c>
      <c r="Z65" s="146">
        <v>10.239706337939339</v>
      </c>
      <c r="AA65" s="146">
        <v>13412.71534614363</v>
      </c>
      <c r="AB65" s="146">
        <v>17916.789394659652</v>
      </c>
      <c r="AC65" s="146">
        <v>17117.394427672109</v>
      </c>
      <c r="AD65" s="146">
        <v>13074.616068151461</v>
      </c>
      <c r="AE65" s="146">
        <v>14109.322962754924</v>
      </c>
      <c r="AF65" s="146">
        <v>33.580586189825794</v>
      </c>
      <c r="AG65" s="146">
        <v>-4.4617367285099698</v>
      </c>
      <c r="AH65" s="146">
        <v>7.9138055255143076</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C8AF-ECAD-443E-A040-D2578E7BA8F0}">
  <sheetPr codeName="Sheet80"/>
  <dimension ref="B2:AH63"/>
  <sheetViews>
    <sheetView workbookViewId="0">
      <pane xSplit="2" ySplit="6" topLeftCell="C52"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65</v>
      </c>
      <c r="G4" s="113" t="s">
        <v>67</v>
      </c>
      <c r="H4" s="114" t="s">
        <v>118</v>
      </c>
      <c r="I4" s="114"/>
      <c r="J4" s="114"/>
      <c r="K4" s="104" t="str">
        <f>C4</f>
        <v xml:space="preserve">Mid-July </v>
      </c>
      <c r="L4" s="104"/>
      <c r="M4" s="104"/>
      <c r="N4" s="113" t="str">
        <f>F4</f>
        <v>Mid-May</v>
      </c>
      <c r="O4" s="115" t="str">
        <f>G4</f>
        <v>Mid-June</v>
      </c>
      <c r="P4" s="114" t="s">
        <v>118</v>
      </c>
      <c r="Q4" s="114"/>
      <c r="R4" s="114"/>
      <c r="S4" s="104" t="str">
        <f>K4</f>
        <v xml:space="preserve">Mid-July </v>
      </c>
      <c r="T4" s="104"/>
      <c r="U4" s="104"/>
      <c r="V4" s="113" t="str">
        <f>N4</f>
        <v>Mid-May</v>
      </c>
      <c r="W4" s="115" t="str">
        <f>O4</f>
        <v>Mid-June</v>
      </c>
      <c r="X4" s="114" t="s">
        <v>118</v>
      </c>
      <c r="Y4" s="114"/>
      <c r="Z4" s="114"/>
      <c r="AA4" s="104" t="str">
        <f>S4</f>
        <v xml:space="preserve">Mid-July </v>
      </c>
      <c r="AB4" s="104"/>
      <c r="AC4" s="104"/>
      <c r="AD4" s="113" t="str">
        <f>V4</f>
        <v>Mid-May</v>
      </c>
      <c r="AE4" s="113" t="str">
        <f>W4</f>
        <v>Mid-June</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973</v>
      </c>
      <c r="I6" s="113" t="s">
        <v>974</v>
      </c>
      <c r="J6" s="113" t="s">
        <v>975</v>
      </c>
      <c r="K6" s="113">
        <v>1</v>
      </c>
      <c r="L6" s="113">
        <v>2</v>
      </c>
      <c r="M6" s="113">
        <v>3</v>
      </c>
      <c r="N6" s="113">
        <v>4</v>
      </c>
      <c r="O6" s="113">
        <v>5</v>
      </c>
      <c r="P6" s="113" t="s">
        <v>973</v>
      </c>
      <c r="Q6" s="113" t="s">
        <v>974</v>
      </c>
      <c r="R6" s="113" t="s">
        <v>975</v>
      </c>
      <c r="S6" s="113">
        <v>1</v>
      </c>
      <c r="T6" s="113">
        <v>2</v>
      </c>
      <c r="U6" s="113">
        <v>3</v>
      </c>
      <c r="V6" s="113">
        <v>4</v>
      </c>
      <c r="W6" s="113">
        <v>5</v>
      </c>
      <c r="X6" s="113" t="s">
        <v>973</v>
      </c>
      <c r="Y6" s="113" t="s">
        <v>974</v>
      </c>
      <c r="Z6" s="113" t="s">
        <v>975</v>
      </c>
      <c r="AA6" s="113">
        <v>1</v>
      </c>
      <c r="AB6" s="113">
        <v>2</v>
      </c>
      <c r="AC6" s="113">
        <v>3</v>
      </c>
      <c r="AD6" s="113">
        <v>4</v>
      </c>
      <c r="AE6" s="113">
        <v>5</v>
      </c>
      <c r="AF6" s="113" t="s">
        <v>973</v>
      </c>
      <c r="AG6" s="113" t="s">
        <v>974</v>
      </c>
      <c r="AH6" s="113" t="s">
        <v>975</v>
      </c>
    </row>
    <row r="7" spans="2:34" x14ac:dyDescent="0.55000000000000004">
      <c r="B7" s="153" t="s">
        <v>242</v>
      </c>
      <c r="C7" s="139">
        <v>336186.97595923702</v>
      </c>
      <c r="D7" s="139">
        <v>369626.80336286669</v>
      </c>
      <c r="E7" s="139">
        <v>363886.68808469106</v>
      </c>
      <c r="F7" s="139">
        <v>362639.42611658329</v>
      </c>
      <c r="G7" s="139">
        <v>364805.69306994294</v>
      </c>
      <c r="H7" s="139">
        <v>9.9467921095576077</v>
      </c>
      <c r="I7" s="139">
        <v>-1.5529474594374613</v>
      </c>
      <c r="J7" s="139">
        <v>0.5973592005701116</v>
      </c>
      <c r="K7" s="139">
        <v>299987.20823747403</v>
      </c>
      <c r="L7" s="139">
        <v>330085.90276601719</v>
      </c>
      <c r="M7" s="139">
        <v>323941.80849117495</v>
      </c>
      <c r="N7" s="139">
        <v>320611.19859627297</v>
      </c>
      <c r="O7" s="139">
        <v>326895.49441223353</v>
      </c>
      <c r="P7" s="139">
        <v>10.033324420731136</v>
      </c>
      <c r="Q7" s="139">
        <v>-1.8613609366531636</v>
      </c>
      <c r="R7" s="139">
        <v>1.9600968400355254</v>
      </c>
      <c r="S7" s="139">
        <v>29912.754424642986</v>
      </c>
      <c r="T7" s="139">
        <v>32929.9994582695</v>
      </c>
      <c r="U7" s="139">
        <v>33224.508631489094</v>
      </c>
      <c r="V7" s="139">
        <v>34941.800639023299</v>
      </c>
      <c r="W7" s="139">
        <v>30710.300384802369</v>
      </c>
      <c r="X7" s="139">
        <v>10.086835881020635</v>
      </c>
      <c r="Y7" s="139">
        <v>0.89435165502581848</v>
      </c>
      <c r="Z7" s="139">
        <v>-12.110137428524011</v>
      </c>
      <c r="AA7" s="139">
        <v>6287.013297120001</v>
      </c>
      <c r="AB7" s="139">
        <v>6610.9011385799986</v>
      </c>
      <c r="AC7" s="139">
        <v>6720.370962027002</v>
      </c>
      <c r="AD7" s="139">
        <v>7086.4268812869987</v>
      </c>
      <c r="AE7" s="139">
        <v>7199.8982729069994</v>
      </c>
      <c r="AF7" s="139">
        <v>5.1517334949363756</v>
      </c>
      <c r="AG7" s="139">
        <v>1.65590161702643</v>
      </c>
      <c r="AH7" s="139">
        <v>1.6012293919505214</v>
      </c>
    </row>
    <row r="8" spans="2:34" x14ac:dyDescent="0.55000000000000004">
      <c r="B8" s="153" t="s">
        <v>243</v>
      </c>
      <c r="C8" s="139">
        <v>13233.571855670001</v>
      </c>
      <c r="D8" s="139">
        <v>15012.222209529997</v>
      </c>
      <c r="E8" s="139">
        <v>16212.866037629996</v>
      </c>
      <c r="F8" s="139">
        <v>16742.253702421596</v>
      </c>
      <c r="G8" s="139">
        <v>16619.864029340002</v>
      </c>
      <c r="H8" s="139">
        <v>13.44043973017107</v>
      </c>
      <c r="I8" s="139">
        <v>7.9978177777837089</v>
      </c>
      <c r="J8" s="139">
        <v>-0.73102480252056579</v>
      </c>
      <c r="K8" s="139">
        <v>11665.598993310001</v>
      </c>
      <c r="L8" s="139">
        <v>13237.040203399996</v>
      </c>
      <c r="M8" s="139">
        <v>14393.660662269995</v>
      </c>
      <c r="N8" s="139">
        <v>14888.496920611598</v>
      </c>
      <c r="O8" s="139">
        <v>14943.309687895146</v>
      </c>
      <c r="P8" s="139">
        <v>13.470717322726653</v>
      </c>
      <c r="Q8" s="139">
        <v>8.7377540598200127</v>
      </c>
      <c r="R8" s="139">
        <v>0.36813648117674375</v>
      </c>
      <c r="S8" s="139">
        <v>1340.7580806000001</v>
      </c>
      <c r="T8" s="139">
        <v>1522.53053417</v>
      </c>
      <c r="U8" s="139">
        <v>1523.48819942</v>
      </c>
      <c r="V8" s="139">
        <v>1518.9204995600001</v>
      </c>
      <c r="W8" s="139">
        <v>1324.037133934856</v>
      </c>
      <c r="X8" s="139">
        <v>13.557236194397207</v>
      </c>
      <c r="Y8" s="139">
        <v>6.3052944769563579E-2</v>
      </c>
      <c r="Z8" s="139">
        <v>-12.830168804150324</v>
      </c>
      <c r="AA8" s="139">
        <v>227.21478175999997</v>
      </c>
      <c r="AB8" s="139">
        <v>252.65147195999998</v>
      </c>
      <c r="AC8" s="139">
        <v>295.71717594</v>
      </c>
      <c r="AD8" s="139">
        <v>334.83628224999995</v>
      </c>
      <c r="AE8" s="139">
        <v>352.51720751000005</v>
      </c>
      <c r="AF8" s="139">
        <v>11.196690286519079</v>
      </c>
      <c r="AG8" s="139">
        <v>17.047298634474576</v>
      </c>
      <c r="AH8" s="139">
        <v>5.2801337952454928</v>
      </c>
    </row>
    <row r="9" spans="2:34" x14ac:dyDescent="0.55000000000000004">
      <c r="B9" s="153" t="s">
        <v>244</v>
      </c>
      <c r="C9" s="139">
        <v>8789.4473612299989</v>
      </c>
      <c r="D9" s="139">
        <v>11789.121217340004</v>
      </c>
      <c r="E9" s="139">
        <v>11897.775839580003</v>
      </c>
      <c r="F9" s="139">
        <v>12148.839033110002</v>
      </c>
      <c r="G9" s="139">
        <v>11873.444000560001</v>
      </c>
      <c r="H9" s="139">
        <v>34.128073997804179</v>
      </c>
      <c r="I9" s="139">
        <v>0.92169729377595488</v>
      </c>
      <c r="J9" s="139">
        <v>-2.2668830933652893</v>
      </c>
      <c r="K9" s="139">
        <v>8386.0145431000001</v>
      </c>
      <c r="L9" s="139">
        <v>11382.604576650005</v>
      </c>
      <c r="M9" s="139">
        <v>11553.650203000003</v>
      </c>
      <c r="N9" s="139">
        <v>11732.861388270003</v>
      </c>
      <c r="O9" s="139">
        <v>11458.75428685</v>
      </c>
      <c r="P9" s="139">
        <v>35.733203275455189</v>
      </c>
      <c r="Q9" s="139">
        <v>1.5027322404371519</v>
      </c>
      <c r="R9" s="139">
        <v>-2.3362590195399977</v>
      </c>
      <c r="S9" s="139">
        <v>302.32561848000006</v>
      </c>
      <c r="T9" s="139">
        <v>321.24580457999997</v>
      </c>
      <c r="U9" s="139">
        <v>239.3336913</v>
      </c>
      <c r="V9" s="139">
        <v>319.57892325000006</v>
      </c>
      <c r="W9" s="139">
        <v>318.29291836000004</v>
      </c>
      <c r="X9" s="139">
        <v>6.2580623821651891</v>
      </c>
      <c r="Y9" s="139">
        <v>-25.500389105058364</v>
      </c>
      <c r="Z9" s="139">
        <v>-0.40365479692094741</v>
      </c>
      <c r="AA9" s="139">
        <v>101.10719965000003</v>
      </c>
      <c r="AB9" s="139">
        <v>85.270836110000005</v>
      </c>
      <c r="AC9" s="139">
        <v>104.79194528000002</v>
      </c>
      <c r="AD9" s="139">
        <v>96.398721589999994</v>
      </c>
      <c r="AE9" s="139">
        <v>96.396795349999991</v>
      </c>
      <c r="AF9" s="139">
        <v>-15.666106220947487</v>
      </c>
      <c r="AG9" s="139">
        <v>22.891990148938678</v>
      </c>
      <c r="AH9" s="139">
        <v>0</v>
      </c>
    </row>
    <row r="10" spans="2:34" ht="31.35" x14ac:dyDescent="0.55000000000000004">
      <c r="B10" s="154" t="s">
        <v>245</v>
      </c>
      <c r="C10" s="139">
        <v>733900.39099613891</v>
      </c>
      <c r="D10" s="139">
        <v>782535.67499568395</v>
      </c>
      <c r="E10" s="139">
        <v>857722.94158029708</v>
      </c>
      <c r="F10" s="139">
        <v>939594.05660638085</v>
      </c>
      <c r="G10" s="139">
        <v>931907.98638764</v>
      </c>
      <c r="H10" s="139">
        <v>6.6269592798554076</v>
      </c>
      <c r="I10" s="139">
        <v>9.6081588204151647</v>
      </c>
      <c r="J10" s="139">
        <v>-0.81802028420657158</v>
      </c>
      <c r="K10" s="139">
        <v>703431.79995485768</v>
      </c>
      <c r="L10" s="139">
        <v>749504.02636605303</v>
      </c>
      <c r="M10" s="139">
        <v>823518.42323130835</v>
      </c>
      <c r="N10" s="139">
        <v>903963.68961086858</v>
      </c>
      <c r="O10" s="139">
        <v>896274.64014213183</v>
      </c>
      <c r="P10" s="139">
        <v>6.5496370792449214</v>
      </c>
      <c r="Q10" s="139">
        <v>9.8751156814994072</v>
      </c>
      <c r="R10" s="139">
        <v>-0.85059279316848779</v>
      </c>
      <c r="S10" s="139">
        <v>26205.787585571277</v>
      </c>
      <c r="T10" s="139">
        <v>29095.039269971003</v>
      </c>
      <c r="U10" s="139">
        <v>30310.599835588695</v>
      </c>
      <c r="V10" s="139">
        <v>31100.8568739722</v>
      </c>
      <c r="W10" s="139">
        <v>31308.871733528267</v>
      </c>
      <c r="X10" s="139">
        <v>11.025235262894192</v>
      </c>
      <c r="Y10" s="139">
        <v>4.1778942390180509</v>
      </c>
      <c r="Z10" s="139">
        <v>0.66882394891973529</v>
      </c>
      <c r="AA10" s="139">
        <v>4262.80345571</v>
      </c>
      <c r="AB10" s="139">
        <v>3936.6093596599994</v>
      </c>
      <c r="AC10" s="139">
        <v>3893.918513399999</v>
      </c>
      <c r="AD10" s="139">
        <v>4529.5101215399991</v>
      </c>
      <c r="AE10" s="139">
        <v>4324.47451198</v>
      </c>
      <c r="AF10" s="139">
        <v>-7.6520127615651701</v>
      </c>
      <c r="AG10" s="139">
        <v>-1.0844355930610361</v>
      </c>
      <c r="AH10" s="139">
        <v>-4.5267589650977689</v>
      </c>
    </row>
    <row r="11" spans="2:34" x14ac:dyDescent="0.55000000000000004">
      <c r="B11" s="153" t="s">
        <v>246</v>
      </c>
      <c r="C11" s="139">
        <v>190195.99517347483</v>
      </c>
      <c r="D11" s="139">
        <v>203379.33698771321</v>
      </c>
      <c r="E11" s="139">
        <v>207709.96225211857</v>
      </c>
      <c r="F11" s="139">
        <v>233519.84519410384</v>
      </c>
      <c r="G11" s="139">
        <v>234747.54604452732</v>
      </c>
      <c r="H11" s="139">
        <v>6.9314496624534669</v>
      </c>
      <c r="I11" s="139">
        <v>2.1293313273609775</v>
      </c>
      <c r="J11" s="139">
        <v>0.52573689131779699</v>
      </c>
      <c r="K11" s="139">
        <v>154722.57597744794</v>
      </c>
      <c r="L11" s="139">
        <v>167501.71476624301</v>
      </c>
      <c r="M11" s="139">
        <v>182860.25863905906</v>
      </c>
      <c r="N11" s="139">
        <v>207042.37548778055</v>
      </c>
      <c r="O11" s="139">
        <v>207797.58560875902</v>
      </c>
      <c r="P11" s="139">
        <v>8.2593826964364254</v>
      </c>
      <c r="Q11" s="139">
        <v>9.1691899742396767</v>
      </c>
      <c r="R11" s="139">
        <v>0.36476106969017252</v>
      </c>
      <c r="S11" s="139">
        <v>31621.927415366892</v>
      </c>
      <c r="T11" s="139">
        <v>32104.113901310204</v>
      </c>
      <c r="U11" s="139">
        <v>20935.649838189518</v>
      </c>
      <c r="V11" s="139">
        <v>23233.352129853312</v>
      </c>
      <c r="W11" s="139">
        <v>23587.996860438292</v>
      </c>
      <c r="X11" s="139">
        <v>1.5248278647128759</v>
      </c>
      <c r="Y11" s="139">
        <v>-34.78825608309964</v>
      </c>
      <c r="Z11" s="139">
        <v>1.5264694932069696</v>
      </c>
      <c r="AA11" s="139">
        <v>3851.4917806599997</v>
      </c>
      <c r="AB11" s="139">
        <v>3773.5083201599996</v>
      </c>
      <c r="AC11" s="139">
        <v>3914.0537748699999</v>
      </c>
      <c r="AD11" s="139">
        <v>3244.1175764699997</v>
      </c>
      <c r="AE11" s="139">
        <v>3361.9635753299999</v>
      </c>
      <c r="AF11" s="139">
        <v>-2.024670971494138</v>
      </c>
      <c r="AG11" s="139">
        <v>3.7243839290209899</v>
      </c>
      <c r="AH11" s="139">
        <v>3.6324180363241849</v>
      </c>
    </row>
    <row r="12" spans="2:34" x14ac:dyDescent="0.55000000000000004">
      <c r="B12" s="153" t="s">
        <v>247</v>
      </c>
      <c r="C12" s="139">
        <v>246838.94592603203</v>
      </c>
      <c r="D12" s="139">
        <v>307456.87781411601</v>
      </c>
      <c r="E12" s="139">
        <v>376015.31934558495</v>
      </c>
      <c r="F12" s="139">
        <v>430894.85593757202</v>
      </c>
      <c r="G12" s="139">
        <v>437432.37579777499</v>
      </c>
      <c r="H12" s="139">
        <v>24.557684271465256</v>
      </c>
      <c r="I12" s="139">
        <v>22.298554516002373</v>
      </c>
      <c r="J12" s="139">
        <v>1.5171960974424292</v>
      </c>
      <c r="K12" s="139">
        <v>239755.94786637201</v>
      </c>
      <c r="L12" s="139">
        <v>298869.05956509599</v>
      </c>
      <c r="M12" s="139">
        <v>365247.98104308697</v>
      </c>
      <c r="N12" s="139">
        <v>421419.08369087399</v>
      </c>
      <c r="O12" s="139">
        <v>423917.49146923702</v>
      </c>
      <c r="P12" s="139">
        <v>24.655534096234099</v>
      </c>
      <c r="Q12" s="139">
        <v>22.210034053039809</v>
      </c>
      <c r="R12" s="139">
        <v>0.59285640317946076</v>
      </c>
      <c r="S12" s="139">
        <v>6488.3600090099999</v>
      </c>
      <c r="T12" s="139">
        <v>7578.4349821700016</v>
      </c>
      <c r="U12" s="139">
        <v>9834.8404076379993</v>
      </c>
      <c r="V12" s="139">
        <v>9039.2123113079997</v>
      </c>
      <c r="W12" s="139">
        <v>13083.861707768001</v>
      </c>
      <c r="X12" s="139">
        <v>16.800393319729494</v>
      </c>
      <c r="Y12" s="139">
        <v>29.774108885349602</v>
      </c>
      <c r="Z12" s="139">
        <v>44.74561383129722</v>
      </c>
      <c r="AA12" s="139">
        <v>594.63805064999997</v>
      </c>
      <c r="AB12" s="139">
        <v>1009.38326685</v>
      </c>
      <c r="AC12" s="139">
        <v>932.49789485999997</v>
      </c>
      <c r="AD12" s="139">
        <v>436.55993538999996</v>
      </c>
      <c r="AE12" s="139">
        <v>431.02262077</v>
      </c>
      <c r="AF12" s="139">
        <v>69.746401183909597</v>
      </c>
      <c r="AG12" s="139">
        <v>-7.6165566981711548</v>
      </c>
      <c r="AH12" s="139">
        <v>-1.2690122778083244</v>
      </c>
    </row>
    <row r="13" spans="2:34" ht="31.35" x14ac:dyDescent="0.55000000000000004">
      <c r="B13" s="155" t="s">
        <v>248</v>
      </c>
      <c r="C13" s="139">
        <v>72472.000620565494</v>
      </c>
      <c r="D13" s="139">
        <v>70298.229225001502</v>
      </c>
      <c r="E13" s="139">
        <v>70287.187685321478</v>
      </c>
      <c r="F13" s="139">
        <v>73754.787763340792</v>
      </c>
      <c r="G13" s="139">
        <v>75038.069690433505</v>
      </c>
      <c r="H13" s="139">
        <v>-2.999461861132581</v>
      </c>
      <c r="I13" s="139">
        <v>-1.5704520583226061E-2</v>
      </c>
      <c r="J13" s="139">
        <v>1.7399276711383946</v>
      </c>
      <c r="K13" s="139">
        <v>69958.451909094001</v>
      </c>
      <c r="L13" s="139">
        <v>67878.633362690001</v>
      </c>
      <c r="M13" s="139">
        <v>67258.596694704989</v>
      </c>
      <c r="N13" s="139">
        <v>70927.127219450791</v>
      </c>
      <c r="O13" s="139">
        <v>72228.063531553504</v>
      </c>
      <c r="P13" s="139">
        <v>-2.9729360784865766</v>
      </c>
      <c r="Q13" s="139">
        <v>-0.91343917813308662</v>
      </c>
      <c r="R13" s="139">
        <v>1.8341782615481452</v>
      </c>
      <c r="S13" s="139">
        <v>1751.0504548215006</v>
      </c>
      <c r="T13" s="139">
        <v>1770.5257784315002</v>
      </c>
      <c r="U13" s="139">
        <v>2166.1873715765</v>
      </c>
      <c r="V13" s="139">
        <v>2059.70605411</v>
      </c>
      <c r="W13" s="139">
        <v>2053.1327078700006</v>
      </c>
      <c r="X13" s="139">
        <v>1.1124753719197065</v>
      </c>
      <c r="Y13" s="139">
        <v>22.346980847542831</v>
      </c>
      <c r="Z13" s="139">
        <v>-0.31946244859712908</v>
      </c>
      <c r="AA13" s="139">
        <v>762.49825664999992</v>
      </c>
      <c r="AB13" s="139">
        <v>649.07008387999997</v>
      </c>
      <c r="AC13" s="139">
        <v>862.40361903999997</v>
      </c>
      <c r="AD13" s="139">
        <v>767.95448978000002</v>
      </c>
      <c r="AE13" s="139">
        <v>756.87345100999994</v>
      </c>
      <c r="AF13" s="139">
        <v>-14.876065573770484</v>
      </c>
      <c r="AG13" s="139">
        <v>32.867025128260423</v>
      </c>
      <c r="AH13" s="139">
        <v>-1.4428022657725166</v>
      </c>
    </row>
    <row r="14" spans="2:34" x14ac:dyDescent="0.55000000000000004">
      <c r="B14" s="154" t="s">
        <v>249</v>
      </c>
      <c r="C14" s="139">
        <v>100908.7477441042</v>
      </c>
      <c r="D14" s="139">
        <v>98129.93943315951</v>
      </c>
      <c r="E14" s="139">
        <v>88554.525040817869</v>
      </c>
      <c r="F14" s="139">
        <v>80185.706146899363</v>
      </c>
      <c r="G14" s="139">
        <v>82294.428101035461</v>
      </c>
      <c r="H14" s="139">
        <v>-2.7537849790033051</v>
      </c>
      <c r="I14" s="139">
        <v>-9.7578883671996568</v>
      </c>
      <c r="J14" s="139">
        <v>2.6297952590305509</v>
      </c>
      <c r="K14" s="139">
        <v>82969.982572830195</v>
      </c>
      <c r="L14" s="139">
        <v>83643.034241564514</v>
      </c>
      <c r="M14" s="139">
        <v>77218.701931740521</v>
      </c>
      <c r="N14" s="139">
        <v>69163.557431350404</v>
      </c>
      <c r="O14" s="139">
        <v>71386.062255695506</v>
      </c>
      <c r="P14" s="139">
        <v>0.81119701366687436</v>
      </c>
      <c r="Q14" s="139">
        <v>-7.6806519323845661</v>
      </c>
      <c r="R14" s="139">
        <v>3.2133973439192549</v>
      </c>
      <c r="S14" s="139">
        <v>13921.172536554001</v>
      </c>
      <c r="T14" s="139">
        <v>11059.912638174997</v>
      </c>
      <c r="U14" s="139">
        <v>8793.6748172173502</v>
      </c>
      <c r="V14" s="139">
        <v>8492.4345568889512</v>
      </c>
      <c r="W14" s="139">
        <v>8344.5298012599524</v>
      </c>
      <c r="X14" s="139">
        <v>-20.553301195229999</v>
      </c>
      <c r="Y14" s="139">
        <v>-20.490582653927561</v>
      </c>
      <c r="Z14" s="139">
        <v>-1.7415510048360674</v>
      </c>
      <c r="AA14" s="139">
        <v>4017.5926347200007</v>
      </c>
      <c r="AB14" s="139">
        <v>3426.9925534200001</v>
      </c>
      <c r="AC14" s="139">
        <v>2542.1482918599995</v>
      </c>
      <c r="AD14" s="139">
        <v>2529.7141586599996</v>
      </c>
      <c r="AE14" s="139">
        <v>2563.8360440799997</v>
      </c>
      <c r="AF14" s="139">
        <v>-14.700355188060513</v>
      </c>
      <c r="AG14" s="139">
        <v>-25.819742689648926</v>
      </c>
      <c r="AH14" s="139">
        <v>1.3491665052515944</v>
      </c>
    </row>
    <row r="15" spans="2:34" x14ac:dyDescent="0.55000000000000004">
      <c r="B15" s="153" t="s">
        <v>250</v>
      </c>
      <c r="C15" s="139">
        <v>947619.23816330847</v>
      </c>
      <c r="D15" s="139">
        <v>983499.89806966367</v>
      </c>
      <c r="E15" s="139">
        <v>999437.55890048121</v>
      </c>
      <c r="F15" s="139">
        <v>1048450.3043749796</v>
      </c>
      <c r="G15" s="139">
        <v>1051043.8181232302</v>
      </c>
      <c r="H15" s="139">
        <v>3.7864005378362764</v>
      </c>
      <c r="I15" s="139">
        <v>1.620504486070617</v>
      </c>
      <c r="J15" s="139">
        <v>0.2473669948875992</v>
      </c>
      <c r="K15" s="139">
        <v>866463.99094779545</v>
      </c>
      <c r="L15" s="139">
        <v>896414.13475008169</v>
      </c>
      <c r="M15" s="139">
        <v>910161.90894093702</v>
      </c>
      <c r="N15" s="139">
        <v>960591.48667098081</v>
      </c>
      <c r="O15" s="139">
        <v>963565.35954775941</v>
      </c>
      <c r="P15" s="139">
        <v>3.4565937356496503</v>
      </c>
      <c r="Q15" s="139">
        <v>1.5336415993353461</v>
      </c>
      <c r="R15" s="139">
        <v>0.30958737725232144</v>
      </c>
      <c r="S15" s="139">
        <v>68458.446999093037</v>
      </c>
      <c r="T15" s="139">
        <v>73241.623572182027</v>
      </c>
      <c r="U15" s="139">
        <v>74852.506670454983</v>
      </c>
      <c r="V15" s="139">
        <v>73569.987715648749</v>
      </c>
      <c r="W15" s="139">
        <v>73259.901665330835</v>
      </c>
      <c r="X15" s="139">
        <v>6.9869680076016891</v>
      </c>
      <c r="Y15" s="139">
        <v>2.1994188550171332</v>
      </c>
      <c r="Z15" s="139">
        <v>-0.42148979495581151</v>
      </c>
      <c r="AA15" s="139">
        <v>12696.800216419999</v>
      </c>
      <c r="AB15" s="139">
        <v>13844.139747399999</v>
      </c>
      <c r="AC15" s="139">
        <v>14423.143289089197</v>
      </c>
      <c r="AD15" s="139">
        <v>14288.82998835</v>
      </c>
      <c r="AE15" s="139">
        <v>14218.556910140003</v>
      </c>
      <c r="AF15" s="139">
        <v>9.0364501291664059</v>
      </c>
      <c r="AG15" s="139">
        <v>4.1822749553240577</v>
      </c>
      <c r="AH15" s="139">
        <v>-0.49178274218393275</v>
      </c>
    </row>
    <row r="16" spans="2:34" x14ac:dyDescent="0.55000000000000004">
      <c r="B16" s="153" t="s">
        <v>251</v>
      </c>
      <c r="C16" s="139">
        <v>375243.39854299999</v>
      </c>
      <c r="D16" s="139">
        <v>365558.94141054008</v>
      </c>
      <c r="E16" s="139">
        <v>396355.20122555009</v>
      </c>
      <c r="F16" s="139">
        <v>425774.58602537366</v>
      </c>
      <c r="G16" s="139">
        <v>428295.37250873423</v>
      </c>
      <c r="H16" s="139">
        <v>-2.5808475245667268</v>
      </c>
      <c r="I16" s="139">
        <v>8.4244308181876253</v>
      </c>
      <c r="J16" s="139">
        <v>0.59204566435023043</v>
      </c>
      <c r="K16" s="139">
        <v>315352.72628275998</v>
      </c>
      <c r="L16" s="139">
        <v>306729.98035944009</v>
      </c>
      <c r="M16" s="139">
        <v>321326.73796761007</v>
      </c>
      <c r="N16" s="139">
        <v>353286.45694197371</v>
      </c>
      <c r="O16" s="139">
        <v>356771.34746032424</v>
      </c>
      <c r="P16" s="139">
        <v>-2.7343191225901231</v>
      </c>
      <c r="Q16" s="139">
        <v>4.7588305518749783</v>
      </c>
      <c r="R16" s="139">
        <v>0.9864204815548141</v>
      </c>
      <c r="S16" s="139">
        <v>47741.920878629993</v>
      </c>
      <c r="T16" s="139">
        <v>46985.400750770008</v>
      </c>
      <c r="U16" s="139">
        <v>61373.401162770017</v>
      </c>
      <c r="V16" s="139">
        <v>60435.12986141997</v>
      </c>
      <c r="W16" s="139">
        <v>59152.260332009973</v>
      </c>
      <c r="X16" s="139">
        <v>-1.5846032166280637</v>
      </c>
      <c r="Y16" s="139">
        <v>30.622278409889027</v>
      </c>
      <c r="Z16" s="139">
        <v>-2.1227223305385383</v>
      </c>
      <c r="AA16" s="139">
        <v>12148.751381610002</v>
      </c>
      <c r="AB16" s="139">
        <v>11843.560300329998</v>
      </c>
      <c r="AC16" s="139">
        <v>13655.06209517</v>
      </c>
      <c r="AD16" s="139">
        <v>12052.999221979997</v>
      </c>
      <c r="AE16" s="139">
        <v>12371.764716400001</v>
      </c>
      <c r="AF16" s="139">
        <v>-2.512110299413524</v>
      </c>
      <c r="AG16" s="139">
        <v>15.295232176811702</v>
      </c>
      <c r="AH16" s="139">
        <v>2.6446527835393696</v>
      </c>
    </row>
    <row r="17" spans="2:34" x14ac:dyDescent="0.55000000000000004">
      <c r="B17" s="153" t="s">
        <v>252</v>
      </c>
      <c r="C17" s="139">
        <v>200493.88963586246</v>
      </c>
      <c r="D17" s="139">
        <v>211160.24747415751</v>
      </c>
      <c r="E17" s="139">
        <v>231555.92730940308</v>
      </c>
      <c r="F17" s="139">
        <v>252556.05890511061</v>
      </c>
      <c r="G17" s="139">
        <v>253952.07419207352</v>
      </c>
      <c r="H17" s="139">
        <v>5.3200424212428548</v>
      </c>
      <c r="I17" s="139">
        <v>9.6588633514120161</v>
      </c>
      <c r="J17" s="139">
        <v>0.55275252551849652</v>
      </c>
      <c r="K17" s="139">
        <v>175638.25152073096</v>
      </c>
      <c r="L17" s="139">
        <v>182269.18134313301</v>
      </c>
      <c r="M17" s="139">
        <v>199049.10202489007</v>
      </c>
      <c r="N17" s="139">
        <v>217944.03102287609</v>
      </c>
      <c r="O17" s="139">
        <v>218458.91144954902</v>
      </c>
      <c r="P17" s="139">
        <v>3.7753336758934872</v>
      </c>
      <c r="Q17" s="139">
        <v>9.2061203106306913</v>
      </c>
      <c r="R17" s="139">
        <v>0.23624414029602217</v>
      </c>
      <c r="S17" s="139">
        <v>20442.733512431507</v>
      </c>
      <c r="T17" s="139">
        <v>24215.296280324506</v>
      </c>
      <c r="U17" s="139">
        <v>27180.602636803011</v>
      </c>
      <c r="V17" s="139">
        <v>29818.948212314503</v>
      </c>
      <c r="W17" s="139">
        <v>30583.231736504506</v>
      </c>
      <c r="X17" s="139">
        <v>18.454335599990802</v>
      </c>
      <c r="Y17" s="139">
        <v>12.245563755146538</v>
      </c>
      <c r="Z17" s="139">
        <v>2.563068116080542</v>
      </c>
      <c r="AA17" s="139">
        <v>4412.9046027000004</v>
      </c>
      <c r="AB17" s="139">
        <v>4675.7698506999996</v>
      </c>
      <c r="AC17" s="139">
        <v>5326.2226477100003</v>
      </c>
      <c r="AD17" s="139">
        <v>4793.0796699200009</v>
      </c>
      <c r="AE17" s="139">
        <v>4909.9310060200014</v>
      </c>
      <c r="AF17" s="139">
        <v>5.9568537696299675</v>
      </c>
      <c r="AG17" s="139">
        <v>13.911077747622313</v>
      </c>
      <c r="AH17" s="139">
        <v>2.4378896242082413</v>
      </c>
    </row>
    <row r="18" spans="2:34" x14ac:dyDescent="0.55000000000000004">
      <c r="B18" s="153" t="s">
        <v>253</v>
      </c>
      <c r="C18" s="139">
        <v>192913.09393897545</v>
      </c>
      <c r="D18" s="139">
        <v>196597.37693390486</v>
      </c>
      <c r="E18" s="139">
        <v>201661.11868675548</v>
      </c>
      <c r="F18" s="139">
        <v>214745.2335536193</v>
      </c>
      <c r="G18" s="139">
        <v>217165.91404965846</v>
      </c>
      <c r="H18" s="139">
        <v>1.9098185613013654</v>
      </c>
      <c r="I18" s="139">
        <v>2.5756904797001825</v>
      </c>
      <c r="J18" s="139">
        <v>1.1272334198063412</v>
      </c>
      <c r="K18" s="139">
        <v>177349.97682695897</v>
      </c>
      <c r="L18" s="139">
        <v>178117.38429752484</v>
      </c>
      <c r="M18" s="139">
        <v>181571.79942289498</v>
      </c>
      <c r="N18" s="139">
        <v>193794.01958029778</v>
      </c>
      <c r="O18" s="139">
        <v>196014.03632050694</v>
      </c>
      <c r="P18" s="139">
        <v>0.43270374205849593</v>
      </c>
      <c r="Q18" s="139">
        <v>1.9394064745394208</v>
      </c>
      <c r="R18" s="139">
        <v>1.1455565037559048</v>
      </c>
      <c r="S18" s="139">
        <v>13088.482710566499</v>
      </c>
      <c r="T18" s="139">
        <v>15561.008591809999</v>
      </c>
      <c r="U18" s="139">
        <v>17063.898663170501</v>
      </c>
      <c r="V18" s="139">
        <v>17622.455629741497</v>
      </c>
      <c r="W18" s="139">
        <v>17734.201319031501</v>
      </c>
      <c r="X18" s="139">
        <v>18.890887253523715</v>
      </c>
      <c r="Y18" s="139">
        <v>9.6580491883239024</v>
      </c>
      <c r="Z18" s="139">
        <v>0.63407719467090073</v>
      </c>
      <c r="AA18" s="139">
        <v>2474.63440145</v>
      </c>
      <c r="AB18" s="139">
        <v>2918.9840445699992</v>
      </c>
      <c r="AC18" s="139">
        <v>3025.4206006899994</v>
      </c>
      <c r="AD18" s="139">
        <v>3328.7583435800002</v>
      </c>
      <c r="AE18" s="139">
        <v>3417.6764101200001</v>
      </c>
      <c r="AF18" s="139">
        <v>17.956219717695166</v>
      </c>
      <c r="AG18" s="139">
        <v>3.64647924960089</v>
      </c>
      <c r="AH18" s="139">
        <v>2.6712649755464382</v>
      </c>
    </row>
    <row r="19" spans="2:34" x14ac:dyDescent="0.55000000000000004">
      <c r="B19" s="153" t="s">
        <v>254</v>
      </c>
      <c r="C19" s="139">
        <v>867483.32379339961</v>
      </c>
      <c r="D19" s="139">
        <v>926138.23810542095</v>
      </c>
      <c r="E19" s="139">
        <v>1013605.2778772981</v>
      </c>
      <c r="F19" s="139">
        <v>1102475.076211384</v>
      </c>
      <c r="G19" s="139">
        <v>1124169.2517661755</v>
      </c>
      <c r="H19" s="139">
        <v>6.7615040713405348</v>
      </c>
      <c r="I19" s="139">
        <v>9.4442747553540212</v>
      </c>
      <c r="J19" s="139">
        <v>1.9677696479089508</v>
      </c>
      <c r="K19" s="139">
        <v>757464.4905929456</v>
      </c>
      <c r="L19" s="139">
        <v>768478.1004451015</v>
      </c>
      <c r="M19" s="139">
        <v>841225.05043954204</v>
      </c>
      <c r="N19" s="139">
        <v>917690.44908160216</v>
      </c>
      <c r="O19" s="139">
        <v>937179.13233034278</v>
      </c>
      <c r="P19" s="139">
        <v>1.4540100751125622</v>
      </c>
      <c r="Q19" s="139">
        <v>9.466366055194035</v>
      </c>
      <c r="R19" s="139">
        <v>2.1236659921654466</v>
      </c>
      <c r="S19" s="139">
        <v>81687.141689984011</v>
      </c>
      <c r="T19" s="139">
        <v>128117.44536683944</v>
      </c>
      <c r="U19" s="139">
        <v>142213.89094244261</v>
      </c>
      <c r="V19" s="139">
        <v>152267.93099408844</v>
      </c>
      <c r="W19" s="139">
        <v>154515.90729754925</v>
      </c>
      <c r="X19" s="139">
        <v>56.839191578992725</v>
      </c>
      <c r="Y19" s="139">
        <v>11.002747869240308</v>
      </c>
      <c r="Z19" s="139">
        <v>1.4763318841991289</v>
      </c>
      <c r="AA19" s="139">
        <v>28331.691510470006</v>
      </c>
      <c r="AB19" s="139">
        <v>29542.692293480006</v>
      </c>
      <c r="AC19" s="139">
        <v>30166.336495313499</v>
      </c>
      <c r="AD19" s="139">
        <v>32516.696135693492</v>
      </c>
      <c r="AE19" s="139">
        <v>32474.212138283474</v>
      </c>
      <c r="AF19" s="139">
        <v>4.2743655602613186</v>
      </c>
      <c r="AG19" s="139">
        <v>2.1110129104695661</v>
      </c>
      <c r="AH19" s="139">
        <v>-0.13067131658502124</v>
      </c>
    </row>
    <row r="20" spans="2:34" x14ac:dyDescent="0.55000000000000004">
      <c r="B20" s="153" t="s">
        <v>255</v>
      </c>
      <c r="C20" s="139">
        <v>1125.20287833</v>
      </c>
      <c r="D20" s="139">
        <v>1126.5479569000001</v>
      </c>
      <c r="E20" s="139">
        <v>1218.2151261500003</v>
      </c>
      <c r="F20" s="139">
        <v>1230.83107019</v>
      </c>
      <c r="G20" s="139">
        <v>1230.2479266900002</v>
      </c>
      <c r="H20" s="139">
        <v>0.11997867045857705</v>
      </c>
      <c r="I20" s="139">
        <v>8.1372331454440623</v>
      </c>
      <c r="J20" s="139">
        <v>-4.7122673317999013E-2</v>
      </c>
      <c r="K20" s="139">
        <v>1081.22453632</v>
      </c>
      <c r="L20" s="139">
        <v>1081.5758371500001</v>
      </c>
      <c r="M20" s="139">
        <v>1176.1017905200001</v>
      </c>
      <c r="N20" s="139">
        <v>1186.6679060899999</v>
      </c>
      <c r="O20" s="139">
        <v>1187.5847625900001</v>
      </c>
      <c r="P20" s="139">
        <v>3.3295721499778025E-2</v>
      </c>
      <c r="Q20" s="139">
        <v>8.7390669206161338</v>
      </c>
      <c r="R20" s="139">
        <v>7.6685177850611741E-2</v>
      </c>
      <c r="S20" s="139">
        <v>8.1911992200000014</v>
      </c>
      <c r="T20" s="139">
        <v>9.1849769600000002</v>
      </c>
      <c r="U20" s="139">
        <v>6.3027632399999991</v>
      </c>
      <c r="V20" s="139">
        <v>6.8525917099999996</v>
      </c>
      <c r="W20" s="139">
        <v>6.8525917099999996</v>
      </c>
      <c r="X20" s="139">
        <v>12.087912087912093</v>
      </c>
      <c r="Y20" s="139">
        <v>-31.372549019607845</v>
      </c>
      <c r="Z20" s="139">
        <v>0</v>
      </c>
      <c r="AA20" s="139">
        <v>35.787142790000004</v>
      </c>
      <c r="AB20" s="139">
        <v>35.787142790000004</v>
      </c>
      <c r="AC20" s="139">
        <v>35.810572390000004</v>
      </c>
      <c r="AD20" s="139">
        <v>37.310572390000004</v>
      </c>
      <c r="AE20" s="139">
        <v>35.810572390000004</v>
      </c>
      <c r="AF20" s="139">
        <v>0</v>
      </c>
      <c r="AG20" s="139">
        <v>5.5881531153962355E-2</v>
      </c>
      <c r="AH20" s="139">
        <v>-4.0203698740284102</v>
      </c>
    </row>
    <row r="21" spans="2:34" x14ac:dyDescent="0.55000000000000004">
      <c r="B21" s="153" t="s">
        <v>256</v>
      </c>
      <c r="C21" s="139">
        <v>421635.03981370921</v>
      </c>
      <c r="D21" s="139">
        <v>337541.18640829273</v>
      </c>
      <c r="E21" s="139">
        <v>331052.49382819369</v>
      </c>
      <c r="F21" s="139">
        <v>331516.5167451204</v>
      </c>
      <c r="G21" s="139">
        <v>333665.60658379906</v>
      </c>
      <c r="H21" s="139">
        <v>-19.944701465039525</v>
      </c>
      <c r="I21" s="139">
        <v>-1.9223431664739974</v>
      </c>
      <c r="J21" s="139">
        <v>0.64826030389072842</v>
      </c>
      <c r="K21" s="139">
        <v>311215.03695517243</v>
      </c>
      <c r="L21" s="139">
        <v>260184.5941832274</v>
      </c>
      <c r="M21" s="139">
        <v>248572.36484246896</v>
      </c>
      <c r="N21" s="139">
        <v>244454.76377606299</v>
      </c>
      <c r="O21" s="139">
        <v>246746.25936298788</v>
      </c>
      <c r="P21" s="139">
        <v>-16.397167052080768</v>
      </c>
      <c r="Q21" s="139">
        <v>-4.4630736970241047</v>
      </c>
      <c r="R21" s="139">
        <v>0.93739226022843647</v>
      </c>
      <c r="S21" s="139">
        <v>98811.844669286802</v>
      </c>
      <c r="T21" s="139">
        <v>66870.45095830533</v>
      </c>
      <c r="U21" s="139">
        <v>68896.204164824725</v>
      </c>
      <c r="V21" s="139">
        <v>71782.832366578208</v>
      </c>
      <c r="W21" s="139">
        <v>71552.627613151941</v>
      </c>
      <c r="X21" s="139">
        <v>-32.325468283962735</v>
      </c>
      <c r="Y21" s="139">
        <v>3.0293649885711851</v>
      </c>
      <c r="Z21" s="139">
        <v>-0.32068950193242185</v>
      </c>
      <c r="AA21" s="139">
        <v>11608.158189250002</v>
      </c>
      <c r="AB21" s="139">
        <v>10486.14126676</v>
      </c>
      <c r="AC21" s="139">
        <v>13583.9248209</v>
      </c>
      <c r="AD21" s="139">
        <v>15278.920602479198</v>
      </c>
      <c r="AE21" s="139">
        <v>15366.719607659195</v>
      </c>
      <c r="AF21" s="139">
        <v>-9.6657868258190831</v>
      </c>
      <c r="AG21" s="139">
        <v>29.541661660057951</v>
      </c>
      <c r="AH21" s="139">
        <v>0.57464794632080851</v>
      </c>
    </row>
    <row r="22" spans="2:34" x14ac:dyDescent="0.55000000000000004">
      <c r="B22" s="156" t="s">
        <v>257</v>
      </c>
      <c r="C22" s="146">
        <v>4709039.2624030374</v>
      </c>
      <c r="D22" s="146">
        <v>4879850.6416042903</v>
      </c>
      <c r="E22" s="146">
        <v>5167173.0588198733</v>
      </c>
      <c r="F22" s="146">
        <v>5526228.3773861909</v>
      </c>
      <c r="G22" s="146">
        <v>5564241.6922716144</v>
      </c>
      <c r="H22" s="146">
        <v>3.6273084714099388</v>
      </c>
      <c r="I22" s="146">
        <v>5.8879347176084869</v>
      </c>
      <c r="J22" s="146">
        <v>0.68787077525740115</v>
      </c>
      <c r="K22" s="146">
        <v>4175443.2777171689</v>
      </c>
      <c r="L22" s="146">
        <v>4315376.967063372</v>
      </c>
      <c r="M22" s="146">
        <v>4569076.1463252082</v>
      </c>
      <c r="N22" s="146">
        <v>4908696.2653253637</v>
      </c>
      <c r="O22" s="146">
        <v>4944824.0326284152</v>
      </c>
      <c r="P22" s="146">
        <v>3.3513493206881724</v>
      </c>
      <c r="Q22" s="146">
        <v>5.8789575456255134</v>
      </c>
      <c r="R22" s="146">
        <v>0.73599501808248391</v>
      </c>
      <c r="S22" s="146">
        <v>441782.89778425847</v>
      </c>
      <c r="T22" s="146">
        <v>471382.21286426857</v>
      </c>
      <c r="U22" s="146">
        <v>498615.0897961249</v>
      </c>
      <c r="V22" s="146">
        <v>516209.99935946718</v>
      </c>
      <c r="W22" s="146">
        <v>517536.00580324966</v>
      </c>
      <c r="X22" s="146">
        <v>6.6999673368978288</v>
      </c>
      <c r="Y22" s="146">
        <v>5.7772396629053953</v>
      </c>
      <c r="Z22" s="146">
        <v>0.2568741403692314</v>
      </c>
      <c r="AA22" s="146">
        <v>91813.086901610004</v>
      </c>
      <c r="AB22" s="146">
        <v>93091.461676649997</v>
      </c>
      <c r="AC22" s="146">
        <v>99481.82269853972</v>
      </c>
      <c r="AD22" s="146">
        <v>101322.1127013597</v>
      </c>
      <c r="AE22" s="146">
        <v>101881.65383994968</v>
      </c>
      <c r="AF22" s="146">
        <v>1.3923613724361199</v>
      </c>
      <c r="AG22" s="146">
        <v>6.8646039067385987</v>
      </c>
      <c r="AH22" s="146">
        <v>0.55223879565871026</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2029957.6038739136</v>
      </c>
      <c r="G24" s="139">
        <v>2029703.2157937745</v>
      </c>
      <c r="H24" s="139">
        <v>31.981988715173866</v>
      </c>
      <c r="I24" s="139">
        <v>22.245934410885436</v>
      </c>
      <c r="J24" s="139">
        <v>-1.2531296220183173E-2</v>
      </c>
      <c r="K24" s="139">
        <v>1048406.7546198533</v>
      </c>
      <c r="L24" s="139">
        <v>1388965.3917671267</v>
      </c>
      <c r="M24" s="139">
        <v>1704992.4187756258</v>
      </c>
      <c r="N24" s="139">
        <v>1784301.5217142929</v>
      </c>
      <c r="O24" s="139">
        <v>1782800.8672227205</v>
      </c>
      <c r="P24" s="139">
        <v>32.483445952632401</v>
      </c>
      <c r="Q24" s="139">
        <v>22.752692923471624</v>
      </c>
      <c r="R24" s="139">
        <v>-8.4102937938421246E-2</v>
      </c>
      <c r="S24" s="139">
        <v>130208.67771802505</v>
      </c>
      <c r="T24" s="139">
        <v>167739.82633359934</v>
      </c>
      <c r="U24" s="139">
        <v>199354.66558929306</v>
      </c>
      <c r="V24" s="139">
        <v>215574.05677441473</v>
      </c>
      <c r="W24" s="139">
        <v>216345.6752508377</v>
      </c>
      <c r="X24" s="139">
        <v>28.823846459391184</v>
      </c>
      <c r="Y24" s="139">
        <v>18.847545034473942</v>
      </c>
      <c r="Z24" s="139">
        <v>0.35793731397924006</v>
      </c>
      <c r="AA24" s="139">
        <v>18225.335268259998</v>
      </c>
      <c r="AB24" s="139">
        <v>22909.02729785</v>
      </c>
      <c r="AC24" s="139">
        <v>26667.111209719202</v>
      </c>
      <c r="AD24" s="139">
        <v>30082.025385206201</v>
      </c>
      <c r="AE24" s="139">
        <v>30556.673320216207</v>
      </c>
      <c r="AF24" s="139">
        <v>25.6987798307192</v>
      </c>
      <c r="AG24" s="139">
        <v>16.404361075086992</v>
      </c>
      <c r="AH24" s="139">
        <v>1.5778190501106455</v>
      </c>
    </row>
    <row r="25" spans="2:34" x14ac:dyDescent="0.55000000000000004">
      <c r="B25" s="158" t="s">
        <v>260</v>
      </c>
      <c r="C25" s="139">
        <v>718773.22920268087</v>
      </c>
      <c r="D25" s="139">
        <v>230781.53880392012</v>
      </c>
      <c r="E25" s="139">
        <v>124430.93405654797</v>
      </c>
      <c r="F25" s="139">
        <v>108282.9843120819</v>
      </c>
      <c r="G25" s="139">
        <v>107912.99721849797</v>
      </c>
      <c r="H25" s="139">
        <v>-67.892301720808376</v>
      </c>
      <c r="I25" s="139">
        <v>-46.082806276446554</v>
      </c>
      <c r="J25" s="139">
        <v>-0.34167881231195885</v>
      </c>
      <c r="K25" s="139">
        <v>619855.81286770583</v>
      </c>
      <c r="L25" s="139">
        <v>164141.35548262013</v>
      </c>
      <c r="M25" s="139">
        <v>92019.649245279972</v>
      </c>
      <c r="N25" s="139">
        <v>83923.613190663906</v>
      </c>
      <c r="O25" s="139">
        <v>84078.382946609985</v>
      </c>
      <c r="P25" s="139">
        <v>-73.519428655512641</v>
      </c>
      <c r="Q25" s="139">
        <v>-43.938779354575836</v>
      </c>
      <c r="R25" s="139">
        <v>0.18441771034397123</v>
      </c>
      <c r="S25" s="139">
        <v>87233.448597744995</v>
      </c>
      <c r="T25" s="139">
        <v>59343.370579560004</v>
      </c>
      <c r="U25" s="139">
        <v>28465.026596697997</v>
      </c>
      <c r="V25" s="139">
        <v>19654.932955757999</v>
      </c>
      <c r="W25" s="139">
        <v>19154.149850987986</v>
      </c>
      <c r="X25" s="139">
        <v>-31.97177229606303</v>
      </c>
      <c r="Y25" s="139">
        <v>-52.033344247217514</v>
      </c>
      <c r="Z25" s="139">
        <v>-2.5478594937758561</v>
      </c>
      <c r="AA25" s="139">
        <v>11683.967737230001</v>
      </c>
      <c r="AB25" s="139">
        <v>7296.812741740001</v>
      </c>
      <c r="AC25" s="139">
        <v>3946.2582145699998</v>
      </c>
      <c r="AD25" s="139">
        <v>4704.4381656599999</v>
      </c>
      <c r="AE25" s="139">
        <v>4680.4644209000026</v>
      </c>
      <c r="AF25" s="139">
        <v>-37.548538724423281</v>
      </c>
      <c r="AG25" s="139">
        <v>-45.918010747162114</v>
      </c>
      <c r="AH25" s="139">
        <v>-0.50973123262278963</v>
      </c>
    </row>
    <row r="26" spans="2:34" x14ac:dyDescent="0.55000000000000004">
      <c r="B26" s="158" t="s">
        <v>261</v>
      </c>
      <c r="C26" s="139">
        <v>0</v>
      </c>
      <c r="D26" s="139">
        <v>516455.9968663652</v>
      </c>
      <c r="E26" s="139">
        <v>648711.59264455107</v>
      </c>
      <c r="F26" s="139">
        <v>670400.59490386886</v>
      </c>
      <c r="G26" s="139">
        <v>653330.90522617591</v>
      </c>
      <c r="H26" s="139">
        <v>0</v>
      </c>
      <c r="I26" s="139">
        <v>25.608297705903304</v>
      </c>
      <c r="J26" s="139">
        <v>-2.5461910765919726</v>
      </c>
      <c r="K26" s="139">
        <v>0</v>
      </c>
      <c r="L26" s="139">
        <v>493597.03412200516</v>
      </c>
      <c r="M26" s="139">
        <v>587955.80267546012</v>
      </c>
      <c r="N26" s="139">
        <v>604489.2762755478</v>
      </c>
      <c r="O26" s="139">
        <v>588570.72965464497</v>
      </c>
      <c r="P26" s="139">
        <v>0</v>
      </c>
      <c r="Q26" s="139">
        <v>19.116559514144566</v>
      </c>
      <c r="R26" s="139">
        <v>-2.6333883042557917</v>
      </c>
      <c r="S26" s="139">
        <v>0</v>
      </c>
      <c r="T26" s="139">
        <v>19123.757747229993</v>
      </c>
      <c r="U26" s="139">
        <v>52998.760633080994</v>
      </c>
      <c r="V26" s="139">
        <v>58320.546429181006</v>
      </c>
      <c r="W26" s="139">
        <v>57252.478252471003</v>
      </c>
      <c r="X26" s="139">
        <v>0</v>
      </c>
      <c r="Y26" s="139">
        <v>177.13566788121165</v>
      </c>
      <c r="Z26" s="139">
        <v>-1.8313784763689638</v>
      </c>
      <c r="AA26" s="139">
        <v>0</v>
      </c>
      <c r="AB26" s="139">
        <v>3735.2049971300003</v>
      </c>
      <c r="AC26" s="139">
        <v>7757.0293360100013</v>
      </c>
      <c r="AD26" s="139">
        <v>7590.7721991400003</v>
      </c>
      <c r="AE26" s="139">
        <v>7507.6973190600002</v>
      </c>
      <c r="AF26" s="139">
        <v>0</v>
      </c>
      <c r="AG26" s="139">
        <v>107.67375240950953</v>
      </c>
      <c r="AH26" s="139">
        <v>-1.0943553816016112</v>
      </c>
    </row>
    <row r="27" spans="2:34" x14ac:dyDescent="0.55000000000000004">
      <c r="B27" s="158" t="s">
        <v>262</v>
      </c>
      <c r="C27" s="139">
        <v>78431.601490940127</v>
      </c>
      <c r="D27" s="139">
        <v>73577.735304346104</v>
      </c>
      <c r="E27" s="139">
        <v>82835.120008903876</v>
      </c>
      <c r="F27" s="139">
        <v>130975.30820802096</v>
      </c>
      <c r="G27" s="139">
        <v>134391.84980030693</v>
      </c>
      <c r="H27" s="139">
        <v>-6.1886535529046967</v>
      </c>
      <c r="I27" s="139">
        <v>12.581767257325367</v>
      </c>
      <c r="J27" s="139">
        <v>2.6085374411406304</v>
      </c>
      <c r="K27" s="139">
        <v>78388.68712340013</v>
      </c>
      <c r="L27" s="139">
        <v>73465.670263446111</v>
      </c>
      <c r="M27" s="139">
        <v>82717.117468003882</v>
      </c>
      <c r="N27" s="139">
        <v>130975.30820802096</v>
      </c>
      <c r="O27" s="139">
        <v>134391.84980030693</v>
      </c>
      <c r="P27" s="139">
        <v>-6.2802682376756183</v>
      </c>
      <c r="Q27" s="139">
        <v>12.592888624033508</v>
      </c>
      <c r="R27" s="139">
        <v>2.6085374411406304</v>
      </c>
      <c r="S27" s="139">
        <v>42.914367540000008</v>
      </c>
      <c r="T27" s="139">
        <v>0</v>
      </c>
      <c r="U27" s="139">
        <v>0</v>
      </c>
      <c r="V27" s="139">
        <v>0</v>
      </c>
      <c r="W27" s="139">
        <v>0</v>
      </c>
      <c r="X27" s="139">
        <v>-100.00000000000001</v>
      </c>
      <c r="Y27" s="139">
        <v>0</v>
      </c>
      <c r="Z27" s="139">
        <v>0</v>
      </c>
      <c r="AA27" s="139">
        <v>0</v>
      </c>
      <c r="AB27" s="139">
        <v>112.0650409</v>
      </c>
      <c r="AC27" s="139">
        <v>118.0025409</v>
      </c>
      <c r="AD27" s="139">
        <v>0</v>
      </c>
      <c r="AE27" s="139">
        <v>0</v>
      </c>
      <c r="AF27" s="139">
        <v>0</v>
      </c>
      <c r="AG27" s="139">
        <v>5.2913357722851853</v>
      </c>
      <c r="AH27" s="139">
        <v>0</v>
      </c>
    </row>
    <row r="28" spans="2:34" x14ac:dyDescent="0.55000000000000004">
      <c r="B28" s="158" t="s">
        <v>263</v>
      </c>
      <c r="C28" s="139">
        <v>1014047.534846422</v>
      </c>
      <c r="D28" s="139">
        <v>880225.96069023793</v>
      </c>
      <c r="E28" s="139">
        <v>725445.43110728916</v>
      </c>
      <c r="F28" s="139">
        <v>852650.04940631788</v>
      </c>
      <c r="G28" s="139">
        <v>855039.01201708894</v>
      </c>
      <c r="H28" s="139">
        <v>-13.196774908568642</v>
      </c>
      <c r="I28" s="139">
        <v>-17.584181452680617</v>
      </c>
      <c r="J28" s="139">
        <v>0.28018059695181657</v>
      </c>
      <c r="K28" s="139">
        <v>989680.11755964102</v>
      </c>
      <c r="L28" s="139">
        <v>849207.993756818</v>
      </c>
      <c r="M28" s="139">
        <v>709592.93440483906</v>
      </c>
      <c r="N28" s="139">
        <v>837756.87265770789</v>
      </c>
      <c r="O28" s="139">
        <v>836847.68327156897</v>
      </c>
      <c r="P28" s="139">
        <v>-14.193690179408676</v>
      </c>
      <c r="Q28" s="139">
        <v>-16.44062015949708</v>
      </c>
      <c r="R28" s="139">
        <v>-0.10852671372303328</v>
      </c>
      <c r="S28" s="139">
        <v>17812.353930391</v>
      </c>
      <c r="T28" s="139">
        <v>24487.007451229994</v>
      </c>
      <c r="U28" s="139">
        <v>9123.9277209100001</v>
      </c>
      <c r="V28" s="139">
        <v>9136.7015534500024</v>
      </c>
      <c r="W28" s="139">
        <v>12527.451600330003</v>
      </c>
      <c r="X28" s="139">
        <v>37.472090993046962</v>
      </c>
      <c r="Y28" s="139">
        <v>-62.739713831945991</v>
      </c>
      <c r="Z28" s="139">
        <v>37.111320279750892</v>
      </c>
      <c r="AA28" s="139">
        <v>6555.0633563899992</v>
      </c>
      <c r="AB28" s="139">
        <v>6530.9594821899991</v>
      </c>
      <c r="AC28" s="139">
        <v>6728.568981540001</v>
      </c>
      <c r="AD28" s="139">
        <v>5756.4751951600001</v>
      </c>
      <c r="AE28" s="139">
        <v>5663.8771451900002</v>
      </c>
      <c r="AF28" s="139">
        <v>-0.36765491086275887</v>
      </c>
      <c r="AG28" s="139">
        <v>3.0257420042382694</v>
      </c>
      <c r="AH28" s="139">
        <v>-1.6086219356273184</v>
      </c>
    </row>
    <row r="29" spans="2:34" ht="31.35" x14ac:dyDescent="0.55000000000000004">
      <c r="B29" s="159" t="s">
        <v>264</v>
      </c>
      <c r="C29" s="139">
        <v>337798.99820676382</v>
      </c>
      <c r="D29" s="139">
        <v>348725.43725457025</v>
      </c>
      <c r="E29" s="139">
        <v>387016.09288776363</v>
      </c>
      <c r="F29" s="139">
        <v>407886.69215038064</v>
      </c>
      <c r="G29" s="139">
        <v>410045.28731651267</v>
      </c>
      <c r="H29" s="139">
        <v>3.2345980893963575</v>
      </c>
      <c r="I29" s="139">
        <v>10.980171105383084</v>
      </c>
      <c r="J29" s="139">
        <v>0.52921560151913183</v>
      </c>
      <c r="K29" s="139">
        <v>279105.89313079597</v>
      </c>
      <c r="L29" s="139">
        <v>279339.20723564021</v>
      </c>
      <c r="M29" s="139">
        <v>316089.01557191997</v>
      </c>
      <c r="N29" s="139">
        <v>325363.2710272001</v>
      </c>
      <c r="O29" s="139">
        <v>326726.01018305006</v>
      </c>
      <c r="P29" s="139">
        <v>8.3595512799821955E-2</v>
      </c>
      <c r="Q29" s="139">
        <v>13.155979785294015</v>
      </c>
      <c r="R29" s="139">
        <v>0.41883645932129665</v>
      </c>
      <c r="S29" s="139">
        <v>48704.693310787865</v>
      </c>
      <c r="T29" s="139">
        <v>57642.758493520021</v>
      </c>
      <c r="U29" s="139">
        <v>57999.089163850178</v>
      </c>
      <c r="V29" s="139">
        <v>67999.889602797077</v>
      </c>
      <c r="W29" s="139">
        <v>68675.177006219121</v>
      </c>
      <c r="X29" s="139">
        <v>18.35155916196161</v>
      </c>
      <c r="Y29" s="139">
        <v>0.61816956717546911</v>
      </c>
      <c r="Z29" s="139">
        <v>0.99307513585682805</v>
      </c>
      <c r="AA29" s="139">
        <v>9988.4117651799988</v>
      </c>
      <c r="AB29" s="139">
        <v>11743.471525409999</v>
      </c>
      <c r="AC29" s="139">
        <v>12927.988151993504</v>
      </c>
      <c r="AD29" s="139">
        <v>14523.531520383487</v>
      </c>
      <c r="AE29" s="139">
        <v>14644.100127243486</v>
      </c>
      <c r="AF29" s="139">
        <v>17.570964748143091</v>
      </c>
      <c r="AG29" s="139">
        <v>10.08662686582416</v>
      </c>
      <c r="AH29" s="139">
        <v>0.83017007573227519</v>
      </c>
    </row>
    <row r="30" spans="2:34" x14ac:dyDescent="0.55000000000000004">
      <c r="B30" s="158" t="s">
        <v>265</v>
      </c>
      <c r="C30" s="139">
        <v>228254.8075440001</v>
      </c>
      <c r="D30" s="139">
        <v>249588.31516161002</v>
      </c>
      <c r="E30" s="139">
        <v>268157.56250907987</v>
      </c>
      <c r="F30" s="139">
        <v>281559.00353501004</v>
      </c>
      <c r="G30" s="139">
        <v>277716.12871834182</v>
      </c>
      <c r="H30" s="139">
        <v>9.34635725748781</v>
      </c>
      <c r="I30" s="139">
        <v>7.4399475103642629</v>
      </c>
      <c r="J30" s="139">
        <v>-1.3648542578997636</v>
      </c>
      <c r="K30" s="139">
        <v>199641.17362327009</v>
      </c>
      <c r="L30" s="139">
        <v>217964.19770840002</v>
      </c>
      <c r="M30" s="139">
        <v>224655.82451513992</v>
      </c>
      <c r="N30" s="139">
        <v>236435.79213071009</v>
      </c>
      <c r="O30" s="139">
        <v>232372.4324361418</v>
      </c>
      <c r="P30" s="139">
        <v>9.1779816758236787</v>
      </c>
      <c r="Q30" s="139">
        <v>3.0700546236492023</v>
      </c>
      <c r="R30" s="139">
        <v>-1.7185892203545052</v>
      </c>
      <c r="S30" s="139">
        <v>18716.788246459997</v>
      </c>
      <c r="T30" s="139">
        <v>21883.782884160002</v>
      </c>
      <c r="U30" s="139">
        <v>33368.258520099989</v>
      </c>
      <c r="V30" s="139">
        <v>33586.577407169993</v>
      </c>
      <c r="W30" s="139">
        <v>33577.580943899986</v>
      </c>
      <c r="X30" s="139">
        <v>16.920583070067021</v>
      </c>
      <c r="Y30" s="139">
        <v>52.479416261724452</v>
      </c>
      <c r="Z30" s="139">
        <v>-2.6796416902227019E-2</v>
      </c>
      <c r="AA30" s="139">
        <v>9896.8456742700018</v>
      </c>
      <c r="AB30" s="139">
        <v>9740.3345690500009</v>
      </c>
      <c r="AC30" s="139">
        <v>10133.479473839998</v>
      </c>
      <c r="AD30" s="139">
        <v>11536.633997129999</v>
      </c>
      <c r="AE30" s="139">
        <v>11766.1153383</v>
      </c>
      <c r="AF30" s="139">
        <v>-1.5815133097904932</v>
      </c>
      <c r="AG30" s="139">
        <v>4.0363108847441476</v>
      </c>
      <c r="AH30" s="139">
        <v>1.989229090297614</v>
      </c>
    </row>
    <row r="31" spans="2:34" x14ac:dyDescent="0.55000000000000004">
      <c r="B31" s="158" t="s">
        <v>266</v>
      </c>
      <c r="C31" s="139">
        <v>80507.785816752497</v>
      </c>
      <c r="D31" s="139">
        <v>76535.276398492526</v>
      </c>
      <c r="E31" s="139">
        <v>90093.215077742498</v>
      </c>
      <c r="F31" s="139">
        <v>125520.71674907251</v>
      </c>
      <c r="G31" s="139">
        <v>128660.33911000252</v>
      </c>
      <c r="H31" s="139">
        <v>-4.9343175362284759</v>
      </c>
      <c r="I31" s="139">
        <v>17.71462781608691</v>
      </c>
      <c r="J31" s="139">
        <v>2.5012762833100348</v>
      </c>
      <c r="K31" s="139">
        <v>64818.975833289995</v>
      </c>
      <c r="L31" s="139">
        <v>58679.046782560014</v>
      </c>
      <c r="M31" s="139">
        <v>70344.728540479991</v>
      </c>
      <c r="N31" s="139">
        <v>103137.74795393001</v>
      </c>
      <c r="O31" s="139">
        <v>106186.40266143001</v>
      </c>
      <c r="P31" s="139">
        <v>-9.4724261319755421</v>
      </c>
      <c r="Q31" s="139">
        <v>19.880485454348687</v>
      </c>
      <c r="R31" s="139">
        <v>2.9559012097898143</v>
      </c>
      <c r="S31" s="139">
        <v>11773.365456912503</v>
      </c>
      <c r="T31" s="139">
        <v>14164.947423702501</v>
      </c>
      <c r="U31" s="139">
        <v>15593.885238422497</v>
      </c>
      <c r="V31" s="139">
        <v>18170.025428742501</v>
      </c>
      <c r="W31" s="139">
        <v>18407.879111212504</v>
      </c>
      <c r="X31" s="139">
        <v>20.313470144911779</v>
      </c>
      <c r="Y31" s="139">
        <v>10.087857705110141</v>
      </c>
      <c r="Z31" s="139">
        <v>1.3090237055194855</v>
      </c>
      <c r="AA31" s="139">
        <v>3915.4445265500003</v>
      </c>
      <c r="AB31" s="139">
        <v>3691.2821922299995</v>
      </c>
      <c r="AC31" s="139">
        <v>4154.6012988399989</v>
      </c>
      <c r="AD31" s="139">
        <v>4212.9433663999998</v>
      </c>
      <c r="AE31" s="139">
        <v>4066.0573373600009</v>
      </c>
      <c r="AF31" s="139">
        <v>-5.7250270723085999</v>
      </c>
      <c r="AG31" s="139">
        <v>12.551743568626604</v>
      </c>
      <c r="AH31" s="139">
        <v>-3.4864014203857558</v>
      </c>
    </row>
    <row r="32" spans="2:34" x14ac:dyDescent="0.55000000000000004">
      <c r="B32" s="158" t="s">
        <v>267</v>
      </c>
      <c r="C32" s="139">
        <v>157161.69371171718</v>
      </c>
      <c r="D32" s="139">
        <v>159216.4974312353</v>
      </c>
      <c r="E32" s="139">
        <v>124102.42567403076</v>
      </c>
      <c r="F32" s="139">
        <v>129157.60546704989</v>
      </c>
      <c r="G32" s="139">
        <v>130932.32573947601</v>
      </c>
      <c r="H32" s="139">
        <v>1.3074496717361577</v>
      </c>
      <c r="I32" s="139">
        <v>-22.054290855533196</v>
      </c>
      <c r="J32" s="139">
        <v>1.3740731188816526</v>
      </c>
      <c r="K32" s="139">
        <v>131340.20126952737</v>
      </c>
      <c r="L32" s="139">
        <v>138262.06439221531</v>
      </c>
      <c r="M32" s="139">
        <v>106859.97302391796</v>
      </c>
      <c r="N32" s="139">
        <v>113045.46549009139</v>
      </c>
      <c r="O32" s="139">
        <v>115070.48523814652</v>
      </c>
      <c r="P32" s="139">
        <v>5.2701762293646466</v>
      </c>
      <c r="Q32" s="139">
        <v>-22.712007907302983</v>
      </c>
      <c r="R32" s="139">
        <v>1.791332284256949</v>
      </c>
      <c r="S32" s="139">
        <v>21814.020815849795</v>
      </c>
      <c r="T32" s="139">
        <v>17352.022012619997</v>
      </c>
      <c r="U32" s="139">
        <v>13989.870553662795</v>
      </c>
      <c r="V32" s="139">
        <v>12718.587600948498</v>
      </c>
      <c r="W32" s="139">
        <v>12499.345510569501</v>
      </c>
      <c r="X32" s="139">
        <v>-20.454735074048706</v>
      </c>
      <c r="Y32" s="139">
        <v>-19.376130271864596</v>
      </c>
      <c r="Z32" s="139">
        <v>-1.723775984602065</v>
      </c>
      <c r="AA32" s="139">
        <v>4007.4716263400001</v>
      </c>
      <c r="AB32" s="139">
        <v>3602.4110264000005</v>
      </c>
      <c r="AC32" s="139">
        <v>3252.582096449999</v>
      </c>
      <c r="AD32" s="139">
        <v>3393.55237601</v>
      </c>
      <c r="AE32" s="139">
        <v>3362.4949907599998</v>
      </c>
      <c r="AF32" s="139">
        <v>-10.107624012157295</v>
      </c>
      <c r="AG32" s="139">
        <v>-9.7109990256522707</v>
      </c>
      <c r="AH32" s="139">
        <v>-0.91526572468360268</v>
      </c>
    </row>
    <row r="33" spans="2:34" x14ac:dyDescent="0.55000000000000004">
      <c r="B33" s="158" t="s">
        <v>268</v>
      </c>
      <c r="C33" s="139">
        <v>335623.24934624392</v>
      </c>
      <c r="D33" s="139">
        <v>308356.45926924504</v>
      </c>
      <c r="E33" s="139">
        <v>312186.14142747247</v>
      </c>
      <c r="F33" s="139">
        <v>291813.95374936407</v>
      </c>
      <c r="G33" s="139">
        <v>287092.95871050394</v>
      </c>
      <c r="H33" s="139">
        <v>-8.1242256011763132</v>
      </c>
      <c r="I33" s="139">
        <v>1.24196522427323</v>
      </c>
      <c r="J33" s="139">
        <v>-1.6178081959412807</v>
      </c>
      <c r="K33" s="139">
        <v>279645.59001081419</v>
      </c>
      <c r="L33" s="139">
        <v>262365.24168062495</v>
      </c>
      <c r="M33" s="139">
        <v>267360.18391587015</v>
      </c>
      <c r="N33" s="139">
        <v>252280.57449436202</v>
      </c>
      <c r="O33" s="139">
        <v>247866.51222796986</v>
      </c>
      <c r="P33" s="139">
        <v>-6.1793751154810037</v>
      </c>
      <c r="Q33" s="139">
        <v>1.9038116482198641</v>
      </c>
      <c r="R33" s="139">
        <v>-1.749663083447131</v>
      </c>
      <c r="S33" s="139">
        <v>49166.628415829742</v>
      </c>
      <c r="T33" s="139">
        <v>40153.330329230092</v>
      </c>
      <c r="U33" s="139">
        <v>38067.789833132309</v>
      </c>
      <c r="V33" s="139">
        <v>35353.486936352063</v>
      </c>
      <c r="W33" s="139">
        <v>34968.682066354086</v>
      </c>
      <c r="X33" s="139">
        <v>-18.33214926465368</v>
      </c>
      <c r="Y33" s="139">
        <v>-5.1939403282367884</v>
      </c>
      <c r="Z33" s="139">
        <v>-1.0884639677723407</v>
      </c>
      <c r="AA33" s="139">
        <v>6811.0309196000026</v>
      </c>
      <c r="AB33" s="139">
        <v>5837.8872593899996</v>
      </c>
      <c r="AC33" s="139">
        <v>6758.1676784700003</v>
      </c>
      <c r="AD33" s="139">
        <v>4179.8923186500015</v>
      </c>
      <c r="AE33" s="139">
        <v>4257.7644161800017</v>
      </c>
      <c r="AF33" s="139">
        <v>-14.287706851973923</v>
      </c>
      <c r="AG33" s="139">
        <v>15.763914702058443</v>
      </c>
      <c r="AH33" s="139">
        <v>1.8629676857524931</v>
      </c>
    </row>
    <row r="34" spans="2:34" x14ac:dyDescent="0.55000000000000004">
      <c r="B34" s="158" t="s">
        <v>269</v>
      </c>
      <c r="C34" s="139">
        <v>3129.7796000700032</v>
      </c>
      <c r="D34" s="139">
        <v>4270.8292317900004</v>
      </c>
      <c r="E34" s="139">
        <v>7814.9966681196984</v>
      </c>
      <c r="F34" s="139">
        <v>10366.014056217698</v>
      </c>
      <c r="G34" s="139">
        <v>11483.028490705701</v>
      </c>
      <c r="H34" s="139">
        <v>36.457834096965271</v>
      </c>
      <c r="I34" s="139">
        <v>82.985508671616529</v>
      </c>
      <c r="J34" s="139">
        <v>10.775795122713564</v>
      </c>
      <c r="K34" s="139">
        <v>3129.7796000700032</v>
      </c>
      <c r="L34" s="139">
        <v>4270.8292317900004</v>
      </c>
      <c r="M34" s="139">
        <v>7814.9966681196984</v>
      </c>
      <c r="N34" s="139">
        <v>10366.014056217698</v>
      </c>
      <c r="O34" s="139">
        <v>11483.028490705701</v>
      </c>
      <c r="P34" s="139">
        <v>36.457834096965271</v>
      </c>
      <c r="Q34" s="139">
        <v>82.985508671616529</v>
      </c>
      <c r="R34" s="139">
        <v>10.775795122713564</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487657.85259035253</v>
      </c>
      <c r="G35" s="139">
        <v>537933.64413189061</v>
      </c>
      <c r="H35" s="139">
        <v>-18.974609944007355</v>
      </c>
      <c r="I35" s="139">
        <v>2.8426349609013188</v>
      </c>
      <c r="J35" s="139">
        <v>10.309644354130675</v>
      </c>
      <c r="K35" s="139">
        <v>481430.29208667181</v>
      </c>
      <c r="L35" s="139">
        <v>385118.93464124814</v>
      </c>
      <c r="M35" s="139">
        <v>398673.49185679841</v>
      </c>
      <c r="N35" s="139">
        <v>426620.80973721505</v>
      </c>
      <c r="O35" s="139">
        <v>478429.64849536808</v>
      </c>
      <c r="P35" s="139">
        <v>-20.005255589547552</v>
      </c>
      <c r="Q35" s="139">
        <v>3.5195777055155397</v>
      </c>
      <c r="R35" s="139">
        <v>12.144002070597548</v>
      </c>
      <c r="S35" s="139">
        <v>56310.006932998353</v>
      </c>
      <c r="T35" s="139">
        <v>49491.409610071736</v>
      </c>
      <c r="U35" s="139">
        <v>49653.815946256793</v>
      </c>
      <c r="V35" s="139">
        <v>45695.194675487488</v>
      </c>
      <c r="W35" s="139">
        <v>44127.586205602514</v>
      </c>
      <c r="X35" s="139">
        <v>-12.109037096601472</v>
      </c>
      <c r="Y35" s="139">
        <v>0.32815795710810464</v>
      </c>
      <c r="Z35" s="139">
        <v>-3.4305580084030853</v>
      </c>
      <c r="AA35" s="139">
        <v>20729.516025900011</v>
      </c>
      <c r="AB35" s="139">
        <v>17892.005552372499</v>
      </c>
      <c r="AC35" s="139">
        <v>17038.033728107002</v>
      </c>
      <c r="AD35" s="139">
        <v>15341.848177650001</v>
      </c>
      <c r="AE35" s="139">
        <v>15376.409430919999</v>
      </c>
      <c r="AF35" s="139">
        <v>-13.688257132823153</v>
      </c>
      <c r="AG35" s="139">
        <v>-4.7729684926400084</v>
      </c>
      <c r="AH35" s="139">
        <v>0.22526618367406467</v>
      </c>
    </row>
    <row r="36" spans="2:34" x14ac:dyDescent="0.55000000000000004">
      <c r="B36" s="152" t="s">
        <v>94</v>
      </c>
      <c r="C36" s="146">
        <v>4709039.2624172997</v>
      </c>
      <c r="D36" s="146">
        <v>4879850.6416140813</v>
      </c>
      <c r="E36" s="146">
        <v>5167173.0491672996</v>
      </c>
      <c r="F36" s="146">
        <v>5526228.3790016519</v>
      </c>
      <c r="G36" s="146">
        <v>5564241.6922732759</v>
      </c>
      <c r="H36" s="146">
        <v>3.6273084714099388</v>
      </c>
      <c r="I36" s="146">
        <v>5.8879345126841871</v>
      </c>
      <c r="J36" s="146">
        <v>0.68787077525740115</v>
      </c>
      <c r="K36" s="146">
        <v>4175443.27772504</v>
      </c>
      <c r="L36" s="146">
        <v>4315376.9670644943</v>
      </c>
      <c r="M36" s="146">
        <v>4569076.1366614532</v>
      </c>
      <c r="N36" s="146">
        <v>4908696.2669359604</v>
      </c>
      <c r="O36" s="146">
        <v>4944824.032628662</v>
      </c>
      <c r="P36" s="146">
        <v>3.3513493206881724</v>
      </c>
      <c r="Q36" s="146">
        <v>5.8789573138960316</v>
      </c>
      <c r="R36" s="146">
        <v>0.73599501808248391</v>
      </c>
      <c r="S36" s="146">
        <v>441782.89779253927</v>
      </c>
      <c r="T36" s="146">
        <v>471382.21286492376</v>
      </c>
      <c r="U36" s="146">
        <v>498615.08979540662</v>
      </c>
      <c r="V36" s="146">
        <v>516209.99936430133</v>
      </c>
      <c r="W36" s="146">
        <v>517536.00579848437</v>
      </c>
      <c r="X36" s="146">
        <v>6.6999673368978288</v>
      </c>
      <c r="Y36" s="146">
        <v>5.7772396629053953</v>
      </c>
      <c r="Z36" s="146">
        <v>0.2568741403692314</v>
      </c>
      <c r="AA36" s="146">
        <v>91813.086899720016</v>
      </c>
      <c r="AB36" s="146">
        <v>93091.461684662514</v>
      </c>
      <c r="AC36" s="146">
        <v>99481.822710439708</v>
      </c>
      <c r="AD36" s="146">
        <v>101322.11270138971</v>
      </c>
      <c r="AE36" s="146">
        <v>101881.65384612967</v>
      </c>
      <c r="AF36" s="146">
        <v>1.3923613724361199</v>
      </c>
      <c r="AG36" s="146">
        <v>6.8646039067385987</v>
      </c>
      <c r="AH36" s="146">
        <v>0.55223879565871026</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76455.64151764501</v>
      </c>
      <c r="G38" s="139">
        <v>80230.371433483917</v>
      </c>
      <c r="H38" s="139">
        <v>5.2136749221982379</v>
      </c>
      <c r="I38" s="139">
        <v>5.3220185891599723</v>
      </c>
      <c r="J38" s="139">
        <v>4.9371504836006812</v>
      </c>
      <c r="K38" s="139">
        <v>47816.362044059992</v>
      </c>
      <c r="L38" s="139">
        <v>50575.245537809991</v>
      </c>
      <c r="M38" s="139">
        <v>53422.518163805005</v>
      </c>
      <c r="N38" s="139">
        <v>70455.821571715001</v>
      </c>
      <c r="O38" s="139">
        <v>74098.051801223919</v>
      </c>
      <c r="P38" s="139">
        <v>5.7697616464323076</v>
      </c>
      <c r="Q38" s="139">
        <v>5.6297695018808538</v>
      </c>
      <c r="R38" s="139">
        <v>5.1695232558502555</v>
      </c>
      <c r="S38" s="139">
        <v>3982.2112740502298</v>
      </c>
      <c r="T38" s="139">
        <v>3931.1606428299997</v>
      </c>
      <c r="U38" s="139">
        <v>3935.8586591800004</v>
      </c>
      <c r="V38" s="139">
        <v>5100.0619675100015</v>
      </c>
      <c r="W38" s="139">
        <v>5273.9150613000011</v>
      </c>
      <c r="X38" s="139">
        <v>-1.2819514792037632</v>
      </c>
      <c r="Y38" s="139">
        <v>0.11955758605603112</v>
      </c>
      <c r="Z38" s="139">
        <v>3.408979502201928</v>
      </c>
      <c r="AA38" s="139">
        <v>983.00991925999995</v>
      </c>
      <c r="AB38" s="139">
        <v>1027.0338238800002</v>
      </c>
      <c r="AC38" s="139">
        <v>1130.56759132</v>
      </c>
      <c r="AD38" s="139">
        <v>899.75797842000009</v>
      </c>
      <c r="AE38" s="139">
        <v>858.40457095999989</v>
      </c>
      <c r="AF38" s="139">
        <v>4.4780826237779863</v>
      </c>
      <c r="AG38" s="139">
        <v>10.081497132508296</v>
      </c>
      <c r="AH38" s="139">
        <v>-4.5967813639192698</v>
      </c>
    </row>
    <row r="39" spans="2:34" x14ac:dyDescent="0.55000000000000004">
      <c r="B39" s="160" t="s">
        <v>273</v>
      </c>
      <c r="C39" s="139">
        <v>782.8880877900001</v>
      </c>
      <c r="D39" s="139">
        <v>3238.7872900499997</v>
      </c>
      <c r="E39" s="139">
        <v>3160.1267662500004</v>
      </c>
      <c r="F39" s="139">
        <v>4624.6364169500002</v>
      </c>
      <c r="G39" s="139">
        <v>4620.3164249100009</v>
      </c>
      <c r="H39" s="139">
        <v>313.69668791273358</v>
      </c>
      <c r="I39" s="139">
        <v>-2.4286847866023997</v>
      </c>
      <c r="J39" s="139">
        <v>-9.3412676446179982E-2</v>
      </c>
      <c r="K39" s="139">
        <v>721.87155793000011</v>
      </c>
      <c r="L39" s="139">
        <v>3199.5347374799999</v>
      </c>
      <c r="M39" s="139">
        <v>3160.0383088800004</v>
      </c>
      <c r="N39" s="139">
        <v>4624.6364169500002</v>
      </c>
      <c r="O39" s="139">
        <v>4620.3164249100009</v>
      </c>
      <c r="P39" s="139">
        <v>343.22800504245919</v>
      </c>
      <c r="Q39" s="139">
        <v>-1.2342437795551295</v>
      </c>
      <c r="R39" s="139">
        <v>-9.3412676446179982E-2</v>
      </c>
      <c r="S39" s="139">
        <v>6.3278548299999997</v>
      </c>
      <c r="T39" s="139">
        <v>7.2098454199999988</v>
      </c>
      <c r="U39" s="139">
        <v>0</v>
      </c>
      <c r="V39" s="139">
        <v>0</v>
      </c>
      <c r="W39" s="139">
        <v>0</v>
      </c>
      <c r="X39" s="139">
        <v>13.902053712480251</v>
      </c>
      <c r="Y39" s="139">
        <v>-100</v>
      </c>
      <c r="Z39" s="139">
        <v>0</v>
      </c>
      <c r="AA39" s="139">
        <v>54.688675030000013</v>
      </c>
      <c r="AB39" s="139">
        <v>32.042707150000012</v>
      </c>
      <c r="AC39" s="139">
        <v>8.8457370000007807E-2</v>
      </c>
      <c r="AD39" s="139">
        <v>0</v>
      </c>
      <c r="AE39" s="139">
        <v>0</v>
      </c>
      <c r="AF39" s="139">
        <v>-41.415249588590235</v>
      </c>
      <c r="AG39" s="139">
        <v>-99.719101123595507</v>
      </c>
      <c r="AH39" s="139">
        <v>0</v>
      </c>
    </row>
    <row r="40" spans="2:34" x14ac:dyDescent="0.55000000000000004">
      <c r="B40" s="160" t="s">
        <v>274</v>
      </c>
      <c r="C40" s="139">
        <v>61272.499408472722</v>
      </c>
      <c r="D40" s="139">
        <v>58565.889473192496</v>
      </c>
      <c r="E40" s="139">
        <v>81670.692140752508</v>
      </c>
      <c r="F40" s="139">
        <v>117262.4449095825</v>
      </c>
      <c r="G40" s="139">
        <v>119739.62860503249</v>
      </c>
      <c r="H40" s="139">
        <v>-4.4173324085029995</v>
      </c>
      <c r="I40" s="139">
        <v>39.450950032518939</v>
      </c>
      <c r="J40" s="139">
        <v>2.1125178701722414</v>
      </c>
      <c r="K40" s="139">
        <v>47841.373317569996</v>
      </c>
      <c r="L40" s="139">
        <v>43197.956881819999</v>
      </c>
      <c r="M40" s="139">
        <v>64671.269398329998</v>
      </c>
      <c r="N40" s="139">
        <v>95919.291455190003</v>
      </c>
      <c r="O40" s="139">
        <v>98298.054161729975</v>
      </c>
      <c r="P40" s="139">
        <v>-9.7058466344086778</v>
      </c>
      <c r="Q40" s="139">
        <v>49.709083484497881</v>
      </c>
      <c r="R40" s="139">
        <v>2.4799599746828918</v>
      </c>
      <c r="S40" s="139">
        <v>10741.136454082729</v>
      </c>
      <c r="T40" s="139">
        <v>12465.480363042498</v>
      </c>
      <c r="U40" s="139">
        <v>13748.777470462501</v>
      </c>
      <c r="V40" s="139">
        <v>18151.744538082501</v>
      </c>
      <c r="W40" s="139">
        <v>18323.9210258725</v>
      </c>
      <c r="X40" s="139">
        <v>16.053603248817165</v>
      </c>
      <c r="Y40" s="139">
        <v>10.294830203088861</v>
      </c>
      <c r="Z40" s="139">
        <v>0.94855920148700146</v>
      </c>
      <c r="AA40" s="139">
        <v>2689.9896368200002</v>
      </c>
      <c r="AB40" s="139">
        <v>2902.4522283300003</v>
      </c>
      <c r="AC40" s="139">
        <v>3250.6452719599997</v>
      </c>
      <c r="AD40" s="139">
        <v>3191.4089163099998</v>
      </c>
      <c r="AE40" s="139">
        <v>3117.6534174299995</v>
      </c>
      <c r="AF40" s="139">
        <v>7.8981706251696124</v>
      </c>
      <c r="AG40" s="139">
        <v>11.996761356784797</v>
      </c>
      <c r="AH40" s="139">
        <v>-2.3112041386095727</v>
      </c>
    </row>
    <row r="41" spans="2:34" x14ac:dyDescent="0.55000000000000004">
      <c r="B41" s="160" t="s">
        <v>275</v>
      </c>
      <c r="C41" s="139">
        <v>64220.989442060229</v>
      </c>
      <c r="D41" s="139">
        <v>58120.304475910001</v>
      </c>
      <c r="E41" s="139">
        <v>41599.250939390004</v>
      </c>
      <c r="F41" s="139">
        <v>37897.33879301</v>
      </c>
      <c r="G41" s="139">
        <v>37860.129477629991</v>
      </c>
      <c r="H41" s="139">
        <v>-9.4995265566600509</v>
      </c>
      <c r="I41" s="139">
        <v>-28.425610328921223</v>
      </c>
      <c r="J41" s="139">
        <v>-9.8186310701487575E-2</v>
      </c>
      <c r="K41" s="139">
        <v>49274.924127760001</v>
      </c>
      <c r="L41" s="139">
        <v>47971.7655381</v>
      </c>
      <c r="M41" s="139">
        <v>33532.001997150008</v>
      </c>
      <c r="N41" s="139">
        <v>31874.45278362</v>
      </c>
      <c r="O41" s="139">
        <v>31958.336191969989</v>
      </c>
      <c r="P41" s="139">
        <v>-2.6446516808145026</v>
      </c>
      <c r="Q41" s="139">
        <v>-30.100557056785686</v>
      </c>
      <c r="R41" s="139">
        <v>0.26318885502337896</v>
      </c>
      <c r="S41" s="139">
        <v>12218.960003190232</v>
      </c>
      <c r="T41" s="139">
        <v>8313.9171854199994</v>
      </c>
      <c r="U41" s="139">
        <v>6701.5490807699989</v>
      </c>
      <c r="V41" s="139">
        <v>4643.2839914799988</v>
      </c>
      <c r="W41" s="139">
        <v>4594.6408592299995</v>
      </c>
      <c r="X41" s="139">
        <v>-31.958857382297669</v>
      </c>
      <c r="Y41" s="139">
        <v>-19.393619375697625</v>
      </c>
      <c r="Z41" s="139">
        <v>-1.0475353629330866</v>
      </c>
      <c r="AA41" s="139">
        <v>2727.1053111099995</v>
      </c>
      <c r="AB41" s="139">
        <v>1834.62175239</v>
      </c>
      <c r="AC41" s="139">
        <v>1365.6998614700001</v>
      </c>
      <c r="AD41" s="139">
        <v>1379.6020179100001</v>
      </c>
      <c r="AE41" s="139">
        <v>1307.1524264300001</v>
      </c>
      <c r="AF41" s="139">
        <v>-32.726586019632514</v>
      </c>
      <c r="AG41" s="139">
        <v>-25.559516412118036</v>
      </c>
      <c r="AH41" s="139">
        <v>-5.251522180342115</v>
      </c>
    </row>
    <row r="42" spans="2:34" x14ac:dyDescent="0.55000000000000004">
      <c r="B42" s="161" t="s">
        <v>276</v>
      </c>
      <c r="C42" s="139">
        <v>64006.013048030225</v>
      </c>
      <c r="D42" s="139">
        <v>57886.829318909993</v>
      </c>
      <c r="E42" s="139">
        <v>41347.595222979995</v>
      </c>
      <c r="F42" s="139">
        <v>37619.327401719995</v>
      </c>
      <c r="G42" s="139">
        <v>37580.202001789992</v>
      </c>
      <c r="H42" s="139">
        <v>-9.5603209761083363</v>
      </c>
      <c r="I42" s="139">
        <v>-28.57166301903214</v>
      </c>
      <c r="J42" s="139">
        <v>-0.10401567492032594</v>
      </c>
      <c r="K42" s="139">
        <v>49059.947733729998</v>
      </c>
      <c r="L42" s="139">
        <v>47738.2903811</v>
      </c>
      <c r="M42" s="139">
        <v>33282.771767879996</v>
      </c>
      <c r="N42" s="139">
        <v>31597.32639233</v>
      </c>
      <c r="O42" s="139">
        <v>31679.293716129992</v>
      </c>
      <c r="P42" s="139">
        <v>-2.6939693171313794</v>
      </c>
      <c r="Q42" s="139">
        <v>-30.280766236075912</v>
      </c>
      <c r="R42" s="139">
        <v>0.25938900533684056</v>
      </c>
      <c r="S42" s="139">
        <v>12218.960003190232</v>
      </c>
      <c r="T42" s="139">
        <v>8313.9171854199994</v>
      </c>
      <c r="U42" s="139">
        <v>6699.663593629999</v>
      </c>
      <c r="V42" s="139">
        <v>4643.2839914799988</v>
      </c>
      <c r="W42" s="139">
        <v>4594.6408592299995</v>
      </c>
      <c r="X42" s="139">
        <v>-31.958857382297669</v>
      </c>
      <c r="Y42" s="139">
        <v>-19.416352334398219</v>
      </c>
      <c r="Z42" s="139">
        <v>-1.0475353629330866</v>
      </c>
      <c r="AA42" s="139">
        <v>2727.1053111099995</v>
      </c>
      <c r="AB42" s="139">
        <v>1834.62175239</v>
      </c>
      <c r="AC42" s="139">
        <v>1365.1598614699999</v>
      </c>
      <c r="AD42" s="139">
        <v>1378.7170179100003</v>
      </c>
      <c r="AE42" s="139">
        <v>1306.2674264300003</v>
      </c>
      <c r="AF42" s="139">
        <v>-32.726586019632514</v>
      </c>
      <c r="AG42" s="139">
        <v>-25.588950300334663</v>
      </c>
      <c r="AH42" s="139">
        <v>-5.2548740861088579</v>
      </c>
    </row>
    <row r="43" spans="2:34" x14ac:dyDescent="0.55000000000000004">
      <c r="B43" s="161" t="s">
        <v>277</v>
      </c>
      <c r="C43" s="139">
        <v>214.97639403000005</v>
      </c>
      <c r="D43" s="139">
        <v>233.47515700000002</v>
      </c>
      <c r="E43" s="139">
        <v>251.65571641</v>
      </c>
      <c r="F43" s="139">
        <v>278.01139129000001</v>
      </c>
      <c r="G43" s="139">
        <v>279.92747584</v>
      </c>
      <c r="H43" s="139">
        <v>8.6054516699227843</v>
      </c>
      <c r="I43" s="139">
        <v>7.786534178516364</v>
      </c>
      <c r="J43" s="139">
        <v>0.69062263947340596</v>
      </c>
      <c r="K43" s="139">
        <v>214.97639403000005</v>
      </c>
      <c r="L43" s="139">
        <v>233.47515700000002</v>
      </c>
      <c r="M43" s="139">
        <v>249.23022927</v>
      </c>
      <c r="N43" s="139">
        <v>277.12639129000002</v>
      </c>
      <c r="O43" s="139">
        <v>279.04247584000001</v>
      </c>
      <c r="P43" s="139">
        <v>8.6054516699227843</v>
      </c>
      <c r="Q43" s="139">
        <v>6.74575980812061</v>
      </c>
      <c r="R43" s="139">
        <v>0.68920723126331507</v>
      </c>
      <c r="S43" s="139">
        <v>0</v>
      </c>
      <c r="T43" s="139">
        <v>0</v>
      </c>
      <c r="U43" s="139">
        <v>1.88548714</v>
      </c>
      <c r="V43" s="139">
        <v>0</v>
      </c>
      <c r="W43" s="139">
        <v>0</v>
      </c>
      <c r="X43" s="139">
        <v>0</v>
      </c>
      <c r="Y43" s="139">
        <v>0</v>
      </c>
      <c r="Z43" s="139">
        <v>0</v>
      </c>
      <c r="AA43" s="139">
        <v>0</v>
      </c>
      <c r="AB43" s="139">
        <v>0</v>
      </c>
      <c r="AC43" s="139">
        <v>0.54</v>
      </c>
      <c r="AD43" s="139">
        <v>0.88500000000000001</v>
      </c>
      <c r="AE43" s="139">
        <v>0.88500000000000001</v>
      </c>
      <c r="AF43" s="139">
        <v>0</v>
      </c>
      <c r="AG43" s="139">
        <v>0</v>
      </c>
      <c r="AH43" s="139">
        <v>0</v>
      </c>
    </row>
    <row r="44" spans="2:34" x14ac:dyDescent="0.55000000000000004">
      <c r="B44" s="160" t="s">
        <v>278</v>
      </c>
      <c r="C44" s="139">
        <v>4116123.2301201504</v>
      </c>
      <c r="D44" s="139">
        <v>4314695.9307617033</v>
      </c>
      <c r="E44" s="139">
        <v>4622544.1697090538</v>
      </c>
      <c r="F44" s="139">
        <v>4913384.2779624676</v>
      </c>
      <c r="G44" s="139">
        <v>4937863.3916217145</v>
      </c>
      <c r="H44" s="139">
        <v>4.8242651860546877</v>
      </c>
      <c r="I44" s="139">
        <v>7.1348768254916228</v>
      </c>
      <c r="J44" s="139">
        <v>0.49821281228993153</v>
      </c>
      <c r="K44" s="139">
        <v>3673791.7779001906</v>
      </c>
      <c r="L44" s="139">
        <v>3833402.443903435</v>
      </c>
      <c r="M44" s="139">
        <v>4111195.9350328338</v>
      </c>
      <c r="N44" s="139">
        <v>4376109.2882732926</v>
      </c>
      <c r="O44" s="139">
        <v>4399585.8429912478</v>
      </c>
      <c r="P44" s="139">
        <v>4.3445755654665916</v>
      </c>
      <c r="Q44" s="139">
        <v>7.2466563150619789</v>
      </c>
      <c r="R44" s="139">
        <v>0.5364708338899784</v>
      </c>
      <c r="S44" s="139">
        <v>367502.71175639977</v>
      </c>
      <c r="T44" s="139">
        <v>403349.55194547848</v>
      </c>
      <c r="U44" s="139">
        <v>430261.26979947044</v>
      </c>
      <c r="V44" s="139">
        <v>450726.52979218529</v>
      </c>
      <c r="W44" s="139">
        <v>450842.65287556726</v>
      </c>
      <c r="X44" s="139">
        <v>9.7541702481595216</v>
      </c>
      <c r="Y44" s="139">
        <v>6.6720590118422169</v>
      </c>
      <c r="Z44" s="139">
        <v>2.5762850036805097E-2</v>
      </c>
      <c r="AA44" s="139">
        <v>74828.740463559996</v>
      </c>
      <c r="AB44" s="139">
        <v>77943.934912790006</v>
      </c>
      <c r="AC44" s="139">
        <v>81086.964876749713</v>
      </c>
      <c r="AD44" s="139">
        <v>86548.459896989734</v>
      </c>
      <c r="AE44" s="139">
        <v>87434.895754899728</v>
      </c>
      <c r="AF44" s="139">
        <v>4.1630929506496939</v>
      </c>
      <c r="AG44" s="139">
        <v>4.0324243337486498</v>
      </c>
      <c r="AH44" s="139">
        <v>1.0242123314499041</v>
      </c>
    </row>
    <row r="45" spans="2:34" x14ac:dyDescent="0.55000000000000004">
      <c r="B45" s="161" t="s">
        <v>279</v>
      </c>
      <c r="C45" s="139">
        <v>3538076.3534911536</v>
      </c>
      <c r="D45" s="139">
        <v>3749324.1593922433</v>
      </c>
      <c r="E45" s="139">
        <v>3938300.117758818</v>
      </c>
      <c r="F45" s="139">
        <v>4107965.7131626667</v>
      </c>
      <c r="G45" s="139">
        <v>4129099.7770374189</v>
      </c>
      <c r="H45" s="139">
        <v>5.9706967601193819</v>
      </c>
      <c r="I45" s="139">
        <v>5.040267310469094</v>
      </c>
      <c r="J45" s="139">
        <v>0.51446558934397324</v>
      </c>
      <c r="K45" s="139">
        <v>3095794.3986509037</v>
      </c>
      <c r="L45" s="139">
        <v>3268069.5593557549</v>
      </c>
      <c r="M45" s="139">
        <v>3427109.8618569276</v>
      </c>
      <c r="N45" s="139">
        <v>3570906.3539311914</v>
      </c>
      <c r="O45" s="139">
        <v>3590938.2777333916</v>
      </c>
      <c r="P45" s="139">
        <v>5.5648127020321558</v>
      </c>
      <c r="Q45" s="139">
        <v>4.8664906630689897</v>
      </c>
      <c r="R45" s="139">
        <v>0.56097606704246672</v>
      </c>
      <c r="S45" s="139">
        <v>367493.27842199977</v>
      </c>
      <c r="T45" s="139">
        <v>403342.72208369843</v>
      </c>
      <c r="U45" s="139">
        <v>430126.95854514046</v>
      </c>
      <c r="V45" s="139">
        <v>450527.0413644854</v>
      </c>
      <c r="W45" s="139">
        <v>450743.08237912727</v>
      </c>
      <c r="X45" s="139">
        <v>9.7551280393480777</v>
      </c>
      <c r="Y45" s="139">
        <v>6.6405661170728578</v>
      </c>
      <c r="Z45" s="139">
        <v>4.7952726655438323E-2</v>
      </c>
      <c r="AA45" s="139">
        <v>74788.676418250005</v>
      </c>
      <c r="AB45" s="139">
        <v>77911.877952790019</v>
      </c>
      <c r="AC45" s="139">
        <v>81063.29735674971</v>
      </c>
      <c r="AD45" s="139">
        <v>86532.317866989732</v>
      </c>
      <c r="AE45" s="139">
        <v>87418.41692489972</v>
      </c>
      <c r="AF45" s="139">
        <v>4.1760330574092386</v>
      </c>
      <c r="AG45" s="139">
        <v>4.0448516965576982</v>
      </c>
      <c r="AH45" s="139">
        <v>1.0240104506616616</v>
      </c>
    </row>
    <row r="46" spans="2:34" x14ac:dyDescent="0.55000000000000004">
      <c r="B46" s="161" t="s">
        <v>280</v>
      </c>
      <c r="C46" s="139">
        <v>578046.87662899622</v>
      </c>
      <c r="D46" s="139">
        <v>565371.77136945981</v>
      </c>
      <c r="E46" s="139">
        <v>684244.05195023585</v>
      </c>
      <c r="F46" s="139">
        <v>805418.56479980214</v>
      </c>
      <c r="G46" s="139">
        <v>808763.61458429752</v>
      </c>
      <c r="H46" s="139">
        <v>-2.1927477577597143</v>
      </c>
      <c r="I46" s="139">
        <v>21.025506809439747</v>
      </c>
      <c r="J46" s="139">
        <v>0.41531821665494395</v>
      </c>
      <c r="K46" s="139">
        <v>577997.37924928626</v>
      </c>
      <c r="L46" s="139">
        <v>565332.8845476798</v>
      </c>
      <c r="M46" s="139">
        <v>684086.07317590585</v>
      </c>
      <c r="N46" s="139">
        <v>805202.93434210215</v>
      </c>
      <c r="O46" s="139">
        <v>808647.56525785744</v>
      </c>
      <c r="P46" s="139">
        <v>-2.1910998973732374</v>
      </c>
      <c r="Q46" s="139">
        <v>21.005887716985423</v>
      </c>
      <c r="R46" s="139">
        <v>0.42779774782984176</v>
      </c>
      <c r="S46" s="139">
        <v>9.4333343999999997</v>
      </c>
      <c r="T46" s="139">
        <v>6.8298617800000008</v>
      </c>
      <c r="U46" s="139">
        <v>134.31125433</v>
      </c>
      <c r="V46" s="139">
        <v>199.48842769999999</v>
      </c>
      <c r="W46" s="139">
        <v>99.570496439999999</v>
      </c>
      <c r="X46" s="139">
        <v>-27.571580063626719</v>
      </c>
      <c r="Y46" s="139">
        <v>1866.471449487555</v>
      </c>
      <c r="Z46" s="139">
        <v>-50.087723695423335</v>
      </c>
      <c r="AA46" s="139">
        <v>40.064045310000004</v>
      </c>
      <c r="AB46" s="139">
        <v>32.056959999999997</v>
      </c>
      <c r="AC46" s="139">
        <v>23.667519999999996</v>
      </c>
      <c r="AD46" s="139">
        <v>16.142029999999998</v>
      </c>
      <c r="AE46" s="139">
        <v>16.478829999999999</v>
      </c>
      <c r="AF46" s="139">
        <v>-19.970044932601098</v>
      </c>
      <c r="AG46" s="139">
        <v>-26.169681846537738</v>
      </c>
      <c r="AH46" s="139">
        <v>2.1065675340768268</v>
      </c>
    </row>
    <row r="47" spans="2:34" x14ac:dyDescent="0.55000000000000004">
      <c r="B47" s="160" t="s">
        <v>281</v>
      </c>
      <c r="C47" s="139">
        <v>19623.087071012997</v>
      </c>
      <c r="D47" s="139">
        <v>37182.590610239</v>
      </c>
      <c r="E47" s="139">
        <v>35588.953027245007</v>
      </c>
      <c r="F47" s="139">
        <v>48764.952066248989</v>
      </c>
      <c r="G47" s="139">
        <v>51028.033811508009</v>
      </c>
      <c r="H47" s="139">
        <v>89.483868238896093</v>
      </c>
      <c r="I47" s="139">
        <v>-4.2859843814000032</v>
      </c>
      <c r="J47" s="139">
        <v>4.6407922083381647</v>
      </c>
      <c r="K47" s="139">
        <v>19623.087071012997</v>
      </c>
      <c r="L47" s="139">
        <v>37182.590610239</v>
      </c>
      <c r="M47" s="139">
        <v>35587.964000625005</v>
      </c>
      <c r="N47" s="139">
        <v>48764.952066248989</v>
      </c>
      <c r="O47" s="139">
        <v>51028.033811508009</v>
      </c>
      <c r="P47" s="139">
        <v>89.483868238896093</v>
      </c>
      <c r="Q47" s="139">
        <v>-4.2886469178182516</v>
      </c>
      <c r="R47" s="139">
        <v>4.6407922083381647</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2172.3332589399997</v>
      </c>
      <c r="G48" s="139">
        <v>2281.2208368500001</v>
      </c>
      <c r="H48" s="139">
        <v>-12.36455834366082</v>
      </c>
      <c r="I48" s="139">
        <v>44.277225667505647</v>
      </c>
      <c r="J48" s="139">
        <v>5.0125901681604486</v>
      </c>
      <c r="K48" s="139">
        <v>879.53103901999987</v>
      </c>
      <c r="L48" s="139">
        <v>770.78117255000006</v>
      </c>
      <c r="M48" s="139">
        <v>1112.0585332400001</v>
      </c>
      <c r="N48" s="139">
        <v>2172.3332589399997</v>
      </c>
      <c r="O48" s="139">
        <v>2281.2208368500001</v>
      </c>
      <c r="P48" s="139">
        <v>-12.36455834366082</v>
      </c>
      <c r="Q48" s="139">
        <v>44.277225667505647</v>
      </c>
      <c r="R48" s="139">
        <v>5.0125901681604486</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46592.618807308987</v>
      </c>
      <c r="G49" s="139">
        <v>48746.812974657994</v>
      </c>
      <c r="H49" s="139">
        <v>94.263042879794412</v>
      </c>
      <c r="I49" s="139">
        <v>-5.3139901586875204</v>
      </c>
      <c r="J49" s="139">
        <v>4.6234575346911058</v>
      </c>
      <c r="K49" s="139">
        <v>18743.556031993001</v>
      </c>
      <c r="L49" s="139">
        <v>36411.809437689</v>
      </c>
      <c r="M49" s="139">
        <v>34475.905467385004</v>
      </c>
      <c r="N49" s="139">
        <v>46592.618807308987</v>
      </c>
      <c r="O49" s="139">
        <v>48746.812974657994</v>
      </c>
      <c r="P49" s="139">
        <v>94.263042879794412</v>
      </c>
      <c r="Q49" s="139">
        <v>-5.3166815931424294</v>
      </c>
      <c r="R49" s="139">
        <v>4.6234575346911058</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179423.4752632092</v>
      </c>
      <c r="G50" s="139">
        <v>184928.79136329732</v>
      </c>
      <c r="H50" s="139">
        <v>-2.604972925094828E-2</v>
      </c>
      <c r="I50" s="139">
        <v>2.3341860578868996</v>
      </c>
      <c r="J50" s="139">
        <v>3.0683330855025202</v>
      </c>
      <c r="K50" s="139">
        <v>142452.08951594977</v>
      </c>
      <c r="L50" s="139">
        <v>147129.61223292002</v>
      </c>
      <c r="M50" s="139">
        <v>152332.13082192998</v>
      </c>
      <c r="N50" s="139">
        <v>140614.27785445211</v>
      </c>
      <c r="O50" s="139">
        <v>148554.43994762999</v>
      </c>
      <c r="P50" s="139">
        <v>3.283574147630961</v>
      </c>
      <c r="Q50" s="139">
        <v>3.5360115479134477</v>
      </c>
      <c r="R50" s="139">
        <v>5.6467664592813787</v>
      </c>
      <c r="S50" s="139">
        <v>45677.605870895575</v>
      </c>
      <c r="T50" s="139">
        <v>41526.169420307349</v>
      </c>
      <c r="U50" s="139">
        <v>40504.111790795076</v>
      </c>
      <c r="V50" s="139">
        <v>34990.874378477143</v>
      </c>
      <c r="W50" s="139">
        <v>32673.726335047366</v>
      </c>
      <c r="X50" s="139">
        <v>-9.0885665865617806</v>
      </c>
      <c r="Y50" s="139">
        <v>-2.461243114883934</v>
      </c>
      <c r="Z50" s="139">
        <v>-6.6221274292408356</v>
      </c>
      <c r="AA50" s="139">
        <v>6958.7033845900014</v>
      </c>
      <c r="AB50" s="139">
        <v>6381.7943011799816</v>
      </c>
      <c r="AC50" s="139">
        <v>6753.8800693399817</v>
      </c>
      <c r="AD50" s="139">
        <v>3818.3230302799407</v>
      </c>
      <c r="AE50" s="139">
        <v>3700.6250806199819</v>
      </c>
      <c r="AF50" s="139">
        <v>-8.2904852917930061</v>
      </c>
      <c r="AG50" s="139">
        <v>5.8304958326739076</v>
      </c>
      <c r="AH50" s="139">
        <v>-3.0822455949213281</v>
      </c>
    </row>
    <row r="51" spans="2:34" x14ac:dyDescent="0.55000000000000004">
      <c r="B51" s="161" t="s">
        <v>285</v>
      </c>
      <c r="C51" s="139">
        <v>2306.5288628599997</v>
      </c>
      <c r="D51" s="139">
        <v>3129.3609811000006</v>
      </c>
      <c r="E51" s="139">
        <v>3144.6138702600006</v>
      </c>
      <c r="F51" s="139">
        <v>3282.9109773600003</v>
      </c>
      <c r="G51" s="139">
        <v>3368.4497940500009</v>
      </c>
      <c r="H51" s="139">
        <v>35.673934438312095</v>
      </c>
      <c r="I51" s="139">
        <v>0.48732009100902418</v>
      </c>
      <c r="J51" s="139">
        <v>2.6056151402262007</v>
      </c>
      <c r="K51" s="139">
        <v>2237.3015267399996</v>
      </c>
      <c r="L51" s="139">
        <v>3064.9063027200009</v>
      </c>
      <c r="M51" s="139">
        <v>3087.2410209900004</v>
      </c>
      <c r="N51" s="139">
        <v>3054.8159097400003</v>
      </c>
      <c r="O51" s="139">
        <v>3307.9160064300008</v>
      </c>
      <c r="P51" s="139">
        <v>36.991462924060237</v>
      </c>
      <c r="Q51" s="139">
        <v>0.72856951753884869</v>
      </c>
      <c r="R51" s="139">
        <v>8.2852672170537023</v>
      </c>
      <c r="S51" s="139">
        <v>29.425193329999999</v>
      </c>
      <c r="T51" s="139">
        <v>24.652535589999999</v>
      </c>
      <c r="U51" s="139">
        <v>17.547276879999998</v>
      </c>
      <c r="V51" s="139">
        <v>20.70821523</v>
      </c>
      <c r="W51" s="139">
        <v>20.70821523</v>
      </c>
      <c r="X51" s="139">
        <v>-16.241930003397897</v>
      </c>
      <c r="Y51" s="139">
        <v>-28.80324543610547</v>
      </c>
      <c r="Z51" s="139">
        <v>0</v>
      </c>
      <c r="AA51" s="139">
        <v>39.802142790000005</v>
      </c>
      <c r="AB51" s="139">
        <v>39.802142790000005</v>
      </c>
      <c r="AC51" s="139">
        <v>39.825572390000005</v>
      </c>
      <c r="AD51" s="139">
        <v>207.38685239</v>
      </c>
      <c r="AE51" s="139">
        <v>39.825572390000005</v>
      </c>
      <c r="AF51" s="139">
        <v>0</v>
      </c>
      <c r="AG51" s="139">
        <v>7.5376884422113419E-2</v>
      </c>
      <c r="AH51" s="139">
        <v>-80.794638121413769</v>
      </c>
    </row>
    <row r="52" spans="2:34" x14ac:dyDescent="0.55000000000000004">
      <c r="B52" s="161" t="s">
        <v>286</v>
      </c>
      <c r="C52" s="139">
        <v>136840.50060087026</v>
      </c>
      <c r="D52" s="139">
        <v>127020.31552000996</v>
      </c>
      <c r="E52" s="139">
        <v>147144.30289026798</v>
      </c>
      <c r="F52" s="139">
        <v>131620.92034961801</v>
      </c>
      <c r="G52" s="139">
        <v>136981.68713748798</v>
      </c>
      <c r="H52" s="139">
        <v>-7.1763695689507072</v>
      </c>
      <c r="I52" s="139">
        <v>15.84311864432398</v>
      </c>
      <c r="J52" s="139">
        <v>4.072885981954836</v>
      </c>
      <c r="K52" s="139">
        <v>106032.12004644002</v>
      </c>
      <c r="L52" s="139">
        <v>97517.921701319981</v>
      </c>
      <c r="M52" s="139">
        <v>112984.87683189</v>
      </c>
      <c r="N52" s="139">
        <v>103113.24910816003</v>
      </c>
      <c r="O52" s="139">
        <v>110188.04971217</v>
      </c>
      <c r="P52" s="139">
        <v>-8.0298309606560707</v>
      </c>
      <c r="Q52" s="139">
        <v>15.860633614826902</v>
      </c>
      <c r="R52" s="139">
        <v>6.8611938814846809</v>
      </c>
      <c r="S52" s="139">
        <v>25283.552087710232</v>
      </c>
      <c r="T52" s="139">
        <v>24531.72130316</v>
      </c>
      <c r="U52" s="139">
        <v>28799.036965248008</v>
      </c>
      <c r="V52" s="139">
        <v>26440.591372577994</v>
      </c>
      <c r="W52" s="139">
        <v>24742.615668197999</v>
      </c>
      <c r="X52" s="139">
        <v>-2.9735935024946976</v>
      </c>
      <c r="Y52" s="139">
        <v>17.395111308950206</v>
      </c>
      <c r="Z52" s="139">
        <v>-6.4218309803223041</v>
      </c>
      <c r="AA52" s="139">
        <v>5524.8284667200005</v>
      </c>
      <c r="AB52" s="139">
        <v>4970.6725155299819</v>
      </c>
      <c r="AC52" s="139">
        <v>5360.389093129982</v>
      </c>
      <c r="AD52" s="139">
        <v>2067.0798688799823</v>
      </c>
      <c r="AE52" s="139">
        <v>2051.0217571199823</v>
      </c>
      <c r="AF52" s="139">
        <v>-10.030353875141858</v>
      </c>
      <c r="AG52" s="139">
        <v>7.8403917379347305</v>
      </c>
      <c r="AH52" s="139">
        <v>-0.77694138591636253</v>
      </c>
    </row>
    <row r="53" spans="2:34" x14ac:dyDescent="0.55000000000000004">
      <c r="B53" s="161" t="s">
        <v>287</v>
      </c>
      <c r="C53" s="139">
        <v>37037.201739675111</v>
      </c>
      <c r="D53" s="139">
        <v>41125.081904877181</v>
      </c>
      <c r="E53" s="139">
        <v>32724.426362939994</v>
      </c>
      <c r="F53" s="139">
        <v>32244.878122731283</v>
      </c>
      <c r="G53" s="139">
        <v>32116.895792939176</v>
      </c>
      <c r="H53" s="139">
        <v>11.037227436199295</v>
      </c>
      <c r="I53" s="139">
        <v>-20.427072725451236</v>
      </c>
      <c r="J53" s="139">
        <v>-0.3969002210583496</v>
      </c>
      <c r="K53" s="139">
        <v>21700.273904990001</v>
      </c>
      <c r="L53" s="139">
        <v>27919.498932470004</v>
      </c>
      <c r="M53" s="139">
        <v>22293.383158119988</v>
      </c>
      <c r="N53" s="139">
        <v>23589.950861062138</v>
      </c>
      <c r="O53" s="139">
        <v>23870.53838388998</v>
      </c>
      <c r="P53" s="139">
        <v>28.659689487734482</v>
      </c>
      <c r="Q53" s="139">
        <v>-20.151220473146005</v>
      </c>
      <c r="R53" s="139">
        <v>1.1894472010326438</v>
      </c>
      <c r="S53" s="139">
        <v>13999.033126275111</v>
      </c>
      <c r="T53" s="139">
        <v>11873.316351207175</v>
      </c>
      <c r="U53" s="139">
        <v>9085.7467006500083</v>
      </c>
      <c r="V53" s="139">
        <v>7116.5074431991843</v>
      </c>
      <c r="W53" s="139">
        <v>6641.8667408991942</v>
      </c>
      <c r="X53" s="139">
        <v>-15.184694939577962</v>
      </c>
      <c r="Y53" s="139">
        <v>-23.477595146092249</v>
      </c>
      <c r="Z53" s="139">
        <v>-6.6695613439733838</v>
      </c>
      <c r="AA53" s="139">
        <v>1337.8947084100007</v>
      </c>
      <c r="AB53" s="139">
        <v>1332.2666212000017</v>
      </c>
      <c r="AC53" s="139">
        <v>1345.2965041699977</v>
      </c>
      <c r="AD53" s="139">
        <v>1538.4198184699594</v>
      </c>
      <c r="AE53" s="139">
        <v>1604.4906681500015</v>
      </c>
      <c r="AF53" s="139">
        <v>-0.42006442981112929</v>
      </c>
      <c r="AG53" s="139">
        <v>0.97802997890817722</v>
      </c>
      <c r="AH53" s="139">
        <v>4.2946659559808076</v>
      </c>
    </row>
    <row r="54" spans="2:34" x14ac:dyDescent="0.55000000000000004">
      <c r="B54" s="161" t="s">
        <v>288</v>
      </c>
      <c r="C54" s="139">
        <v>7417.7885523402174</v>
      </c>
      <c r="D54" s="139">
        <v>7239.0522379701715</v>
      </c>
      <c r="E54" s="139">
        <v>3388.4732598870537</v>
      </c>
      <c r="F54" s="139">
        <v>1413.5724253599669</v>
      </c>
      <c r="G54" s="139">
        <v>1345.0568834501735</v>
      </c>
      <c r="H54" s="139">
        <v>-2.4096125665460977</v>
      </c>
      <c r="I54" s="139">
        <v>-53.191786215042036</v>
      </c>
      <c r="J54" s="139">
        <v>-4.8465940844811364</v>
      </c>
      <c r="K54" s="139">
        <v>1102.6548419899982</v>
      </c>
      <c r="L54" s="139">
        <v>2186.4191614499991</v>
      </c>
      <c r="M54" s="139">
        <v>813.39655501000004</v>
      </c>
      <c r="N54" s="139">
        <v>115.92336143000006</v>
      </c>
      <c r="O54" s="139">
        <v>193.62569062</v>
      </c>
      <c r="P54" s="139">
        <v>98.287761302317136</v>
      </c>
      <c r="Q54" s="139">
        <v>-62.79763265978174</v>
      </c>
      <c r="R54" s="139">
        <v>67.037612146307794</v>
      </c>
      <c r="S54" s="139">
        <v>6314.4451903502195</v>
      </c>
      <c r="T54" s="139">
        <v>5052.4306775701716</v>
      </c>
      <c r="U54" s="139">
        <v>2574.9319108570535</v>
      </c>
      <c r="V54" s="139">
        <v>1297.5594739299668</v>
      </c>
      <c r="W54" s="139">
        <v>1151.3474928301735</v>
      </c>
      <c r="X54" s="139">
        <v>-19.986222077932354</v>
      </c>
      <c r="Y54" s="139">
        <v>-49.035810491189395</v>
      </c>
      <c r="Z54" s="139">
        <v>-11.268072382009313</v>
      </c>
      <c r="AA54" s="139">
        <v>0.68851999999999991</v>
      </c>
      <c r="AB54" s="139">
        <v>0.20239895000000002</v>
      </c>
      <c r="AC54" s="139">
        <v>0.14479402</v>
      </c>
      <c r="AD54" s="139">
        <v>8.9590000000000003E-2</v>
      </c>
      <c r="AE54" s="139">
        <v>8.3699999999999997E-2</v>
      </c>
      <c r="AF54" s="139">
        <v>-71.014492753623188</v>
      </c>
      <c r="AG54" s="139">
        <v>-30</v>
      </c>
      <c r="AH54" s="139">
        <v>-11.111111111111107</v>
      </c>
    </row>
    <row r="55" spans="2:34" x14ac:dyDescent="0.55000000000000004">
      <c r="B55" s="162" t="s">
        <v>289</v>
      </c>
      <c r="C55" s="139">
        <v>1509.4774325100002</v>
      </c>
      <c r="D55" s="139">
        <v>455.22595573999996</v>
      </c>
      <c r="E55" s="139">
        <v>251.79655449000001</v>
      </c>
      <c r="F55" s="139">
        <v>110.87299999999999</v>
      </c>
      <c r="G55" s="139">
        <v>123.46104</v>
      </c>
      <c r="H55" s="139">
        <v>-69.841932321064206</v>
      </c>
      <c r="I55" s="139">
        <v>-44.687300924807239</v>
      </c>
      <c r="J55" s="139">
        <v>11.35564174258139</v>
      </c>
      <c r="K55" s="139">
        <v>1509.4774325100002</v>
      </c>
      <c r="L55" s="139">
        <v>455.22595573999996</v>
      </c>
      <c r="M55" s="139">
        <v>251.79655449000001</v>
      </c>
      <c r="N55" s="139">
        <v>110.87299999999999</v>
      </c>
      <c r="O55" s="139">
        <v>123.46104</v>
      </c>
      <c r="P55" s="139">
        <v>-69.841932321064206</v>
      </c>
      <c r="Q55" s="139">
        <v>-44.687300924807239</v>
      </c>
      <c r="R55" s="139">
        <v>11.35564174258139</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10750.320388139997</v>
      </c>
      <c r="G56" s="139">
        <v>10993.240715369997</v>
      </c>
      <c r="H56" s="139">
        <v>61.057442692619965</v>
      </c>
      <c r="I56" s="139">
        <v>-19.491689973077829</v>
      </c>
      <c r="J56" s="139">
        <v>2.2596536661234277</v>
      </c>
      <c r="K56" s="139">
        <v>9870.2617632797974</v>
      </c>
      <c r="L56" s="139">
        <v>15985.640179220005</v>
      </c>
      <c r="M56" s="139">
        <v>12901.436701429999</v>
      </c>
      <c r="N56" s="139">
        <v>10629.465614059998</v>
      </c>
      <c r="O56" s="139">
        <v>10870.849114519999</v>
      </c>
      <c r="P56" s="139">
        <v>61.957638400609497</v>
      </c>
      <c r="Q56" s="139">
        <v>-19.293565975462972</v>
      </c>
      <c r="R56" s="139">
        <v>2.2708564020595667</v>
      </c>
      <c r="S56" s="139">
        <v>51.150273229999996</v>
      </c>
      <c r="T56" s="139">
        <v>44.048552779999994</v>
      </c>
      <c r="U56" s="139">
        <v>26.848937159999998</v>
      </c>
      <c r="V56" s="139">
        <v>115.50787353999996</v>
      </c>
      <c r="W56" s="139">
        <v>117.18821788999998</v>
      </c>
      <c r="X56" s="139">
        <v>-13.880742913000979</v>
      </c>
      <c r="Y56" s="139">
        <v>-39.046538024971618</v>
      </c>
      <c r="Z56" s="139">
        <v>1.4544195307765497</v>
      </c>
      <c r="AA56" s="139">
        <v>55.489546669999996</v>
      </c>
      <c r="AB56" s="139">
        <v>38.850622710000003</v>
      </c>
      <c r="AC56" s="139">
        <v>8.2241056300013327</v>
      </c>
      <c r="AD56" s="139">
        <v>5.3469005399991563</v>
      </c>
      <c r="AE56" s="139">
        <v>5.2033829599977954</v>
      </c>
      <c r="AF56" s="139">
        <v>-29.987385114435032</v>
      </c>
      <c r="AG56" s="139">
        <v>-78.841698841698857</v>
      </c>
      <c r="AH56" s="139">
        <v>-2.8037383177569994</v>
      </c>
    </row>
    <row r="57" spans="2:34" x14ac:dyDescent="0.55000000000000004">
      <c r="B57" s="160" t="s">
        <v>291</v>
      </c>
      <c r="C57" s="139">
        <v>3521.1950413227</v>
      </c>
      <c r="D57" s="139">
        <v>4527.7597351025424</v>
      </c>
      <c r="E57" s="139">
        <v>5678.3172427334484</v>
      </c>
      <c r="F57" s="139">
        <v>6351.4614703359202</v>
      </c>
      <c r="G57" s="139">
        <v>6489.812424734454</v>
      </c>
      <c r="H57" s="139">
        <v>28.585709417244136</v>
      </c>
      <c r="I57" s="139">
        <v>25.411240878491778</v>
      </c>
      <c r="J57" s="139">
        <v>2.1782393339484205</v>
      </c>
      <c r="K57" s="139">
        <v>3521.1950413227</v>
      </c>
      <c r="L57" s="139">
        <v>4524.1313442625424</v>
      </c>
      <c r="M57" s="139">
        <v>5662.2165590834484</v>
      </c>
      <c r="N57" s="139">
        <v>6327.7920551859206</v>
      </c>
      <c r="O57" s="139">
        <v>6467.161169924454</v>
      </c>
      <c r="P57" s="139">
        <v>28.482619561513129</v>
      </c>
      <c r="Q57" s="139">
        <v>25.155996843592032</v>
      </c>
      <c r="R57" s="139">
        <v>2.2025067203557622</v>
      </c>
      <c r="S57" s="139">
        <v>0</v>
      </c>
      <c r="T57" s="139">
        <v>3.6283908400000002</v>
      </c>
      <c r="U57" s="139">
        <v>16.100683649999997</v>
      </c>
      <c r="V57" s="139">
        <v>23.669415150000006</v>
      </c>
      <c r="W57" s="139">
        <v>22.651254810000005</v>
      </c>
      <c r="X57" s="139">
        <v>0</v>
      </c>
      <c r="Y57" s="139">
        <v>343.52617079889814</v>
      </c>
      <c r="Z57" s="139">
        <v>-4.3092522179974777</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142064.14898965158</v>
      </c>
      <c r="G58" s="139">
        <v>141481.21711365576</v>
      </c>
      <c r="H58" s="139">
        <v>-21.815690693319524</v>
      </c>
      <c r="I58" s="139">
        <v>-22.292412942512097</v>
      </c>
      <c r="J58" s="139">
        <v>-0.41032871417595013</v>
      </c>
      <c r="K58" s="139">
        <v>190400.59714137373</v>
      </c>
      <c r="L58" s="139">
        <v>148193.68627732788</v>
      </c>
      <c r="M58" s="139">
        <v>109512.06788509547</v>
      </c>
      <c r="N58" s="139">
        <v>134005.75284870819</v>
      </c>
      <c r="O58" s="139">
        <v>130213.79612827278</v>
      </c>
      <c r="P58" s="139">
        <v>-22.167424892568615</v>
      </c>
      <c r="Q58" s="139">
        <v>-26.102069528061548</v>
      </c>
      <c r="R58" s="139">
        <v>-2.8296920094846656</v>
      </c>
      <c r="S58" s="139">
        <v>1653.9445726099339</v>
      </c>
      <c r="T58" s="139">
        <v>1785.0950709399997</v>
      </c>
      <c r="U58" s="139">
        <v>3446.433284360055</v>
      </c>
      <c r="V58" s="139">
        <v>2573.8352775833891</v>
      </c>
      <c r="W58" s="139">
        <v>5804.4983925129927</v>
      </c>
      <c r="X58" s="139">
        <v>7.9301546609913212</v>
      </c>
      <c r="Y58" s="139">
        <v>93.066494874236739</v>
      </c>
      <c r="Z58" s="139">
        <v>125.51906878438442</v>
      </c>
      <c r="AA58" s="139">
        <v>3570.8495111399993</v>
      </c>
      <c r="AB58" s="139">
        <v>2969.5819477799973</v>
      </c>
      <c r="AC58" s="139">
        <v>5893.976570429998</v>
      </c>
      <c r="AD58" s="139">
        <v>5484.5608633599968</v>
      </c>
      <c r="AE58" s="139">
        <v>5462.9225928699962</v>
      </c>
      <c r="AF58" s="139">
        <v>-16.838287802624027</v>
      </c>
      <c r="AG58" s="139">
        <v>98.478572727456395</v>
      </c>
      <c r="AH58" s="139">
        <v>-0.39456218912730145</v>
      </c>
    </row>
    <row r="59" spans="2:34" x14ac:dyDescent="0.55000000000000004">
      <c r="B59" s="152" t="s">
        <v>94</v>
      </c>
      <c r="C59" s="146">
        <v>4709039.2624047371</v>
      </c>
      <c r="D59" s="146">
        <v>4879850.6416011732</v>
      </c>
      <c r="E59" s="146">
        <v>5167173.0546616809</v>
      </c>
      <c r="F59" s="146">
        <v>5526228.3773891013</v>
      </c>
      <c r="G59" s="146">
        <v>5564241.6922759684</v>
      </c>
      <c r="H59" s="146">
        <v>3.6273084714099388</v>
      </c>
      <c r="I59" s="146">
        <v>5.8879345126841871</v>
      </c>
      <c r="J59" s="146">
        <v>0.68787077525740115</v>
      </c>
      <c r="K59" s="146">
        <v>4175443.2777171684</v>
      </c>
      <c r="L59" s="146">
        <v>4315376.9670633944</v>
      </c>
      <c r="M59" s="146">
        <v>4569076.1421677331</v>
      </c>
      <c r="N59" s="146">
        <v>4908696.2653253637</v>
      </c>
      <c r="O59" s="146">
        <v>4944824.0326284179</v>
      </c>
      <c r="P59" s="146">
        <v>3.3513493206881724</v>
      </c>
      <c r="Q59" s="146">
        <v>5.8789573138960316</v>
      </c>
      <c r="R59" s="146">
        <v>0.73599501808248391</v>
      </c>
      <c r="S59" s="146">
        <v>441782.89778605849</v>
      </c>
      <c r="T59" s="146">
        <v>471382.21286427841</v>
      </c>
      <c r="U59" s="146">
        <v>498615.08979530807</v>
      </c>
      <c r="V59" s="146">
        <v>516209.99936046847</v>
      </c>
      <c r="W59" s="146">
        <v>517536.00580434006</v>
      </c>
      <c r="X59" s="146">
        <v>6.6999673368978288</v>
      </c>
      <c r="Y59" s="146">
        <v>5.7772396629053953</v>
      </c>
      <c r="Z59" s="146">
        <v>0.2568741403692314</v>
      </c>
      <c r="AA59" s="146">
        <v>91813.086901510018</v>
      </c>
      <c r="AB59" s="146">
        <v>93091.461673500002</v>
      </c>
      <c r="AC59" s="146">
        <v>99481.822698639691</v>
      </c>
      <c r="AD59" s="146">
        <v>101322.11270326968</v>
      </c>
      <c r="AE59" s="146">
        <v>101881.65384320971</v>
      </c>
      <c r="AF59" s="146">
        <v>1.3923613724361199</v>
      </c>
      <c r="AG59" s="146">
        <v>6.8646039067385987</v>
      </c>
      <c r="AH59" s="146">
        <v>0.55223879565871026</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C35F463B-03A1-45B2-8E91-00E482C81AFC}">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C335-3A58-4AC2-A45F-479F4A054789}">
  <sheetPr codeName="Sheet81"/>
  <dimension ref="B2:BE97"/>
  <sheetViews>
    <sheetView workbookViewId="0">
      <pane xSplit="3" ySplit="4" topLeftCell="D86"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c r="BE3" s="166" t="s">
        <v>1029</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38452.079316019714</v>
      </c>
      <c r="E5" s="173">
        <v>50815.477250974764</v>
      </c>
      <c r="F5" s="173">
        <v>56274.634318619996</v>
      </c>
      <c r="G5" s="173">
        <v>60438.001407900003</v>
      </c>
      <c r="H5" s="173">
        <v>18765.131682625</v>
      </c>
      <c r="I5" s="173">
        <v>36636.475385518599</v>
      </c>
      <c r="J5" s="173">
        <v>18747.37914352</v>
      </c>
      <c r="K5" s="173">
        <v>26991.058741924855</v>
      </c>
      <c r="L5" s="173">
        <v>29519.073735549999</v>
      </c>
      <c r="M5" s="173">
        <v>17113.733764000001</v>
      </c>
      <c r="N5" s="173">
        <v>34970.43739677839</v>
      </c>
      <c r="O5" s="173">
        <v>41176.295115133384</v>
      </c>
      <c r="P5" s="173">
        <v>27582.227382555317</v>
      </c>
      <c r="Q5" s="173">
        <v>35158.667919264</v>
      </c>
      <c r="R5" s="173">
        <v>61447.651907753003</v>
      </c>
      <c r="S5" s="173">
        <v>21587.405112265533</v>
      </c>
      <c r="T5" s="173">
        <v>29723.330828581784</v>
      </c>
      <c r="U5" s="173">
        <v>29225.099267323505</v>
      </c>
      <c r="V5" s="173">
        <v>32862.753849740002</v>
      </c>
      <c r="W5" s="173">
        <v>20264.458511240002</v>
      </c>
      <c r="X5" s="173">
        <v>7217.0997022106076</v>
      </c>
      <c r="Y5" s="173">
        <v>54.661999999999999</v>
      </c>
      <c r="Z5" s="173">
        <v>-1208.2784647148999</v>
      </c>
      <c r="AA5" s="173">
        <v>5000.78970088811</v>
      </c>
      <c r="AB5" s="173">
        <v>2035.9246672850004</v>
      </c>
      <c r="AC5" s="173">
        <v>1587.1947730489999</v>
      </c>
      <c r="AD5" s="173">
        <v>10408.190015152599</v>
      </c>
      <c r="AE5" s="173">
        <v>8016.4639110135395</v>
      </c>
      <c r="AF5" s="173">
        <v>5437.7079271024331</v>
      </c>
      <c r="AG5" s="173">
        <v>738.41799967999998</v>
      </c>
      <c r="AH5" s="173">
        <v>6292.6403112999988</v>
      </c>
      <c r="AI5" s="173">
        <v>6655.2202174200002</v>
      </c>
      <c r="AJ5" s="173">
        <v>6481.413512473031</v>
      </c>
      <c r="AK5" s="173">
        <v>440.39215794299992</v>
      </c>
      <c r="AL5" s="173">
        <v>354.10079539999998</v>
      </c>
      <c r="AM5" s="173">
        <v>686.47627720510002</v>
      </c>
      <c r="AN5" s="173">
        <v>628.25356558999988</v>
      </c>
      <c r="AO5" s="173">
        <v>1045.3442664233789</v>
      </c>
      <c r="AP5" s="173">
        <v>327.32781621000009</v>
      </c>
      <c r="AQ5" s="173">
        <v>1344.8040821426869</v>
      </c>
      <c r="AR5" s="173">
        <v>1901.1185204589117</v>
      </c>
      <c r="AS5" s="173">
        <v>1301.1533959899998</v>
      </c>
      <c r="AT5" s="173">
        <v>1120.998</v>
      </c>
      <c r="AU5" s="173">
        <v>646.86139378096095</v>
      </c>
      <c r="AV5" s="173">
        <v>399.76638653000003</v>
      </c>
      <c r="AW5" s="173">
        <v>559.53653257000008</v>
      </c>
      <c r="AX5" s="173">
        <v>984.3794423096947</v>
      </c>
      <c r="AY5" s="173">
        <v>689.78608349000012</v>
      </c>
      <c r="AZ5" s="173">
        <v>380.76372363000002</v>
      </c>
      <c r="BA5" s="173">
        <v>117.99098450000002</v>
      </c>
      <c r="BB5" s="173">
        <v>1516.431499526178</v>
      </c>
      <c r="BC5" s="173">
        <v>1823.1940750467561</v>
      </c>
      <c r="BD5" s="173">
        <v>2125.92688512</v>
      </c>
      <c r="BE5" s="173">
        <v>1242.8068913499999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36.588000000000001</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8572.4227933072343</v>
      </c>
      <c r="E9" s="173">
        <v>12269.30386269</v>
      </c>
      <c r="F9" s="173">
        <v>15161.309861330003</v>
      </c>
      <c r="G9" s="173">
        <v>12375.150138590001</v>
      </c>
      <c r="H9" s="173">
        <v>6583.3123074000005</v>
      </c>
      <c r="I9" s="173">
        <v>7189.4509740000003</v>
      </c>
      <c r="J9" s="173">
        <v>4180.4954090299998</v>
      </c>
      <c r="K9" s="173">
        <v>6748.9873974600005</v>
      </c>
      <c r="L9" s="173">
        <v>5660.1532842400002</v>
      </c>
      <c r="M9" s="173">
        <v>2899.542179</v>
      </c>
      <c r="N9" s="173">
        <v>5867.0350231367493</v>
      </c>
      <c r="O9" s="173">
        <v>6804.2193908973632</v>
      </c>
      <c r="P9" s="173">
        <v>5017.2775810251796</v>
      </c>
      <c r="Q9" s="173">
        <v>10005.752204710237</v>
      </c>
      <c r="R9" s="173">
        <v>12559.64614424</v>
      </c>
      <c r="S9" s="173">
        <v>3666.8276783200004</v>
      </c>
      <c r="T9" s="173">
        <v>5475.6432854499999</v>
      </c>
      <c r="U9" s="173">
        <v>5410.1100150900002</v>
      </c>
      <c r="V9" s="173">
        <v>4225.5404317499997</v>
      </c>
      <c r="W9" s="173">
        <v>3863</v>
      </c>
      <c r="X9" s="173">
        <v>1495.495206969397</v>
      </c>
      <c r="Y9" s="173">
        <v>108.17400000000001</v>
      </c>
      <c r="Z9" s="173">
        <v>17.24759916</v>
      </c>
      <c r="AA9" s="173">
        <v>884.59139463288989</v>
      </c>
      <c r="AB9" s="173">
        <v>259.45853311000002</v>
      </c>
      <c r="AC9" s="173">
        <v>311.34644322311811</v>
      </c>
      <c r="AD9" s="173">
        <v>1712.3982880899998</v>
      </c>
      <c r="AE9" s="173">
        <v>1511.3618564633532</v>
      </c>
      <c r="AF9" s="173">
        <v>979.74670537236022</v>
      </c>
      <c r="AG9" s="173">
        <v>75.003856990000003</v>
      </c>
      <c r="AH9" s="173">
        <v>837.02240940000002</v>
      </c>
      <c r="AI9" s="173">
        <v>1132.3246381600002</v>
      </c>
      <c r="AJ9" s="173">
        <v>1142.7918583399999</v>
      </c>
      <c r="AK9" s="173">
        <v>67.501026690000003</v>
      </c>
      <c r="AL9" s="173">
        <v>8.2507468900000003</v>
      </c>
      <c r="AM9" s="173">
        <v>64.645026669999993</v>
      </c>
      <c r="AN9" s="173">
        <v>25.845620699999998</v>
      </c>
      <c r="AO9" s="173">
        <v>247.07156301658</v>
      </c>
      <c r="AP9" s="173">
        <v>246.84821305000003</v>
      </c>
      <c r="AQ9" s="173">
        <v>431.87694581999995</v>
      </c>
      <c r="AR9" s="173">
        <v>246.02223603394344</v>
      </c>
      <c r="AS9" s="173">
        <v>271.99838101999995</v>
      </c>
      <c r="AT9" s="173">
        <v>241.25700000000001</v>
      </c>
      <c r="AU9" s="173">
        <v>71.73308999999999</v>
      </c>
      <c r="AV9" s="173">
        <v>184.34872772</v>
      </c>
      <c r="AW9" s="173">
        <v>243.41557999999998</v>
      </c>
      <c r="AX9" s="173">
        <v>183.50470000000001</v>
      </c>
      <c r="AY9" s="173">
        <v>20.220455999999999</v>
      </c>
      <c r="AZ9" s="173">
        <v>97.164621949999997</v>
      </c>
      <c r="BA9" s="173">
        <v>343.19716</v>
      </c>
      <c r="BB9" s="173">
        <v>212.98658846129581</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-854.05121271503003</v>
      </c>
      <c r="E11" s="173">
        <v>-3435.4948993998523</v>
      </c>
      <c r="F11" s="173">
        <v>382.76391424000002</v>
      </c>
      <c r="G11" s="173">
        <v>-5693.2318801700003</v>
      </c>
      <c r="H11" s="173">
        <v>57.052514904999974</v>
      </c>
      <c r="I11" s="173">
        <v>-7441.5264248800013</v>
      </c>
      <c r="J11" s="173">
        <v>382.38078831999997</v>
      </c>
      <c r="K11" s="173">
        <v>1474.8132897099999</v>
      </c>
      <c r="L11" s="173">
        <v>-2659.65288732</v>
      </c>
      <c r="M11" s="173">
        <v>-359.80476800000002</v>
      </c>
      <c r="N11" s="173">
        <v>-6786.1578726039425</v>
      </c>
      <c r="O11" s="173">
        <v>-879.44260634319153</v>
      </c>
      <c r="P11" s="173">
        <v>364.71915621259694</v>
      </c>
      <c r="Q11" s="173">
        <v>72.487450233824916</v>
      </c>
      <c r="R11" s="173">
        <v>19.635654140000344</v>
      </c>
      <c r="S11" s="173">
        <v>15.306458970000028</v>
      </c>
      <c r="T11" s="173">
        <v>25.210660710000003</v>
      </c>
      <c r="U11" s="173">
        <v>-93.840784079999992</v>
      </c>
      <c r="V11" s="173">
        <v>-3025.5260379400002</v>
      </c>
      <c r="W11" s="173">
        <v>755.53187914</v>
      </c>
      <c r="X11" s="173">
        <v>296.10047521483938</v>
      </c>
      <c r="Y11" s="173">
        <v>-374.92700000000002</v>
      </c>
      <c r="Z11" s="173">
        <v>-1761.9503375549</v>
      </c>
      <c r="AA11" s="173">
        <v>-296.0766587483256</v>
      </c>
      <c r="AB11" s="173">
        <v>-8.2700111599999993</v>
      </c>
      <c r="AC11" s="173">
        <v>7.304473847725836</v>
      </c>
      <c r="AD11" s="173">
        <v>194.70141768259998</v>
      </c>
      <c r="AE11" s="173">
        <v>2.3771898705196381</v>
      </c>
      <c r="AF11" s="173">
        <v>17.461778033529999</v>
      </c>
      <c r="AG11" s="173">
        <v>-7.2856625400000006</v>
      </c>
      <c r="AH11" s="173">
        <v>-663.43157400999996</v>
      </c>
      <c r="AI11" s="173">
        <v>38.656159570000007</v>
      </c>
      <c r="AJ11" s="173">
        <v>65.36749614</v>
      </c>
      <c r="AK11" s="173">
        <v>-249.31587962999998</v>
      </c>
      <c r="AL11" s="173">
        <v>-16.310172550000001</v>
      </c>
      <c r="AM11" s="173">
        <v>-359.25628465490001</v>
      </c>
      <c r="AN11" s="173">
        <v>37.901732590000009</v>
      </c>
      <c r="AO11" s="173">
        <v>-244.56910288</v>
      </c>
      <c r="AP11" s="173">
        <v>-1965.6623514100002</v>
      </c>
      <c r="AQ11" s="173">
        <v>-507.28754062000024</v>
      </c>
      <c r="AR11" s="173">
        <v>-690.61111555564241</v>
      </c>
      <c r="AS11" s="173">
        <v>4.4313182500000003</v>
      </c>
      <c r="AT11" s="173">
        <v>-335.726</v>
      </c>
      <c r="AU11" s="173">
        <v>-447.89072419083504</v>
      </c>
      <c r="AV11" s="173">
        <v>-721.61784265999995</v>
      </c>
      <c r="AW11" s="173">
        <v>-1521.7427600000001</v>
      </c>
      <c r="AX11" s="173">
        <v>-402.30760269030526</v>
      </c>
      <c r="AY11" s="173">
        <v>0.56379973999999999</v>
      </c>
      <c r="AZ11" s="173">
        <v>-650.38013826000008</v>
      </c>
      <c r="BA11" s="173">
        <v>-1162.8872354999999</v>
      </c>
      <c r="BB11" s="173">
        <v>-108.48543710670751</v>
      </c>
      <c r="BC11" s="173">
        <v>9.9888327500000003</v>
      </c>
      <c r="BD11" s="173">
        <v>84.677988930000012</v>
      </c>
      <c r="BE11" s="173">
        <v>-292.83384999999998</v>
      </c>
    </row>
    <row r="12" spans="2:57" x14ac:dyDescent="0.55000000000000004">
      <c r="B12" s="174"/>
      <c r="C12" s="140" t="s">
        <v>303</v>
      </c>
      <c r="D12" s="173">
        <v>16039.684807437512</v>
      </c>
      <c r="E12" s="173">
        <v>26344.291233688225</v>
      </c>
      <c r="F12" s="173">
        <v>13673.563814580524</v>
      </c>
      <c r="G12" s="173">
        <v>19627.489473117719</v>
      </c>
      <c r="H12" s="173">
        <v>2082.3984626650922</v>
      </c>
      <c r="I12" s="173">
        <v>15231.935201666856</v>
      </c>
      <c r="J12" s="173">
        <v>3285.3448781699999</v>
      </c>
      <c r="K12" s="173">
        <v>5584.0939607889277</v>
      </c>
      <c r="L12" s="173">
        <v>11601.00641663</v>
      </c>
      <c r="M12" s="173">
        <v>2921.7573149999998</v>
      </c>
      <c r="N12" s="173">
        <v>9663.6989060855794</v>
      </c>
      <c r="O12" s="173">
        <v>10905.006096055724</v>
      </c>
      <c r="P12" s="173">
        <v>8110.2504555975393</v>
      </c>
      <c r="Q12" s="173">
        <v>5792.491964759558</v>
      </c>
      <c r="R12" s="173">
        <v>10752.517493610974</v>
      </c>
      <c r="S12" s="173">
        <v>3136.2580290888736</v>
      </c>
      <c r="T12" s="173">
        <v>4819.901139101451</v>
      </c>
      <c r="U12" s="173">
        <v>5542.1240770803197</v>
      </c>
      <c r="V12" s="173">
        <v>8120.2496238746699</v>
      </c>
      <c r="W12" s="173">
        <v>2064.401217560755</v>
      </c>
      <c r="X12" s="173">
        <v>1129.0458620263721</v>
      </c>
      <c r="Y12" s="173">
        <v>12.257999999999999</v>
      </c>
      <c r="Z12" s="173">
        <v>33.594269589999122</v>
      </c>
      <c r="AA12" s="173">
        <v>856.01924545394877</v>
      </c>
      <c r="AB12" s="173">
        <v>525.96620430396899</v>
      </c>
      <c r="AC12" s="173">
        <v>51.443856078152947</v>
      </c>
      <c r="AD12" s="173">
        <v>1454.1522603000003</v>
      </c>
      <c r="AE12" s="173">
        <v>822.20753686786486</v>
      </c>
      <c r="AF12" s="173">
        <v>929.65324836265984</v>
      </c>
      <c r="AG12" s="173">
        <v>121.77855147003913</v>
      </c>
      <c r="AH12" s="173">
        <v>1723.2635900099999</v>
      </c>
      <c r="AI12" s="173">
        <v>608.53773833743764</v>
      </c>
      <c r="AJ12" s="173">
        <v>1649.5759960761916</v>
      </c>
      <c r="AK12" s="173">
        <v>64.75094361300016</v>
      </c>
      <c r="AL12" s="173">
        <v>12.160220440000169</v>
      </c>
      <c r="AM12" s="173">
        <v>146.74910368763486</v>
      </c>
      <c r="AN12" s="173">
        <v>25.782403719999998</v>
      </c>
      <c r="AO12" s="173">
        <v>213.48859257070058</v>
      </c>
      <c r="AP12" s="173">
        <v>1810.3317816300007</v>
      </c>
      <c r="AQ12" s="173">
        <v>529.82160482458085</v>
      </c>
      <c r="AR12" s="173">
        <v>1397.1166508578549</v>
      </c>
      <c r="AS12" s="173">
        <v>24.723696514991687</v>
      </c>
      <c r="AT12" s="173">
        <v>310.09500000000003</v>
      </c>
      <c r="AU12" s="173">
        <v>174.91303059428952</v>
      </c>
      <c r="AV12" s="173">
        <v>246.56270147000001</v>
      </c>
      <c r="AW12" s="173">
        <v>755.30710256999987</v>
      </c>
      <c r="AX12" s="173">
        <v>253.864341625197</v>
      </c>
      <c r="AY12" s="173">
        <v>48.261105300000054</v>
      </c>
      <c r="AZ12" s="173">
        <v>95.364546041082335</v>
      </c>
      <c r="BA12" s="173">
        <v>-1.0999990627169609E-6</v>
      </c>
      <c r="BB12" s="173">
        <v>399.75434817158975</v>
      </c>
      <c r="BC12" s="173">
        <v>250.77005831903719</v>
      </c>
      <c r="BD12" s="173">
        <v>330.21545983111673</v>
      </c>
      <c r="BE12" s="173">
        <v>258.52555350940315</v>
      </c>
    </row>
    <row r="13" spans="2:57" x14ac:dyDescent="0.55000000000000004">
      <c r="B13" s="175">
        <v>2</v>
      </c>
      <c r="C13" s="176" t="s">
        <v>124</v>
      </c>
      <c r="D13" s="173">
        <v>3495.5248884259859</v>
      </c>
      <c r="E13" s="173">
        <v>5060</v>
      </c>
      <c r="F13" s="173">
        <v>9207.1080000000002</v>
      </c>
      <c r="G13" s="173">
        <v>12788</v>
      </c>
      <c r="H13" s="173">
        <v>3400</v>
      </c>
      <c r="I13" s="173">
        <v>9547.2322611099989</v>
      </c>
      <c r="J13" s="173">
        <v>9014.220764007574</v>
      </c>
      <c r="K13" s="173">
        <v>6879.07438396</v>
      </c>
      <c r="L13" s="173">
        <v>12752.258</v>
      </c>
      <c r="M13" s="173">
        <v>9718.9959999999992</v>
      </c>
      <c r="N13" s="173">
        <v>15377</v>
      </c>
      <c r="O13" s="173">
        <v>8035.1545237800001</v>
      </c>
      <c r="P13" s="173">
        <v>18728.921054913841</v>
      </c>
      <c r="Q13" s="173">
        <v>31689.57265242</v>
      </c>
      <c r="R13" s="173">
        <v>23214.434817719997</v>
      </c>
      <c r="S13" s="173">
        <v>5511.6969681099999</v>
      </c>
      <c r="T13" s="173">
        <v>17552.184708000001</v>
      </c>
      <c r="U13" s="173">
        <v>16949.467053244</v>
      </c>
      <c r="V13" s="173">
        <v>8529.8021917200003</v>
      </c>
      <c r="W13" s="173">
        <v>12023.416000000001</v>
      </c>
      <c r="X13" s="173">
        <v>995.08374673999992</v>
      </c>
      <c r="Y13" s="173">
        <v>0</v>
      </c>
      <c r="Z13" s="173">
        <v>0</v>
      </c>
      <c r="AA13" s="173">
        <v>746.94709563000004</v>
      </c>
      <c r="AB13" s="173">
        <v>0</v>
      </c>
      <c r="AC13" s="173">
        <v>0</v>
      </c>
      <c r="AD13" s="173">
        <v>1670.0726814699997</v>
      </c>
      <c r="AE13" s="173">
        <v>996.03413390000003</v>
      </c>
      <c r="AF13" s="173">
        <v>996.2307545299999</v>
      </c>
      <c r="AG13" s="173">
        <v>0</v>
      </c>
      <c r="AH13" s="173">
        <v>1600</v>
      </c>
      <c r="AI13" s="173">
        <v>0.36567812</v>
      </c>
      <c r="AJ13" s="173">
        <v>999.58898398999997</v>
      </c>
      <c r="AK13" s="173">
        <v>3.3949811800000003</v>
      </c>
      <c r="AL13" s="173">
        <v>0</v>
      </c>
      <c r="AM13" s="173">
        <v>0</v>
      </c>
      <c r="AN13" s="173">
        <v>21.250000359999998</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1000</v>
      </c>
      <c r="I15" s="173">
        <v>1500</v>
      </c>
      <c r="J15" s="173">
        <v>0</v>
      </c>
      <c r="K15" s="173">
        <v>275.40028233999999</v>
      </c>
      <c r="L15" s="173">
        <v>0</v>
      </c>
      <c r="M15" s="173">
        <v>2400</v>
      </c>
      <c r="N15" s="173">
        <v>0</v>
      </c>
      <c r="O15" s="173">
        <v>0</v>
      </c>
      <c r="P15" s="173">
        <v>895.05</v>
      </c>
      <c r="Q15" s="173">
        <v>827.1</v>
      </c>
      <c r="R15" s="173">
        <v>0</v>
      </c>
      <c r="S15" s="173">
        <v>0</v>
      </c>
      <c r="T15" s="173">
        <v>5500</v>
      </c>
      <c r="U15" s="173">
        <v>0</v>
      </c>
      <c r="V15" s="173">
        <v>0</v>
      </c>
      <c r="W15" s="173">
        <v>0</v>
      </c>
      <c r="X15" s="173">
        <v>0</v>
      </c>
      <c r="Y15" s="173">
        <v>0</v>
      </c>
      <c r="Z15" s="173">
        <v>0</v>
      </c>
      <c r="AA15" s="173">
        <v>0</v>
      </c>
      <c r="AB15" s="173">
        <v>0</v>
      </c>
      <c r="AC15" s="173">
        <v>0</v>
      </c>
      <c r="AD15" s="173">
        <v>0</v>
      </c>
      <c r="AE15" s="173">
        <v>0</v>
      </c>
      <c r="AF15" s="173">
        <v>0</v>
      </c>
      <c r="AG15" s="173">
        <v>0</v>
      </c>
      <c r="AH15" s="173">
        <v>100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2748</v>
      </c>
      <c r="H16" s="173">
        <v>0</v>
      </c>
      <c r="I16" s="173">
        <v>0</v>
      </c>
      <c r="J16" s="173">
        <v>0</v>
      </c>
      <c r="K16" s="173">
        <v>6.1101620000000002E-2</v>
      </c>
      <c r="L16" s="173">
        <v>0</v>
      </c>
      <c r="M16" s="173">
        <v>2065.5</v>
      </c>
      <c r="N16" s="173">
        <v>1377</v>
      </c>
      <c r="O16" s="173">
        <v>1035.1545237799999</v>
      </c>
      <c r="P16" s="173">
        <v>5779.3892676938403</v>
      </c>
      <c r="Q16" s="173">
        <v>0</v>
      </c>
      <c r="R16" s="173">
        <v>12168.745911</v>
      </c>
      <c r="S16" s="173">
        <v>0</v>
      </c>
      <c r="T16" s="173">
        <v>2755</v>
      </c>
      <c r="U16" s="173">
        <v>5037.5250532440004</v>
      </c>
      <c r="V16" s="173">
        <v>0</v>
      </c>
      <c r="W16" s="173">
        <v>2616.3000000000002</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3169.4</v>
      </c>
      <c r="K17" s="173">
        <v>0</v>
      </c>
      <c r="L17" s="173">
        <v>0</v>
      </c>
      <c r="M17" s="173">
        <v>0</v>
      </c>
      <c r="N17" s="173">
        <v>0</v>
      </c>
      <c r="O17" s="173">
        <v>0</v>
      </c>
      <c r="P17" s="173">
        <v>0</v>
      </c>
      <c r="Q17" s="173">
        <v>10385.452278999999</v>
      </c>
      <c r="R17" s="173">
        <v>359.08387668000069</v>
      </c>
      <c r="S17" s="173">
        <v>0</v>
      </c>
      <c r="T17" s="173">
        <v>137.75</v>
      </c>
      <c r="U17" s="173">
        <v>0</v>
      </c>
      <c r="V17" s="173">
        <v>688.5</v>
      </c>
      <c r="W17" s="173">
        <v>0</v>
      </c>
      <c r="X17" s="173">
        <v>0</v>
      </c>
      <c r="Y17" s="173">
        <v>0</v>
      </c>
      <c r="Z17" s="173">
        <v>0</v>
      </c>
      <c r="AA17" s="173">
        <v>0</v>
      </c>
      <c r="AB17" s="173">
        <v>0</v>
      </c>
      <c r="AC17" s="173">
        <v>0</v>
      </c>
      <c r="AD17" s="173">
        <v>419.79624747000003</v>
      </c>
      <c r="AE17" s="173">
        <v>4.0000000000000001E-8</v>
      </c>
      <c r="AF17" s="173">
        <v>0</v>
      </c>
      <c r="AG17" s="173">
        <v>0</v>
      </c>
      <c r="AH17" s="173">
        <v>0</v>
      </c>
      <c r="AI17" s="173">
        <v>0.36567812</v>
      </c>
      <c r="AJ17" s="173">
        <v>0</v>
      </c>
      <c r="AK17" s="173">
        <v>3.3949811800000003</v>
      </c>
      <c r="AL17" s="173">
        <v>0</v>
      </c>
      <c r="AM17" s="173">
        <v>0</v>
      </c>
      <c r="AN17" s="173">
        <v>21.250000359999998</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3495.5248884259859</v>
      </c>
      <c r="E18" s="173">
        <v>5000</v>
      </c>
      <c r="F18" s="173">
        <v>9207.1080000000002</v>
      </c>
      <c r="G18" s="173">
        <v>10040</v>
      </c>
      <c r="H18" s="173">
        <v>2400</v>
      </c>
      <c r="I18" s="173">
        <v>8047.2322611099999</v>
      </c>
      <c r="J18" s="173">
        <v>5844.8207640075743</v>
      </c>
      <c r="K18" s="173">
        <v>6603.6130000000003</v>
      </c>
      <c r="L18" s="173">
        <v>12752.258</v>
      </c>
      <c r="M18" s="173">
        <v>5253.4960000000001</v>
      </c>
      <c r="N18" s="173">
        <v>14000</v>
      </c>
      <c r="O18" s="173">
        <v>7000</v>
      </c>
      <c r="P18" s="173">
        <v>11662.558999999999</v>
      </c>
      <c r="Q18" s="173">
        <v>20477.020373419997</v>
      </c>
      <c r="R18" s="173">
        <v>10686.605030039997</v>
      </c>
      <c r="S18" s="173">
        <v>5470.2578972399997</v>
      </c>
      <c r="T18" s="173">
        <v>9159.4347079999989</v>
      </c>
      <c r="U18" s="173">
        <v>11911.941999999999</v>
      </c>
      <c r="V18" s="173">
        <v>7841.3021917200003</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324204.76919295662</v>
      </c>
      <c r="E19" s="173">
        <v>473403.19257518806</v>
      </c>
      <c r="F19" s="173">
        <v>513550.77946797287</v>
      </c>
      <c r="G19" s="173">
        <v>467181.0009733722</v>
      </c>
      <c r="H19" s="173">
        <v>127928.39980080498</v>
      </c>
      <c r="I19" s="173">
        <v>307903.80615477322</v>
      </c>
      <c r="J19" s="173">
        <v>194735.57885371416</v>
      </c>
      <c r="K19" s="173">
        <v>280883.06853087607</v>
      </c>
      <c r="L19" s="173">
        <v>302379.79787041002</v>
      </c>
      <c r="M19" s="173">
        <v>175907.39824807018</v>
      </c>
      <c r="N19" s="173">
        <v>361868.06456188607</v>
      </c>
      <c r="O19" s="173">
        <v>358372.16728890059</v>
      </c>
      <c r="P19" s="173">
        <v>263760.80837708933</v>
      </c>
      <c r="Q19" s="173">
        <v>270419.02610244002</v>
      </c>
      <c r="R19" s="173">
        <v>554292.77039160172</v>
      </c>
      <c r="S19" s="173">
        <v>205345.07300027774</v>
      </c>
      <c r="T19" s="173">
        <v>254827.17558546955</v>
      </c>
      <c r="U19" s="173">
        <v>275625.48999844154</v>
      </c>
      <c r="V19" s="173">
        <v>330573.62615592987</v>
      </c>
      <c r="W19" s="173">
        <v>220668.13995589325</v>
      </c>
      <c r="X19" s="173">
        <v>54607.215209984992</v>
      </c>
      <c r="Y19" s="173">
        <v>400.02</v>
      </c>
      <c r="Z19" s="173">
        <v>4324.0586154219</v>
      </c>
      <c r="AA19" s="173">
        <v>56302.52338394869</v>
      </c>
      <c r="AB19" s="173">
        <v>15505.97882307126</v>
      </c>
      <c r="AC19" s="173">
        <v>6312.7505191500004</v>
      </c>
      <c r="AD19" s="173">
        <v>116161.4385366863</v>
      </c>
      <c r="AE19" s="173">
        <v>88275.90655143201</v>
      </c>
      <c r="AF19" s="173">
        <v>63043.883041326982</v>
      </c>
      <c r="AG19" s="173">
        <v>1896.4717409899595</v>
      </c>
      <c r="AH19" s="173">
        <v>59096.089093341805</v>
      </c>
      <c r="AI19" s="173">
        <v>69861.009179999994</v>
      </c>
      <c r="AJ19" s="173">
        <v>57907.03492300494</v>
      </c>
      <c r="AK19" s="173">
        <v>5280.0450712900001</v>
      </c>
      <c r="AL19" s="173">
        <v>1195.3105997299999</v>
      </c>
      <c r="AM19" s="173">
        <v>7182.3542943701786</v>
      </c>
      <c r="AN19" s="173">
        <v>6189.085</v>
      </c>
      <c r="AO19" s="173">
        <v>3819.1210922800001</v>
      </c>
      <c r="AP19" s="173">
        <v>251.05033208000003</v>
      </c>
      <c r="AQ19" s="173">
        <v>9290.3144712400153</v>
      </c>
      <c r="AR19" s="173">
        <v>12523.211010000001</v>
      </c>
      <c r="AS19" s="173">
        <v>8095.0448827200107</v>
      </c>
      <c r="AT19" s="173">
        <v>5478.8379999999997</v>
      </c>
      <c r="AU19" s="173">
        <v>6893.9614799999999</v>
      </c>
      <c r="AV19" s="173">
        <v>3376.5120793099895</v>
      </c>
      <c r="AW19" s="173">
        <v>7087.5782800000006</v>
      </c>
      <c r="AX19" s="173">
        <v>7508.4208411</v>
      </c>
      <c r="AY19" s="173">
        <v>2910.39307323</v>
      </c>
      <c r="AZ19" s="173">
        <v>2587.7862193399997</v>
      </c>
      <c r="BA19" s="173">
        <v>26.978618699999998</v>
      </c>
      <c r="BB19" s="173">
        <v>7820.5069648500012</v>
      </c>
      <c r="BC19" s="173">
        <v>19208.718274810002</v>
      </c>
      <c r="BD19" s="173">
        <v>21953.406674157133</v>
      </c>
      <c r="BE19" s="173">
        <v>8334.1215899999988</v>
      </c>
    </row>
    <row r="20" spans="2:57" x14ac:dyDescent="0.55000000000000004">
      <c r="B20" s="174"/>
      <c r="C20" s="140" t="s">
        <v>131</v>
      </c>
      <c r="D20" s="173">
        <v>24242.051590398896</v>
      </c>
      <c r="E20" s="173">
        <v>38911.918260287668</v>
      </c>
      <c r="F20" s="173">
        <v>44222.0059937591</v>
      </c>
      <c r="G20" s="173">
        <v>29656.501890482505</v>
      </c>
      <c r="H20" s="173">
        <v>25352.04288674999</v>
      </c>
      <c r="I20" s="173">
        <v>17411.738315449998</v>
      </c>
      <c r="J20" s="173">
        <v>10595.236969999996</v>
      </c>
      <c r="K20" s="173">
        <v>17788.798987990001</v>
      </c>
      <c r="L20" s="173">
        <v>10348.002002559999</v>
      </c>
      <c r="M20" s="173">
        <v>9338.3992490374076</v>
      </c>
      <c r="N20" s="173">
        <v>17679.352431736133</v>
      </c>
      <c r="O20" s="173">
        <v>15945.291952790012</v>
      </c>
      <c r="P20" s="173">
        <v>16388.960964573896</v>
      </c>
      <c r="Q20" s="173">
        <v>17102.919110580002</v>
      </c>
      <c r="R20" s="173">
        <v>33968.993627209806</v>
      </c>
      <c r="S20" s="173">
        <v>8649.3373208000085</v>
      </c>
      <c r="T20" s="173">
        <v>7933.9378216873292</v>
      </c>
      <c r="U20" s="173">
        <v>14202.428652778175</v>
      </c>
      <c r="V20" s="173">
        <v>15328.91263991999</v>
      </c>
      <c r="W20" s="173">
        <v>13099.990531451613</v>
      </c>
      <c r="X20" s="173">
        <v>1416.933306002285</v>
      </c>
      <c r="Y20" s="173">
        <v>21.34</v>
      </c>
      <c r="Z20" s="173">
        <v>268.94591501999997</v>
      </c>
      <c r="AA20" s="173">
        <v>878.02597982370037</v>
      </c>
      <c r="AB20" s="173">
        <v>417.98419199160014</v>
      </c>
      <c r="AC20" s="173">
        <v>267.00038286</v>
      </c>
      <c r="AD20" s="173">
        <v>2762.6959722141992</v>
      </c>
      <c r="AE20" s="173">
        <v>1454.0713195799999</v>
      </c>
      <c r="AF20" s="173">
        <v>1415.789075350001</v>
      </c>
      <c r="AG20" s="173">
        <v>26.133300910000013</v>
      </c>
      <c r="AH20" s="173">
        <v>1548.3059133546001</v>
      </c>
      <c r="AI20" s="173">
        <v>1124.1382600000002</v>
      </c>
      <c r="AJ20" s="173">
        <v>1026.2201299049975</v>
      </c>
      <c r="AK20" s="173">
        <v>115.99847813</v>
      </c>
      <c r="AL20" s="173">
        <v>59.769595030000012</v>
      </c>
      <c r="AM20" s="173">
        <v>338.8332146102</v>
      </c>
      <c r="AN20" s="173">
        <v>101.59399999999999</v>
      </c>
      <c r="AO20" s="173">
        <v>94.970486160000007</v>
      </c>
      <c r="AP20" s="173">
        <v>0</v>
      </c>
      <c r="AQ20" s="173">
        <v>132.01558347000022</v>
      </c>
      <c r="AR20" s="173">
        <v>13.028700000000001</v>
      </c>
      <c r="AS20" s="173">
        <v>75.989297829999956</v>
      </c>
      <c r="AT20" s="173">
        <v>66.902000000000001</v>
      </c>
      <c r="AU20" s="173">
        <v>95.602852680000012</v>
      </c>
      <c r="AV20" s="173">
        <v>35.433631570000003</v>
      </c>
      <c r="AW20" s="173">
        <v>75.171269999999993</v>
      </c>
      <c r="AX20" s="173">
        <v>21.30263609</v>
      </c>
      <c r="AY20" s="173">
        <v>57.646558359999993</v>
      </c>
      <c r="AZ20" s="173">
        <v>52.840956259999992</v>
      </c>
      <c r="BA20" s="173">
        <v>0</v>
      </c>
      <c r="BB20" s="173">
        <v>65.982884850001781</v>
      </c>
      <c r="BC20" s="173">
        <v>276.68813007999995</v>
      </c>
      <c r="BD20" s="173">
        <v>241.24637527200014</v>
      </c>
      <c r="BE20" s="173">
        <v>106.39411000000001</v>
      </c>
    </row>
    <row r="21" spans="2:57" x14ac:dyDescent="0.55000000000000004">
      <c r="B21" s="174"/>
      <c r="C21" s="140" t="s">
        <v>305</v>
      </c>
      <c r="D21" s="173">
        <v>23917.820261819896</v>
      </c>
      <c r="E21" s="173">
        <v>38750.163248247067</v>
      </c>
      <c r="F21" s="173">
        <v>38270.676163580007</v>
      </c>
      <c r="G21" s="173">
        <v>25480.403157160003</v>
      </c>
      <c r="H21" s="173">
        <v>17472.819952509995</v>
      </c>
      <c r="I21" s="173">
        <v>13264.376458869998</v>
      </c>
      <c r="J21" s="173">
        <v>9918.502427125497</v>
      </c>
      <c r="K21" s="173">
        <v>16507.185316050003</v>
      </c>
      <c r="L21" s="173">
        <v>10218.685843279998</v>
      </c>
      <c r="M21" s="173">
        <v>9169.9475460100075</v>
      </c>
      <c r="N21" s="173">
        <v>17509.478773410334</v>
      </c>
      <c r="O21" s="173">
        <v>14162.422553930013</v>
      </c>
      <c r="P21" s="173">
        <v>15782.073261499998</v>
      </c>
      <c r="Q21" s="173">
        <v>16601.12652564</v>
      </c>
      <c r="R21" s="173">
        <v>32189.839298450013</v>
      </c>
      <c r="S21" s="173">
        <v>8348.0080176100073</v>
      </c>
      <c r="T21" s="173">
        <v>7622.1385374373294</v>
      </c>
      <c r="U21" s="173">
        <v>13530.350344269997</v>
      </c>
      <c r="V21" s="173">
        <v>14945.27422340999</v>
      </c>
      <c r="W21" s="173">
        <v>12405.619936460012</v>
      </c>
      <c r="X21" s="173">
        <v>1416.933306002285</v>
      </c>
      <c r="Y21" s="173">
        <v>21.34</v>
      </c>
      <c r="Z21" s="173">
        <v>268.94591501999997</v>
      </c>
      <c r="AA21" s="173">
        <v>878.02597982370037</v>
      </c>
      <c r="AB21" s="173">
        <v>417.98419199160014</v>
      </c>
      <c r="AC21" s="173">
        <v>267.00038286</v>
      </c>
      <c r="AD21" s="173">
        <v>2762.6671884941989</v>
      </c>
      <c r="AE21" s="173">
        <v>1454.0713195799999</v>
      </c>
      <c r="AF21" s="173">
        <v>1415.789075350001</v>
      </c>
      <c r="AG21" s="173">
        <v>26.133300910000013</v>
      </c>
      <c r="AH21" s="173">
        <v>1544.1311488446001</v>
      </c>
      <c r="AI21" s="173">
        <v>1124.1382600000002</v>
      </c>
      <c r="AJ21" s="173">
        <v>1026.2125564049973</v>
      </c>
      <c r="AK21" s="173">
        <v>115.99847813</v>
      </c>
      <c r="AL21" s="173">
        <v>59.769595030000012</v>
      </c>
      <c r="AM21" s="173">
        <v>338.8332146102</v>
      </c>
      <c r="AN21" s="173">
        <v>101.59399999999999</v>
      </c>
      <c r="AO21" s="173">
        <v>94.970486160000007</v>
      </c>
      <c r="AP21" s="173">
        <v>0</v>
      </c>
      <c r="AQ21" s="173">
        <v>132.01558347000022</v>
      </c>
      <c r="AR21" s="173">
        <v>13.028700000000001</v>
      </c>
      <c r="AS21" s="173">
        <v>75.989297829999956</v>
      </c>
      <c r="AT21" s="173">
        <v>66.902000000000001</v>
      </c>
      <c r="AU21" s="173">
        <v>95.602852680000012</v>
      </c>
      <c r="AV21" s="173">
        <v>35.433631570000003</v>
      </c>
      <c r="AW21" s="173">
        <v>75.171269999999993</v>
      </c>
      <c r="AX21" s="173">
        <v>21.30263609</v>
      </c>
      <c r="AY21" s="173">
        <v>57.646558359999993</v>
      </c>
      <c r="AZ21" s="173">
        <v>52.840956259999992</v>
      </c>
      <c r="BA21" s="173">
        <v>0</v>
      </c>
      <c r="BB21" s="173">
        <v>65.982884850001781</v>
      </c>
      <c r="BC21" s="173">
        <v>276.68813007999995</v>
      </c>
      <c r="BD21" s="173">
        <v>241.24637527200014</v>
      </c>
      <c r="BE21" s="173">
        <v>106.39411000000001</v>
      </c>
    </row>
    <row r="22" spans="2:57" x14ac:dyDescent="0.55000000000000004">
      <c r="B22" s="174"/>
      <c r="C22" s="140" t="s">
        <v>306</v>
      </c>
      <c r="D22" s="173">
        <v>324.23132857899998</v>
      </c>
      <c r="E22" s="173">
        <v>161.75501204060001</v>
      </c>
      <c r="F22" s="173">
        <v>5951.3298301790946</v>
      </c>
      <c r="G22" s="173">
        <v>4176.0987333225003</v>
      </c>
      <c r="H22" s="173">
        <v>7879.222934239996</v>
      </c>
      <c r="I22" s="173">
        <v>4147.3618565800016</v>
      </c>
      <c r="J22" s="173">
        <v>676.73454287449999</v>
      </c>
      <c r="K22" s="173">
        <v>1281.6136719399997</v>
      </c>
      <c r="L22" s="173">
        <v>129.31615927999999</v>
      </c>
      <c r="M22" s="173">
        <v>168.45170302739999</v>
      </c>
      <c r="N22" s="173">
        <v>169.87365832579999</v>
      </c>
      <c r="O22" s="173">
        <v>1782.8693988599998</v>
      </c>
      <c r="P22" s="173">
        <v>606.88770307389996</v>
      </c>
      <c r="Q22" s="173">
        <v>501.79258493999998</v>
      </c>
      <c r="R22" s="173">
        <v>1779.1543287597897</v>
      </c>
      <c r="S22" s="173">
        <v>301.3293031900003</v>
      </c>
      <c r="T22" s="173">
        <v>311.7992842500002</v>
      </c>
      <c r="U22" s="173">
        <v>672.07830850817834</v>
      </c>
      <c r="V22" s="173">
        <v>383.63841650999996</v>
      </c>
      <c r="W22" s="173">
        <v>694.37059499160011</v>
      </c>
      <c r="X22" s="173">
        <v>0</v>
      </c>
      <c r="Y22" s="173">
        <v>0</v>
      </c>
      <c r="Z22" s="173">
        <v>0</v>
      </c>
      <c r="AA22" s="173">
        <v>0</v>
      </c>
      <c r="AB22" s="173">
        <v>0</v>
      </c>
      <c r="AC22" s="173">
        <v>0</v>
      </c>
      <c r="AD22" s="173">
        <v>2.8783719999999999E-2</v>
      </c>
      <c r="AE22" s="173">
        <v>0</v>
      </c>
      <c r="AF22" s="173">
        <v>0</v>
      </c>
      <c r="AG22" s="173">
        <v>0</v>
      </c>
      <c r="AH22" s="173">
        <v>4.1747645100000002</v>
      </c>
      <c r="AI22" s="173">
        <v>0</v>
      </c>
      <c r="AJ22" s="173">
        <v>7.5735000000000004E-3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151352.02937364572</v>
      </c>
      <c r="E23" s="173">
        <v>228864.14314582184</v>
      </c>
      <c r="F23" s="173">
        <v>185057.84096604018</v>
      </c>
      <c r="G23" s="173">
        <v>132495.0750141824</v>
      </c>
      <c r="H23" s="173">
        <v>56401.922168215009</v>
      </c>
      <c r="I23" s="173">
        <v>94693.313653433113</v>
      </c>
      <c r="J23" s="173">
        <v>59974.14252833998</v>
      </c>
      <c r="K23" s="173">
        <v>81650.503521916005</v>
      </c>
      <c r="L23" s="173">
        <v>113653.53403686002</v>
      </c>
      <c r="M23" s="173">
        <v>79752.574980820908</v>
      </c>
      <c r="N23" s="173">
        <v>112254.64469648548</v>
      </c>
      <c r="O23" s="173">
        <v>148066.00365699054</v>
      </c>
      <c r="P23" s="173">
        <v>96314.563124086402</v>
      </c>
      <c r="Q23" s="173">
        <v>92530.511102120014</v>
      </c>
      <c r="R23" s="173">
        <v>205365.92177554831</v>
      </c>
      <c r="S23" s="173">
        <v>69460.692416597652</v>
      </c>
      <c r="T23" s="173">
        <v>54199.105943196257</v>
      </c>
      <c r="U23" s="173">
        <v>98090.022685938093</v>
      </c>
      <c r="V23" s="173">
        <v>120815.81969030996</v>
      </c>
      <c r="W23" s="173">
        <v>78489.783748148839</v>
      </c>
      <c r="X23" s="173">
        <v>24115.09403926272</v>
      </c>
      <c r="Y23" s="173">
        <v>74.302999999999997</v>
      </c>
      <c r="Z23" s="173">
        <v>2641.6436541119001</v>
      </c>
      <c r="AA23" s="173">
        <v>18415.495854264944</v>
      </c>
      <c r="AB23" s="173">
        <v>6505.0907706016615</v>
      </c>
      <c r="AC23" s="173">
        <v>2346.1291120499995</v>
      </c>
      <c r="AD23" s="173">
        <v>42932.495212412075</v>
      </c>
      <c r="AE23" s="173">
        <v>37750.482401711997</v>
      </c>
      <c r="AF23" s="173">
        <v>20236.833826106977</v>
      </c>
      <c r="AG23" s="173">
        <v>297.36545501995982</v>
      </c>
      <c r="AH23" s="173">
        <v>28548.939293497184</v>
      </c>
      <c r="AI23" s="173">
        <v>29323.268200000002</v>
      </c>
      <c r="AJ23" s="173">
        <v>17631.113415569966</v>
      </c>
      <c r="AK23" s="173">
        <v>1583.2803282799998</v>
      </c>
      <c r="AL23" s="173">
        <v>424.01333189999997</v>
      </c>
      <c r="AM23" s="173">
        <v>2075.16324944998</v>
      </c>
      <c r="AN23" s="173">
        <v>1213.2159999999999</v>
      </c>
      <c r="AO23" s="173">
        <v>788.04914828999995</v>
      </c>
      <c r="AP23" s="173">
        <v>31.761480200000001</v>
      </c>
      <c r="AQ23" s="173">
        <v>2348.0533930300167</v>
      </c>
      <c r="AR23" s="173">
        <v>2976.6097799999998</v>
      </c>
      <c r="AS23" s="173">
        <v>1751.9714513100128</v>
      </c>
      <c r="AT23" s="173">
        <v>1612.596</v>
      </c>
      <c r="AU23" s="173">
        <v>1623.5878273200001</v>
      </c>
      <c r="AV23" s="173">
        <v>1359.5583296899902</v>
      </c>
      <c r="AW23" s="173">
        <v>1864.8282899999999</v>
      </c>
      <c r="AX23" s="173">
        <v>1935.96809424</v>
      </c>
      <c r="AY23" s="173">
        <v>767.97176319999994</v>
      </c>
      <c r="AZ23" s="173">
        <v>634.38618884000005</v>
      </c>
      <c r="BA23" s="173">
        <v>22.2622778</v>
      </c>
      <c r="BB23" s="173">
        <v>1834.4127900000001</v>
      </c>
      <c r="BC23" s="173">
        <v>5719.8018944000005</v>
      </c>
      <c r="BD23" s="173">
        <v>3332.4627228451263</v>
      </c>
      <c r="BE23" s="173">
        <v>1897.82924</v>
      </c>
    </row>
    <row r="24" spans="2:57" x14ac:dyDescent="0.55000000000000004">
      <c r="B24" s="174"/>
      <c r="C24" s="140" t="s">
        <v>305</v>
      </c>
      <c r="D24" s="173">
        <v>151326.13045647572</v>
      </c>
      <c r="E24" s="173">
        <v>228829.31971910544</v>
      </c>
      <c r="F24" s="173">
        <v>181485.05682744001</v>
      </c>
      <c r="G24" s="173">
        <v>130524.18620757999</v>
      </c>
      <c r="H24" s="173">
        <v>52266.751663315008</v>
      </c>
      <c r="I24" s="173">
        <v>93057.780073373098</v>
      </c>
      <c r="J24" s="173">
        <v>59397.827903692982</v>
      </c>
      <c r="K24" s="173">
        <v>81435.701936740006</v>
      </c>
      <c r="L24" s="173">
        <v>113594.80787085001</v>
      </c>
      <c r="M24" s="173">
        <v>79535.164537610006</v>
      </c>
      <c r="N24" s="173">
        <v>111661.59276912989</v>
      </c>
      <c r="O24" s="173">
        <v>147028.43030566053</v>
      </c>
      <c r="P24" s="173">
        <v>96036.184850579797</v>
      </c>
      <c r="Q24" s="173">
        <v>92521.111586200015</v>
      </c>
      <c r="R24" s="173">
        <v>204686.83409617003</v>
      </c>
      <c r="S24" s="173">
        <v>69190.741884827657</v>
      </c>
      <c r="T24" s="173">
        <v>54132.241358086256</v>
      </c>
      <c r="U24" s="173">
        <v>97772.653581590057</v>
      </c>
      <c r="V24" s="173">
        <v>120724.03118169996</v>
      </c>
      <c r="W24" s="173">
        <v>76081.98661951744</v>
      </c>
      <c r="X24" s="173">
        <v>24108.04946860272</v>
      </c>
      <c r="Y24" s="173">
        <v>74.302999999999997</v>
      </c>
      <c r="Z24" s="173">
        <v>2641.6436541119001</v>
      </c>
      <c r="AA24" s="173">
        <v>18415.495854264944</v>
      </c>
      <c r="AB24" s="173">
        <v>6505.0907706016615</v>
      </c>
      <c r="AC24" s="173">
        <v>2346.1291120499995</v>
      </c>
      <c r="AD24" s="173">
        <v>42928.895208292073</v>
      </c>
      <c r="AE24" s="173">
        <v>37750.482401711997</v>
      </c>
      <c r="AF24" s="173">
        <v>20236.833826106977</v>
      </c>
      <c r="AG24" s="173">
        <v>297.36545501995982</v>
      </c>
      <c r="AH24" s="173">
        <v>28547.261982987184</v>
      </c>
      <c r="AI24" s="173">
        <v>29323.268200000002</v>
      </c>
      <c r="AJ24" s="173">
        <v>17631.113415569966</v>
      </c>
      <c r="AK24" s="173">
        <v>1583.2803282799998</v>
      </c>
      <c r="AL24" s="173">
        <v>424.01333189999997</v>
      </c>
      <c r="AM24" s="173">
        <v>2075.16324944998</v>
      </c>
      <c r="AN24" s="173">
        <v>1213.2159999999999</v>
      </c>
      <c r="AO24" s="173">
        <v>788.04914828999995</v>
      </c>
      <c r="AP24" s="173">
        <v>31.761480200000001</v>
      </c>
      <c r="AQ24" s="173">
        <v>2348.0533930300167</v>
      </c>
      <c r="AR24" s="173">
        <v>2976.6097799999998</v>
      </c>
      <c r="AS24" s="173">
        <v>1751.9714513100128</v>
      </c>
      <c r="AT24" s="173">
        <v>1612.596</v>
      </c>
      <c r="AU24" s="173">
        <v>1623.5878273200001</v>
      </c>
      <c r="AV24" s="173">
        <v>1359.5583296899902</v>
      </c>
      <c r="AW24" s="173">
        <v>1864.8282899999999</v>
      </c>
      <c r="AX24" s="173">
        <v>1935.96809424</v>
      </c>
      <c r="AY24" s="173">
        <v>767.97176319999994</v>
      </c>
      <c r="AZ24" s="173">
        <v>634.38618884000005</v>
      </c>
      <c r="BA24" s="173">
        <v>22.2622778</v>
      </c>
      <c r="BB24" s="173">
        <v>1834.4127900000001</v>
      </c>
      <c r="BC24" s="173">
        <v>5719.8018944000005</v>
      </c>
      <c r="BD24" s="173">
        <v>3332.4627228451263</v>
      </c>
      <c r="BE24" s="173">
        <v>1897.82924</v>
      </c>
    </row>
    <row r="25" spans="2:57" x14ac:dyDescent="0.55000000000000004">
      <c r="B25" s="174"/>
      <c r="C25" s="140" t="s">
        <v>306</v>
      </c>
      <c r="D25" s="173">
        <v>25.898917170000001</v>
      </c>
      <c r="E25" s="173">
        <v>34.8234267164</v>
      </c>
      <c r="F25" s="173">
        <v>3572.7841386001619</v>
      </c>
      <c r="G25" s="173">
        <v>1970.8888066023999</v>
      </c>
      <c r="H25" s="173">
        <v>4135.1705048999984</v>
      </c>
      <c r="I25" s="173">
        <v>1635.5335800600103</v>
      </c>
      <c r="J25" s="173">
        <v>576.31462464700007</v>
      </c>
      <c r="K25" s="173">
        <v>214.80158517599997</v>
      </c>
      <c r="L25" s="173">
        <v>58.726166010004064</v>
      </c>
      <c r="M25" s="173">
        <v>217.41044321089996</v>
      </c>
      <c r="N25" s="173">
        <v>593.05192735560036</v>
      </c>
      <c r="O25" s="173">
        <v>1037.5733513300002</v>
      </c>
      <c r="P25" s="173">
        <v>278.37827350660001</v>
      </c>
      <c r="Q25" s="173">
        <v>9.3995159200000007</v>
      </c>
      <c r="R25" s="173">
        <v>679.08767937827611</v>
      </c>
      <c r="S25" s="173">
        <v>269.95053177000011</v>
      </c>
      <c r="T25" s="173">
        <v>66.864585109999993</v>
      </c>
      <c r="U25" s="173">
        <v>317.36910434803508</v>
      </c>
      <c r="V25" s="173">
        <v>91.788508609999994</v>
      </c>
      <c r="W25" s="173">
        <v>2407.7971286314023</v>
      </c>
      <c r="X25" s="173">
        <v>7.0445706599999944</v>
      </c>
      <c r="Y25" s="173">
        <v>0</v>
      </c>
      <c r="Z25" s="173">
        <v>0</v>
      </c>
      <c r="AA25" s="173">
        <v>0</v>
      </c>
      <c r="AB25" s="173">
        <v>0</v>
      </c>
      <c r="AC25" s="173">
        <v>0</v>
      </c>
      <c r="AD25" s="173">
        <v>3.6000041200000017</v>
      </c>
      <c r="AE25" s="173">
        <v>0</v>
      </c>
      <c r="AF25" s="173">
        <v>0</v>
      </c>
      <c r="AG25" s="173">
        <v>0</v>
      </c>
      <c r="AH25" s="173">
        <v>1.6773105100000001</v>
      </c>
      <c r="AI25" s="173">
        <v>0</v>
      </c>
      <c r="AJ25" s="173">
        <v>0</v>
      </c>
      <c r="AK25" s="173">
        <v>0</v>
      </c>
      <c r="AL25" s="173">
        <v>0</v>
      </c>
      <c r="AM25" s="173">
        <v>0</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119935.38497525601</v>
      </c>
      <c r="E26" s="173">
        <v>175774.96821642038</v>
      </c>
      <c r="F26" s="173">
        <v>236202.61817912996</v>
      </c>
      <c r="G26" s="173">
        <v>253960.01393547398</v>
      </c>
      <c r="H26" s="173">
        <v>30948.422470629986</v>
      </c>
      <c r="I26" s="173">
        <v>170953.77276246014</v>
      </c>
      <c r="J26" s="173">
        <v>107965.70136769999</v>
      </c>
      <c r="K26" s="173">
        <v>166151.93507872004</v>
      </c>
      <c r="L26" s="173">
        <v>157691.65646278</v>
      </c>
      <c r="M26" s="173">
        <v>73272.104974157977</v>
      </c>
      <c r="N26" s="173">
        <v>196128.76765251943</v>
      </c>
      <c r="O26" s="173">
        <v>163027.06769760005</v>
      </c>
      <c r="P26" s="173">
        <v>124036.05663240502</v>
      </c>
      <c r="Q26" s="173">
        <v>147564.19680219999</v>
      </c>
      <c r="R26" s="173">
        <v>273724.38181547378</v>
      </c>
      <c r="S26" s="173">
        <v>110398.25918275009</v>
      </c>
      <c r="T26" s="173">
        <v>173052.52325469966</v>
      </c>
      <c r="U26" s="173">
        <v>137094.10312090421</v>
      </c>
      <c r="V26" s="173">
        <v>171479.56108968999</v>
      </c>
      <c r="W26" s="173">
        <v>110875.68015937023</v>
      </c>
      <c r="X26" s="173">
        <v>24770.420294419993</v>
      </c>
      <c r="Y26" s="173">
        <v>270.03399999999999</v>
      </c>
      <c r="Z26" s="173">
        <v>859.71590657999991</v>
      </c>
      <c r="AA26" s="173">
        <v>32243.166079450042</v>
      </c>
      <c r="AB26" s="173">
        <v>6227.7662210399994</v>
      </c>
      <c r="AC26" s="173">
        <v>3370.4890295</v>
      </c>
      <c r="AD26" s="173">
        <v>62460.079948640021</v>
      </c>
      <c r="AE26" s="173">
        <v>40932.202744970004</v>
      </c>
      <c r="AF26" s="173">
        <v>37099.201630160002</v>
      </c>
      <c r="AG26" s="173">
        <v>1447.7936281499997</v>
      </c>
      <c r="AH26" s="173">
        <v>23501.546828660019</v>
      </c>
      <c r="AI26" s="173">
        <v>36129.814740000002</v>
      </c>
      <c r="AJ26" s="173">
        <v>34974.612635629972</v>
      </c>
      <c r="AK26" s="173">
        <v>2983.4323062200001</v>
      </c>
      <c r="AL26" s="173">
        <v>684.87585205999994</v>
      </c>
      <c r="AM26" s="173">
        <v>3710.0323797399997</v>
      </c>
      <c r="AN26" s="173">
        <v>4370.8620000000001</v>
      </c>
      <c r="AO26" s="173">
        <v>2644.5307912400003</v>
      </c>
      <c r="AP26" s="173">
        <v>0</v>
      </c>
      <c r="AQ26" s="173">
        <v>5811.4622974099993</v>
      </c>
      <c r="AR26" s="173">
        <v>8705.1612100000002</v>
      </c>
      <c r="AS26" s="173">
        <v>5788.9000425699969</v>
      </c>
      <c r="AT26" s="173">
        <v>3555.76</v>
      </c>
      <c r="AU26" s="173">
        <v>4260.0942500000001</v>
      </c>
      <c r="AV26" s="173">
        <v>1910.0565276999996</v>
      </c>
      <c r="AW26" s="173">
        <v>4835.446359999999</v>
      </c>
      <c r="AX26" s="173">
        <v>4866.85333317</v>
      </c>
      <c r="AY26" s="173">
        <v>1904.2501076999999</v>
      </c>
      <c r="AZ26" s="173">
        <v>1673.8609845399999</v>
      </c>
      <c r="BA26" s="173">
        <v>0</v>
      </c>
      <c r="BB26" s="173">
        <v>5128.62781</v>
      </c>
      <c r="BC26" s="173">
        <v>11775.469606899998</v>
      </c>
      <c r="BD26" s="173">
        <v>16229.893558900003</v>
      </c>
      <c r="BE26" s="173">
        <v>5447.5076899999995</v>
      </c>
    </row>
    <row r="27" spans="2:57" x14ac:dyDescent="0.55000000000000004">
      <c r="B27" s="174"/>
      <c r="C27" s="140" t="s">
        <v>305</v>
      </c>
      <c r="D27" s="173">
        <v>118746.188485256</v>
      </c>
      <c r="E27" s="173">
        <v>173244.02873358439</v>
      </c>
      <c r="F27" s="173">
        <v>231536.94694757997</v>
      </c>
      <c r="G27" s="173">
        <v>244132.35905141998</v>
      </c>
      <c r="H27" s="173">
        <v>29395.428846769988</v>
      </c>
      <c r="I27" s="173">
        <v>156054.18224901013</v>
      </c>
      <c r="J27" s="173">
        <v>100028.76118249999</v>
      </c>
      <c r="K27" s="173">
        <v>163406.16264495003</v>
      </c>
      <c r="L27" s="173">
        <v>157686.13827298</v>
      </c>
      <c r="M27" s="173">
        <v>71960.96833454998</v>
      </c>
      <c r="N27" s="173">
        <v>187684.91117190942</v>
      </c>
      <c r="O27" s="173">
        <v>159966.02992010006</v>
      </c>
      <c r="P27" s="173">
        <v>123663.55537334002</v>
      </c>
      <c r="Q27" s="173">
        <v>147564.19680219999</v>
      </c>
      <c r="R27" s="173">
        <v>269552.74908366008</v>
      </c>
      <c r="S27" s="173">
        <v>107782.93611044009</v>
      </c>
      <c r="T27" s="173">
        <v>168955.30658790967</v>
      </c>
      <c r="U27" s="173">
        <v>133255.73323597122</v>
      </c>
      <c r="V27" s="173">
        <v>170560.79405478999</v>
      </c>
      <c r="W27" s="173">
        <v>109674.49778720022</v>
      </c>
      <c r="X27" s="173">
        <v>24770.420294419993</v>
      </c>
      <c r="Y27" s="173">
        <v>270.03399999999999</v>
      </c>
      <c r="Z27" s="173">
        <v>859.71590657999991</v>
      </c>
      <c r="AA27" s="173">
        <v>32243.166079450042</v>
      </c>
      <c r="AB27" s="173">
        <v>6227.7662210399994</v>
      </c>
      <c r="AC27" s="173">
        <v>3370.4890295</v>
      </c>
      <c r="AD27" s="173">
        <v>62460.079948640021</v>
      </c>
      <c r="AE27" s="173">
        <v>40932.202744970004</v>
      </c>
      <c r="AF27" s="173">
        <v>37099.201630160002</v>
      </c>
      <c r="AG27" s="173">
        <v>1447.7936281499997</v>
      </c>
      <c r="AH27" s="173">
        <v>23501.546828660019</v>
      </c>
      <c r="AI27" s="173">
        <v>36129.814740000002</v>
      </c>
      <c r="AJ27" s="173">
        <v>34974.612635629972</v>
      </c>
      <c r="AK27" s="173">
        <v>2983.4323062200001</v>
      </c>
      <c r="AL27" s="173">
        <v>684.87585205999994</v>
      </c>
      <c r="AM27" s="173">
        <v>3710.0323797399997</v>
      </c>
      <c r="AN27" s="173">
        <v>4370.8620000000001</v>
      </c>
      <c r="AO27" s="173">
        <v>2644.5307912400003</v>
      </c>
      <c r="AP27" s="173">
        <v>0</v>
      </c>
      <c r="AQ27" s="173">
        <v>5811.4622974099993</v>
      </c>
      <c r="AR27" s="173">
        <v>8705.1612100000002</v>
      </c>
      <c r="AS27" s="173">
        <v>5788.9000425699969</v>
      </c>
      <c r="AT27" s="173">
        <v>3555.76</v>
      </c>
      <c r="AU27" s="173">
        <v>4260.0942500000001</v>
      </c>
      <c r="AV27" s="173">
        <v>1910.0565276999996</v>
      </c>
      <c r="AW27" s="173">
        <v>4835.446359999999</v>
      </c>
      <c r="AX27" s="173">
        <v>4866.85333317</v>
      </c>
      <c r="AY27" s="173">
        <v>1904.2501076999999</v>
      </c>
      <c r="AZ27" s="173">
        <v>1673.8609845399999</v>
      </c>
      <c r="BA27" s="173">
        <v>0</v>
      </c>
      <c r="BB27" s="173">
        <v>5128.62781</v>
      </c>
      <c r="BC27" s="173">
        <v>11775.469606899998</v>
      </c>
      <c r="BD27" s="173">
        <v>16229.893558900003</v>
      </c>
      <c r="BE27" s="173">
        <v>5447.5076899999995</v>
      </c>
    </row>
    <row r="28" spans="2:57" x14ac:dyDescent="0.55000000000000004">
      <c r="B28" s="174"/>
      <c r="C28" s="140" t="s">
        <v>306</v>
      </c>
      <c r="D28" s="173">
        <v>1189.19649</v>
      </c>
      <c r="E28" s="173">
        <v>2530.939482836</v>
      </c>
      <c r="F28" s="173">
        <v>4665.6712315499999</v>
      </c>
      <c r="G28" s="173">
        <v>9827.6548840539999</v>
      </c>
      <c r="H28" s="173">
        <v>1552.9936238600003</v>
      </c>
      <c r="I28" s="173">
        <v>14899.590513450001</v>
      </c>
      <c r="J28" s="173">
        <v>7936.9401852000001</v>
      </c>
      <c r="K28" s="173">
        <v>2745.7724337700001</v>
      </c>
      <c r="L28" s="173">
        <v>5.5181898</v>
      </c>
      <c r="M28" s="173">
        <v>1311.1366396080002</v>
      </c>
      <c r="N28" s="173">
        <v>8443.8564806100003</v>
      </c>
      <c r="O28" s="173">
        <v>3061.0377774999997</v>
      </c>
      <c r="P28" s="173">
        <v>372.501259065</v>
      </c>
      <c r="Q28" s="173">
        <v>0</v>
      </c>
      <c r="R28" s="173">
        <v>4171.6327318137</v>
      </c>
      <c r="S28" s="173">
        <v>2615.3230723100005</v>
      </c>
      <c r="T28" s="173">
        <v>4097.2166667900001</v>
      </c>
      <c r="U28" s="173">
        <v>3838.3698849330003</v>
      </c>
      <c r="V28" s="173">
        <v>918.7670349</v>
      </c>
      <c r="W28" s="173">
        <v>1201.1823721699998</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25583.270484260003</v>
      </c>
      <c r="E29" s="173">
        <v>28384.930327328868</v>
      </c>
      <c r="F29" s="173">
        <v>44093.100596740303</v>
      </c>
      <c r="G29" s="173">
        <v>46705.439832114302</v>
      </c>
      <c r="H29" s="173">
        <v>13378.389192409999</v>
      </c>
      <c r="I29" s="173">
        <v>20883.253318319996</v>
      </c>
      <c r="J29" s="173">
        <v>13922.642255770003</v>
      </c>
      <c r="K29" s="173">
        <v>12547.041500950003</v>
      </c>
      <c r="L29" s="173">
        <v>20478.920916430001</v>
      </c>
      <c r="M29" s="173">
        <v>11537.928712234852</v>
      </c>
      <c r="N29" s="173">
        <v>33441.765319126986</v>
      </c>
      <c r="O29" s="173">
        <v>27889.311497669998</v>
      </c>
      <c r="P29" s="173">
        <v>25160.664580953999</v>
      </c>
      <c r="Q29" s="173">
        <v>12104.704526669999</v>
      </c>
      <c r="R29" s="173">
        <v>37207.274651136482</v>
      </c>
      <c r="S29" s="173">
        <v>15593.329670529994</v>
      </c>
      <c r="T29" s="173">
        <v>16785.468976119995</v>
      </c>
      <c r="U29" s="173">
        <v>23181.837024665008</v>
      </c>
      <c r="V29" s="173">
        <v>20025.753676149998</v>
      </c>
      <c r="W29" s="173">
        <v>16479.706219672607</v>
      </c>
      <c r="X29" s="173">
        <v>3788.5097096600016</v>
      </c>
      <c r="Y29" s="173">
        <v>32.965000000000003</v>
      </c>
      <c r="Z29" s="173">
        <v>553.75313971000003</v>
      </c>
      <c r="AA29" s="173">
        <v>4745.0031900200001</v>
      </c>
      <c r="AB29" s="173">
        <v>2340.7126738280003</v>
      </c>
      <c r="AC29" s="173">
        <v>328.93887014000006</v>
      </c>
      <c r="AD29" s="173">
        <v>7914.8510077400015</v>
      </c>
      <c r="AE29" s="173">
        <v>8104.9804440699991</v>
      </c>
      <c r="AF29" s="173">
        <v>4292.0585097099975</v>
      </c>
      <c r="AG29" s="173">
        <v>121.61156191000001</v>
      </c>
      <c r="AH29" s="173">
        <v>5422.9023184999951</v>
      </c>
      <c r="AI29" s="173">
        <v>3270.07602</v>
      </c>
      <c r="AJ29" s="173">
        <v>4249.9113718100034</v>
      </c>
      <c r="AK29" s="173">
        <v>597.20895866000001</v>
      </c>
      <c r="AL29" s="173">
        <v>26.651820739999994</v>
      </c>
      <c r="AM29" s="173">
        <v>1056.3254505699997</v>
      </c>
      <c r="AN29" s="173">
        <v>503.41300000000001</v>
      </c>
      <c r="AO29" s="173">
        <v>291.19566658999992</v>
      </c>
      <c r="AP29" s="173">
        <v>185.94094374000002</v>
      </c>
      <c r="AQ29" s="173">
        <v>998.78319733000035</v>
      </c>
      <c r="AR29" s="173">
        <v>826.22251000000017</v>
      </c>
      <c r="AS29" s="173">
        <v>478.18409101000009</v>
      </c>
      <c r="AT29" s="173">
        <v>243.58</v>
      </c>
      <c r="AU29" s="173">
        <v>904.61584999999991</v>
      </c>
      <c r="AV29" s="173">
        <v>71.463590350000004</v>
      </c>
      <c r="AW29" s="173">
        <v>312.13063</v>
      </c>
      <c r="AX29" s="173">
        <v>684.29677759999981</v>
      </c>
      <c r="AY29" s="173">
        <v>180.52464397</v>
      </c>
      <c r="AZ29" s="173">
        <v>226.69808969999994</v>
      </c>
      <c r="BA29" s="173">
        <v>0</v>
      </c>
      <c r="BB29" s="173">
        <v>791.28347999999994</v>
      </c>
      <c r="BC29" s="173">
        <v>1413.0679403100005</v>
      </c>
      <c r="BD29" s="173">
        <v>2149.7565171400011</v>
      </c>
      <c r="BE29" s="173">
        <v>879.24475000000007</v>
      </c>
    </row>
    <row r="30" spans="2:57" x14ac:dyDescent="0.55000000000000004">
      <c r="B30" s="174"/>
      <c r="C30" s="140" t="s">
        <v>305</v>
      </c>
      <c r="D30" s="173">
        <v>25580.892879380004</v>
      </c>
      <c r="E30" s="173">
        <v>25428.192586849967</v>
      </c>
      <c r="F30" s="173">
        <v>42370.89685497</v>
      </c>
      <c r="G30" s="173">
        <v>39763.171359530003</v>
      </c>
      <c r="H30" s="173">
        <v>9208.9280664999987</v>
      </c>
      <c r="I30" s="173">
        <v>17543.149270749997</v>
      </c>
      <c r="J30" s="173">
        <v>8841.756554632002</v>
      </c>
      <c r="K30" s="173">
        <v>12281.300301520003</v>
      </c>
      <c r="L30" s="173">
        <v>20423.172566050001</v>
      </c>
      <c r="M30" s="173">
        <v>10666.488877580003</v>
      </c>
      <c r="N30" s="173">
        <v>33015.976144319982</v>
      </c>
      <c r="O30" s="173">
        <v>27507.35454022</v>
      </c>
      <c r="P30" s="173">
        <v>24851.377400679998</v>
      </c>
      <c r="Q30" s="173">
        <v>12104.704526669999</v>
      </c>
      <c r="R30" s="173">
        <v>36856.957491810012</v>
      </c>
      <c r="S30" s="173">
        <v>15436.631754329994</v>
      </c>
      <c r="T30" s="173">
        <v>16747.049410139996</v>
      </c>
      <c r="U30" s="173">
        <v>21365.856783400013</v>
      </c>
      <c r="V30" s="173">
        <v>19314.604050979997</v>
      </c>
      <c r="W30" s="173">
        <v>15962.119420350007</v>
      </c>
      <c r="X30" s="173">
        <v>3788.5097096600016</v>
      </c>
      <c r="Y30" s="173">
        <v>32.965000000000003</v>
      </c>
      <c r="Z30" s="173">
        <v>553.75313971000003</v>
      </c>
      <c r="AA30" s="173">
        <v>4745.0031900200001</v>
      </c>
      <c r="AB30" s="173">
        <v>2340.7126738280003</v>
      </c>
      <c r="AC30" s="173">
        <v>328.93887014000006</v>
      </c>
      <c r="AD30" s="173">
        <v>7914.8510077400015</v>
      </c>
      <c r="AE30" s="173">
        <v>8104.9804440699991</v>
      </c>
      <c r="AF30" s="173">
        <v>4292.0585097099975</v>
      </c>
      <c r="AG30" s="173">
        <v>121.61156191000001</v>
      </c>
      <c r="AH30" s="173">
        <v>5422.9023184999951</v>
      </c>
      <c r="AI30" s="173">
        <v>3270.07602</v>
      </c>
      <c r="AJ30" s="173">
        <v>4249.9113718100034</v>
      </c>
      <c r="AK30" s="173">
        <v>597.20895866000001</v>
      </c>
      <c r="AL30" s="173">
        <v>26.651820739999994</v>
      </c>
      <c r="AM30" s="173">
        <v>1056.3254505699997</v>
      </c>
      <c r="AN30" s="173">
        <v>503.41300000000001</v>
      </c>
      <c r="AO30" s="173">
        <v>291.19566658999992</v>
      </c>
      <c r="AP30" s="173">
        <v>185.94094374000002</v>
      </c>
      <c r="AQ30" s="173">
        <v>998.78319733000035</v>
      </c>
      <c r="AR30" s="173">
        <v>826.22251000000017</v>
      </c>
      <c r="AS30" s="173">
        <v>478.18409101000009</v>
      </c>
      <c r="AT30" s="173">
        <v>243.58</v>
      </c>
      <c r="AU30" s="173">
        <v>904.61584999999991</v>
      </c>
      <c r="AV30" s="173">
        <v>71.463590350000004</v>
      </c>
      <c r="AW30" s="173">
        <v>312.13063</v>
      </c>
      <c r="AX30" s="173">
        <v>684.29677759999981</v>
      </c>
      <c r="AY30" s="173">
        <v>180.52464397</v>
      </c>
      <c r="AZ30" s="173">
        <v>226.69808969999994</v>
      </c>
      <c r="BA30" s="173">
        <v>0</v>
      </c>
      <c r="BB30" s="173">
        <v>791.28347999999994</v>
      </c>
      <c r="BC30" s="173">
        <v>1413.0679403100005</v>
      </c>
      <c r="BD30" s="173">
        <v>2149.7565171400011</v>
      </c>
      <c r="BE30" s="173">
        <v>879.24475000000007</v>
      </c>
    </row>
    <row r="31" spans="2:57" x14ac:dyDescent="0.55000000000000004">
      <c r="B31" s="174"/>
      <c r="C31" s="140" t="s">
        <v>306</v>
      </c>
      <c r="D31" s="173">
        <v>2.3776048799999998</v>
      </c>
      <c r="E31" s="173">
        <v>2956.7377404788999</v>
      </c>
      <c r="F31" s="173">
        <v>1722.2037417703</v>
      </c>
      <c r="G31" s="173">
        <v>6942.2684725842992</v>
      </c>
      <c r="H31" s="173">
        <v>4169.4611259099993</v>
      </c>
      <c r="I31" s="173">
        <v>3340.1040475700001</v>
      </c>
      <c r="J31" s="173">
        <v>5080.8857011379996</v>
      </c>
      <c r="K31" s="173">
        <v>265.74119942999999</v>
      </c>
      <c r="L31" s="173">
        <v>55.748350380000005</v>
      </c>
      <c r="M31" s="173">
        <v>871.43983465484996</v>
      </c>
      <c r="N31" s="173">
        <v>425.78917480699999</v>
      </c>
      <c r="O31" s="173">
        <v>381.95695745</v>
      </c>
      <c r="P31" s="173">
        <v>309.28718027399998</v>
      </c>
      <c r="Q31" s="173">
        <v>0</v>
      </c>
      <c r="R31" s="173">
        <v>350.31715932646892</v>
      </c>
      <c r="S31" s="173">
        <v>156.69791620000004</v>
      </c>
      <c r="T31" s="173">
        <v>38.419565979999994</v>
      </c>
      <c r="U31" s="173">
        <v>1815.9802412649969</v>
      </c>
      <c r="V31" s="173">
        <v>711.14962516999992</v>
      </c>
      <c r="W31" s="173">
        <v>517.58679932259997</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3092.0327693959998</v>
      </c>
      <c r="E32" s="173">
        <v>1467.2326253293427</v>
      </c>
      <c r="F32" s="173">
        <v>3975.2137323033003</v>
      </c>
      <c r="G32" s="173">
        <v>4363.9703011190004</v>
      </c>
      <c r="H32" s="173">
        <v>1847.6230827999998</v>
      </c>
      <c r="I32" s="173">
        <v>3961.7281051099985</v>
      </c>
      <c r="J32" s="173">
        <v>2277.8557319042002</v>
      </c>
      <c r="K32" s="173">
        <v>2744.7894413000004</v>
      </c>
      <c r="L32" s="173">
        <v>207.68445178000002</v>
      </c>
      <c r="M32" s="173">
        <v>2006.3903318190021</v>
      </c>
      <c r="N32" s="173">
        <v>2363.5344620180017</v>
      </c>
      <c r="O32" s="173">
        <v>3444.4924838499983</v>
      </c>
      <c r="P32" s="173">
        <v>1860.56307507</v>
      </c>
      <c r="Q32" s="173">
        <v>1116.6945608699998</v>
      </c>
      <c r="R32" s="173">
        <v>4026.1985222332673</v>
      </c>
      <c r="S32" s="173">
        <v>1243.4544096000002</v>
      </c>
      <c r="T32" s="173">
        <v>2856.139589766301</v>
      </c>
      <c r="U32" s="173">
        <v>3057.098514155995</v>
      </c>
      <c r="V32" s="173">
        <v>2923.5790598599992</v>
      </c>
      <c r="W32" s="173">
        <v>1722.9792972499999</v>
      </c>
      <c r="X32" s="173">
        <v>516.25786063999885</v>
      </c>
      <c r="Y32" s="173">
        <v>1.3779999999999999</v>
      </c>
      <c r="Z32" s="173">
        <v>0</v>
      </c>
      <c r="AA32" s="173">
        <v>20.832280390000015</v>
      </c>
      <c r="AB32" s="173">
        <v>14.424965610000001</v>
      </c>
      <c r="AC32" s="173">
        <v>0.19312460000000001</v>
      </c>
      <c r="AD32" s="173">
        <v>91.316395679999985</v>
      </c>
      <c r="AE32" s="173">
        <v>34.1696411</v>
      </c>
      <c r="AF32" s="173">
        <v>0</v>
      </c>
      <c r="AG32" s="173">
        <v>3.5677949999999998</v>
      </c>
      <c r="AH32" s="173">
        <v>74.394739329999993</v>
      </c>
      <c r="AI32" s="173">
        <v>13.711959999999999</v>
      </c>
      <c r="AJ32" s="173">
        <v>25.17737009</v>
      </c>
      <c r="AK32" s="173">
        <v>0.125</v>
      </c>
      <c r="AL32" s="173">
        <v>0</v>
      </c>
      <c r="AM32" s="173">
        <v>2</v>
      </c>
      <c r="AN32" s="173">
        <v>0</v>
      </c>
      <c r="AO32" s="173">
        <v>0.375</v>
      </c>
      <c r="AP32" s="173">
        <v>33.347908140000001</v>
      </c>
      <c r="AQ32" s="173">
        <v>0</v>
      </c>
      <c r="AR32" s="173">
        <v>2.1888100000000001</v>
      </c>
      <c r="AS32" s="173">
        <v>0</v>
      </c>
      <c r="AT32" s="173">
        <v>0</v>
      </c>
      <c r="AU32" s="173">
        <v>10.060700000000001</v>
      </c>
      <c r="AV32" s="173">
        <v>0</v>
      </c>
      <c r="AW32" s="173">
        <v>1.73E-3</v>
      </c>
      <c r="AX32" s="173">
        <v>0</v>
      </c>
      <c r="AY32" s="173">
        <v>0</v>
      </c>
      <c r="AZ32" s="173">
        <v>0</v>
      </c>
      <c r="BA32" s="173">
        <v>4.7163409000000005</v>
      </c>
      <c r="BB32" s="173">
        <v>0.2</v>
      </c>
      <c r="BC32" s="173">
        <v>23.690703119999998</v>
      </c>
      <c r="BD32" s="173">
        <v>4.7500000000000001E-2</v>
      </c>
      <c r="BE32" s="173">
        <v>3.1458000000000004</v>
      </c>
    </row>
    <row r="33" spans="2:57" x14ac:dyDescent="0.55000000000000004">
      <c r="B33" s="174"/>
      <c r="C33" s="140" t="s">
        <v>305</v>
      </c>
      <c r="D33" s="173">
        <v>2165.0416048060001</v>
      </c>
      <c r="E33" s="173">
        <v>1465.3807614793427</v>
      </c>
      <c r="F33" s="173">
        <v>3956.2091896500001</v>
      </c>
      <c r="G33" s="173">
        <v>3975.4877776500002</v>
      </c>
      <c r="H33" s="173">
        <v>1233.61893128</v>
      </c>
      <c r="I33" s="173">
        <v>2764.8261064399985</v>
      </c>
      <c r="J33" s="173">
        <v>1525.3145384700001</v>
      </c>
      <c r="K33" s="173">
        <v>2744.1697913000003</v>
      </c>
      <c r="L33" s="173">
        <v>200.14544700000002</v>
      </c>
      <c r="M33" s="173">
        <v>1998.8646380699995</v>
      </c>
      <c r="N33" s="173">
        <v>2334.1687710200017</v>
      </c>
      <c r="O33" s="173">
        <v>3438.6232530299981</v>
      </c>
      <c r="P33" s="173">
        <v>1860.56307507</v>
      </c>
      <c r="Q33" s="173">
        <v>1116.6945608699998</v>
      </c>
      <c r="R33" s="173">
        <v>3865.7858725400006</v>
      </c>
      <c r="S33" s="173">
        <v>1243.4544096000002</v>
      </c>
      <c r="T33" s="173">
        <v>2657.3250147663011</v>
      </c>
      <c r="U33" s="173">
        <v>2809.7143530299945</v>
      </c>
      <c r="V33" s="173">
        <v>2923.5790598599992</v>
      </c>
      <c r="W33" s="173">
        <v>1615.40351315</v>
      </c>
      <c r="X33" s="173">
        <v>516.25786063999885</v>
      </c>
      <c r="Y33" s="173">
        <v>1.3779999999999999</v>
      </c>
      <c r="Z33" s="173">
        <v>0</v>
      </c>
      <c r="AA33" s="173">
        <v>20.832280390000015</v>
      </c>
      <c r="AB33" s="173">
        <v>14.424965610000001</v>
      </c>
      <c r="AC33" s="173">
        <v>0.19312460000000001</v>
      </c>
      <c r="AD33" s="173">
        <v>91.316395679999985</v>
      </c>
      <c r="AE33" s="173">
        <v>34.1696411</v>
      </c>
      <c r="AF33" s="173">
        <v>0</v>
      </c>
      <c r="AG33" s="173">
        <v>3.5677949999999998</v>
      </c>
      <c r="AH33" s="173">
        <v>74.394739329999993</v>
      </c>
      <c r="AI33" s="173">
        <v>13.711959999999999</v>
      </c>
      <c r="AJ33" s="173">
        <v>25.17737009</v>
      </c>
      <c r="AK33" s="173">
        <v>0.125</v>
      </c>
      <c r="AL33" s="173">
        <v>0</v>
      </c>
      <c r="AM33" s="173">
        <v>2</v>
      </c>
      <c r="AN33" s="173">
        <v>0</v>
      </c>
      <c r="AO33" s="173">
        <v>0.375</v>
      </c>
      <c r="AP33" s="173">
        <v>33.347908140000001</v>
      </c>
      <c r="AQ33" s="173">
        <v>0</v>
      </c>
      <c r="AR33" s="173">
        <v>2.1888100000000001</v>
      </c>
      <c r="AS33" s="173">
        <v>0</v>
      </c>
      <c r="AT33" s="173">
        <v>0</v>
      </c>
      <c r="AU33" s="173">
        <v>10.060700000000001</v>
      </c>
      <c r="AV33" s="173">
        <v>0</v>
      </c>
      <c r="AW33" s="173">
        <v>1.73E-3</v>
      </c>
      <c r="AX33" s="173">
        <v>0</v>
      </c>
      <c r="AY33" s="173">
        <v>0</v>
      </c>
      <c r="AZ33" s="173">
        <v>0</v>
      </c>
      <c r="BA33" s="173">
        <v>4.7163409000000005</v>
      </c>
      <c r="BB33" s="173">
        <v>0.2</v>
      </c>
      <c r="BC33" s="173">
        <v>23.690703119999998</v>
      </c>
      <c r="BD33" s="173">
        <v>4.7500000000000001E-2</v>
      </c>
      <c r="BE33" s="173">
        <v>3.1458000000000004</v>
      </c>
    </row>
    <row r="34" spans="2:57" x14ac:dyDescent="0.55000000000000004">
      <c r="B34" s="174"/>
      <c r="C34" s="140" t="s">
        <v>306</v>
      </c>
      <c r="D34" s="173">
        <v>926.99116458999993</v>
      </c>
      <c r="E34" s="173">
        <v>1.8518638499999998</v>
      </c>
      <c r="F34" s="173">
        <v>19.0045426533</v>
      </c>
      <c r="G34" s="173">
        <v>388.482523469</v>
      </c>
      <c r="H34" s="173">
        <v>614.00415151999994</v>
      </c>
      <c r="I34" s="173">
        <v>1196.90199867</v>
      </c>
      <c r="J34" s="173">
        <v>752.54119343420041</v>
      </c>
      <c r="K34" s="173">
        <v>0.61965000000000003</v>
      </c>
      <c r="L34" s="173">
        <v>7.53900478</v>
      </c>
      <c r="M34" s="173">
        <v>7.5256937490025004</v>
      </c>
      <c r="N34" s="173">
        <v>29.365690997999998</v>
      </c>
      <c r="O34" s="173">
        <v>5.8692308200000003</v>
      </c>
      <c r="P34" s="173">
        <v>0</v>
      </c>
      <c r="Q34" s="173">
        <v>0</v>
      </c>
      <c r="R34" s="173">
        <v>160.41264969326699</v>
      </c>
      <c r="S34" s="173">
        <v>0</v>
      </c>
      <c r="T34" s="173">
        <v>198.81457499999999</v>
      </c>
      <c r="U34" s="173">
        <v>247.38416112599998</v>
      </c>
      <c r="V34" s="173">
        <v>0</v>
      </c>
      <c r="W34" s="173">
        <v>107.57578409999999</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16.488990209999997</v>
      </c>
      <c r="E35" s="173">
        <v>2896.9081296303011</v>
      </c>
      <c r="F35" s="173">
        <v>1452.2288926993001</v>
      </c>
      <c r="G35" s="173">
        <v>40.514221540000001</v>
      </c>
      <c r="H35" s="173">
        <v>431.17610049999996</v>
      </c>
      <c r="I35" s="173">
        <v>15.461721000000001</v>
      </c>
      <c r="J35" s="173">
        <v>257.47834623000006</v>
      </c>
      <c r="K35" s="173">
        <v>118.44751811</v>
      </c>
      <c r="L35" s="173">
        <v>86.727829669999991</v>
      </c>
      <c r="M35" s="173">
        <v>239.08193390300045</v>
      </c>
      <c r="N35" s="173">
        <v>222.015526805343</v>
      </c>
      <c r="O35" s="173">
        <v>29.121735469999994</v>
      </c>
      <c r="P35" s="173">
        <v>0</v>
      </c>
      <c r="Q35" s="173">
        <v>0</v>
      </c>
      <c r="R35" s="173">
        <v>13.048789660000001</v>
      </c>
      <c r="S35" s="173">
        <v>171.26623986999999</v>
      </c>
      <c r="T35" s="173">
        <v>94.142435219999996</v>
      </c>
      <c r="U35" s="173">
        <v>21.071474285619999</v>
      </c>
      <c r="V35" s="173">
        <v>0</v>
      </c>
      <c r="W35" s="173">
        <v>10.868182869999998</v>
      </c>
      <c r="X35" s="173">
        <v>4.4324503499999999</v>
      </c>
      <c r="Y35" s="173">
        <v>0</v>
      </c>
      <c r="Z35" s="173">
        <v>0</v>
      </c>
      <c r="AA35" s="173">
        <v>8.6240459700000009</v>
      </c>
      <c r="AB35" s="173">
        <v>0</v>
      </c>
      <c r="AC35" s="173">
        <v>0</v>
      </c>
      <c r="AD35" s="173">
        <v>5.5538367200000014</v>
      </c>
      <c r="AE35" s="173">
        <v>0.16015060999999997</v>
      </c>
      <c r="AF35" s="173">
        <v>0</v>
      </c>
      <c r="AG35" s="173">
        <v>0</v>
      </c>
      <c r="AH35" s="173">
        <v>0</v>
      </c>
      <c r="AI35" s="173">
        <v>0</v>
      </c>
      <c r="AJ35" s="173">
        <v>0.77799096000000001</v>
      </c>
      <c r="AK35" s="173">
        <v>0</v>
      </c>
      <c r="AL35" s="173">
        <v>0</v>
      </c>
      <c r="AM35" s="173">
        <v>0</v>
      </c>
      <c r="AN35" s="173">
        <v>0.27749976000000004</v>
      </c>
      <c r="AO35" s="173">
        <v>0</v>
      </c>
      <c r="AP35" s="173">
        <v>0</v>
      </c>
      <c r="AQ35" s="173">
        <v>0</v>
      </c>
      <c r="AR35" s="173">
        <v>0</v>
      </c>
      <c r="AS35" s="173">
        <v>0</v>
      </c>
      <c r="AT35" s="173">
        <v>0</v>
      </c>
      <c r="AU35" s="173">
        <v>7.132042999999999E-2</v>
      </c>
      <c r="AV35" s="173">
        <v>0</v>
      </c>
      <c r="AW35" s="173">
        <v>1.5560000000000001E-2</v>
      </c>
      <c r="AX35" s="173">
        <v>0</v>
      </c>
      <c r="AY35" s="173">
        <v>0</v>
      </c>
      <c r="AZ35" s="173">
        <v>0</v>
      </c>
      <c r="BA35" s="173">
        <v>0</v>
      </c>
      <c r="BB35" s="173">
        <v>0</v>
      </c>
      <c r="BC35" s="173">
        <v>0.29772166999999994</v>
      </c>
      <c r="BD35" s="173">
        <v>0</v>
      </c>
      <c r="BE35" s="173">
        <v>0</v>
      </c>
    </row>
    <row r="36" spans="2:57" x14ac:dyDescent="0.55000000000000004">
      <c r="B36" s="178">
        <v>5</v>
      </c>
      <c r="C36" s="138" t="s">
        <v>137</v>
      </c>
      <c r="D36" s="173">
        <v>36225.355897470647</v>
      </c>
      <c r="E36" s="173">
        <v>35786.350486277464</v>
      </c>
      <c r="F36" s="173">
        <v>55461.824650093055</v>
      </c>
      <c r="G36" s="173">
        <v>68629.856781248396</v>
      </c>
      <c r="H36" s="173">
        <v>8733.2902549711107</v>
      </c>
      <c r="I36" s="173">
        <v>38648.284583330009</v>
      </c>
      <c r="J36" s="173">
        <v>16878.672023542258</v>
      </c>
      <c r="K36" s="173">
        <v>19851.373908055466</v>
      </c>
      <c r="L36" s="173">
        <v>41011.74097171949</v>
      </c>
      <c r="M36" s="173">
        <v>11384.783855655312</v>
      </c>
      <c r="N36" s="173">
        <v>48443.947388713153</v>
      </c>
      <c r="O36" s="173">
        <v>29528.629509367551</v>
      </c>
      <c r="P36" s="173">
        <v>35159.408508919398</v>
      </c>
      <c r="Q36" s="173">
        <v>49922.222068952397</v>
      </c>
      <c r="R36" s="173">
        <v>58521.123537044332</v>
      </c>
      <c r="S36" s="173">
        <v>20214.876989181976</v>
      </c>
      <c r="T36" s="173">
        <v>28557.673950099848</v>
      </c>
      <c r="U36" s="173">
        <v>32168.225679268056</v>
      </c>
      <c r="V36" s="173">
        <v>33713.93218003439</v>
      </c>
      <c r="W36" s="173">
        <v>10956.89979436935</v>
      </c>
      <c r="X36" s="173">
        <v>4676.6893385913909</v>
      </c>
      <c r="Y36" s="173">
        <v>319.53399999999999</v>
      </c>
      <c r="Z36" s="173">
        <v>3210.9756092680004</v>
      </c>
      <c r="AA36" s="173">
        <v>3258.7654962612928</v>
      </c>
      <c r="AB36" s="173">
        <v>1373.1711788865998</v>
      </c>
      <c r="AC36" s="173">
        <v>163.98791075772746</v>
      </c>
      <c r="AD36" s="173">
        <v>8582.9486774889083</v>
      </c>
      <c r="AE36" s="173">
        <v>6070.241828182001</v>
      </c>
      <c r="AF36" s="173">
        <v>3937.1057284129852</v>
      </c>
      <c r="AG36" s="173">
        <v>255.14524211957803</v>
      </c>
      <c r="AH36" s="173">
        <v>5272.9241495269216</v>
      </c>
      <c r="AI36" s="173">
        <v>4520.6028829877987</v>
      </c>
      <c r="AJ36" s="173">
        <v>7194.9406827497442</v>
      </c>
      <c r="AK36" s="173">
        <v>587.42065697999999</v>
      </c>
      <c r="AL36" s="173">
        <v>95.355871570000019</v>
      </c>
      <c r="AM36" s="173">
        <v>1117.9748897366001</v>
      </c>
      <c r="AN36" s="173">
        <v>384.03723495470098</v>
      </c>
      <c r="AO36" s="173">
        <v>840.31612252319997</v>
      </c>
      <c r="AP36" s="173">
        <v>8083.63042417</v>
      </c>
      <c r="AQ36" s="173">
        <v>1561.5601794858471</v>
      </c>
      <c r="AR36" s="173">
        <v>1187.7171408496736</v>
      </c>
      <c r="AS36" s="173">
        <v>348.468287261</v>
      </c>
      <c r="AT36" s="173">
        <v>536.86500000000001</v>
      </c>
      <c r="AU36" s="173">
        <v>571.27132163654505</v>
      </c>
      <c r="AV36" s="173">
        <v>1999.7298019499999</v>
      </c>
      <c r="AW36" s="173">
        <v>2336.9194400000001</v>
      </c>
      <c r="AX36" s="173">
        <v>805.16501666645036</v>
      </c>
      <c r="AY36" s="173">
        <v>76.027141549999996</v>
      </c>
      <c r="AZ36" s="173">
        <v>425.85200174554984</v>
      </c>
      <c r="BA36" s="173">
        <v>3959.9546773999996</v>
      </c>
      <c r="BB36" s="173">
        <v>643.68746211850794</v>
      </c>
      <c r="BC36" s="173">
        <v>1050.0353731069138</v>
      </c>
      <c r="BD36" s="173">
        <v>1624.0232780948938</v>
      </c>
      <c r="BE36" s="173">
        <v>960.14390816059984</v>
      </c>
    </row>
    <row r="37" spans="2:57" x14ac:dyDescent="0.55000000000000004">
      <c r="B37" s="178"/>
      <c r="C37" s="140" t="s">
        <v>307</v>
      </c>
      <c r="D37" s="173">
        <v>882.76350710500014</v>
      </c>
      <c r="E37" s="173">
        <v>1897.7398949702001</v>
      </c>
      <c r="F37" s="173">
        <v>25884.2689272766</v>
      </c>
      <c r="G37" s="173">
        <v>6961.0320051799963</v>
      </c>
      <c r="H37" s="173">
        <v>337.26416721000061</v>
      </c>
      <c r="I37" s="173">
        <v>179.80365900000001</v>
      </c>
      <c r="J37" s="173">
        <v>2225.9082070500008</v>
      </c>
      <c r="K37" s="173">
        <v>1567.0167712511241</v>
      </c>
      <c r="L37" s="173">
        <v>11969.756827664651</v>
      </c>
      <c r="M37" s="173">
        <v>1426.1623472636275</v>
      </c>
      <c r="N37" s="173">
        <v>8854.0942646496333</v>
      </c>
      <c r="O37" s="173">
        <v>46.214067120000003</v>
      </c>
      <c r="P37" s="173">
        <v>9103.2608872462097</v>
      </c>
      <c r="Q37" s="173">
        <v>8737.2952139392073</v>
      </c>
      <c r="R37" s="173">
        <v>2687.3028074086933</v>
      </c>
      <c r="S37" s="173">
        <v>7.67810244</v>
      </c>
      <c r="T37" s="173">
        <v>121.83304205000059</v>
      </c>
      <c r="U37" s="173">
        <v>131.04295038000001</v>
      </c>
      <c r="V37" s="173">
        <v>2124.903737446135</v>
      </c>
      <c r="W37" s="173">
        <v>19.75806223</v>
      </c>
      <c r="X37" s="173">
        <v>20.771580140000001</v>
      </c>
      <c r="Y37" s="173">
        <v>15.497</v>
      </c>
      <c r="Z37" s="173">
        <v>363.08876864999996</v>
      </c>
      <c r="AA37" s="173">
        <v>42.147490080000004</v>
      </c>
      <c r="AB37" s="173">
        <v>20.016752789999998</v>
      </c>
      <c r="AC37" s="173">
        <v>0</v>
      </c>
      <c r="AD37" s="173">
        <v>0</v>
      </c>
      <c r="AE37" s="173">
        <v>10.092508019999999</v>
      </c>
      <c r="AF37" s="173">
        <v>0.80779029999999996</v>
      </c>
      <c r="AG37" s="173">
        <v>27.843608680000006</v>
      </c>
      <c r="AH37" s="173">
        <v>17.32648429</v>
      </c>
      <c r="AI37" s="173">
        <v>43.145817459999989</v>
      </c>
      <c r="AJ37" s="173">
        <v>30.40536951</v>
      </c>
      <c r="AK37" s="173">
        <v>1.0998307299999999</v>
      </c>
      <c r="AL37" s="173">
        <v>6.7116362000000001</v>
      </c>
      <c r="AM37" s="173">
        <v>44.868645779999994</v>
      </c>
      <c r="AN37" s="173">
        <v>-0.75577635999999992</v>
      </c>
      <c r="AO37" s="173">
        <v>32.984647469999985</v>
      </c>
      <c r="AP37" s="173">
        <v>146.70918896999999</v>
      </c>
      <c r="AQ37" s="173">
        <v>4.5174367899999988</v>
      </c>
      <c r="AR37" s="173">
        <v>0</v>
      </c>
      <c r="AS37" s="173">
        <v>24.306177229999989</v>
      </c>
      <c r="AT37" s="173">
        <v>8.1549999999999994</v>
      </c>
      <c r="AU37" s="173">
        <v>12.601216560000001</v>
      </c>
      <c r="AV37" s="173">
        <v>11.741147</v>
      </c>
      <c r="AW37" s="173">
        <v>4.4340399999999995</v>
      </c>
      <c r="AX37" s="173">
        <v>8.8732739999999986</v>
      </c>
      <c r="AY37" s="173">
        <v>0</v>
      </c>
      <c r="AZ37" s="173">
        <v>3.97458621</v>
      </c>
      <c r="BA37" s="173">
        <v>144.64566500000001</v>
      </c>
      <c r="BB37" s="173">
        <v>18.909607150000003</v>
      </c>
      <c r="BC37" s="173">
        <v>166.17324161000002</v>
      </c>
      <c r="BD37" s="173">
        <v>68.235901031300003</v>
      </c>
      <c r="BE37" s="173">
        <v>7.0163686500000004</v>
      </c>
    </row>
    <row r="38" spans="2:57" x14ac:dyDescent="0.55000000000000004">
      <c r="B38" s="178"/>
      <c r="C38" s="140" t="s">
        <v>308</v>
      </c>
      <c r="D38" s="173">
        <v>11714.234683660094</v>
      </c>
      <c r="E38" s="173">
        <v>13544.979267810946</v>
      </c>
      <c r="F38" s="173">
        <v>20197.884740377409</v>
      </c>
      <c r="G38" s="173">
        <v>22164.389145960002</v>
      </c>
      <c r="H38" s="173">
        <v>2336.9019813468831</v>
      </c>
      <c r="I38" s="173">
        <v>20050.92851157</v>
      </c>
      <c r="J38" s="173">
        <v>5238.8913155691052</v>
      </c>
      <c r="K38" s="173">
        <v>3728.7823459400001</v>
      </c>
      <c r="L38" s="173">
        <v>12743.049829470001</v>
      </c>
      <c r="M38" s="173">
        <v>6126.9619099837801</v>
      </c>
      <c r="N38" s="173">
        <v>28352.50214227679</v>
      </c>
      <c r="O38" s="173">
        <v>15482.10959285</v>
      </c>
      <c r="P38" s="173">
        <v>8551.9883028799959</v>
      </c>
      <c r="Q38" s="173">
        <v>10153.9176725</v>
      </c>
      <c r="R38" s="173">
        <v>21005.051900695689</v>
      </c>
      <c r="S38" s="173">
        <v>8662.8552833674839</v>
      </c>
      <c r="T38" s="173">
        <v>12994.281766428281</v>
      </c>
      <c r="U38" s="173">
        <v>9490.3922349299992</v>
      </c>
      <c r="V38" s="173">
        <v>18907.580509362007</v>
      </c>
      <c r="W38" s="173">
        <v>6316.3324751699565</v>
      </c>
      <c r="X38" s="173">
        <v>2297.6294428826463</v>
      </c>
      <c r="Y38" s="173">
        <v>121.32363000000001</v>
      </c>
      <c r="Z38" s="173">
        <v>1818.046</v>
      </c>
      <c r="AA38" s="173">
        <v>2071.0342383091247</v>
      </c>
      <c r="AB38" s="173">
        <v>966.78536194959986</v>
      </c>
      <c r="AC38" s="173">
        <v>80.165214895500071</v>
      </c>
      <c r="AD38" s="173">
        <v>3999.1806399100014</v>
      </c>
      <c r="AE38" s="173">
        <v>4070.3995462950011</v>
      </c>
      <c r="AF38" s="173">
        <v>2403.947434626436</v>
      </c>
      <c r="AG38" s="173">
        <v>108.33995788060001</v>
      </c>
      <c r="AH38" s="173">
        <v>3597.71870446</v>
      </c>
      <c r="AI38" s="173">
        <v>2257.0444791999998</v>
      </c>
      <c r="AJ38" s="173">
        <v>2817.5794652599998</v>
      </c>
      <c r="AK38" s="173">
        <v>279.87276456000001</v>
      </c>
      <c r="AL38" s="173">
        <v>44.678674270000002</v>
      </c>
      <c r="AM38" s="173">
        <v>536.13594589000013</v>
      </c>
      <c r="AN38" s="173">
        <v>172.24844531999997</v>
      </c>
      <c r="AO38" s="173">
        <v>211.2142481461</v>
      </c>
      <c r="AP38" s="173">
        <v>2207.3653783499999</v>
      </c>
      <c r="AQ38" s="173">
        <v>1024.3357865849998</v>
      </c>
      <c r="AR38" s="173">
        <v>594.31152213399139</v>
      </c>
      <c r="AS38" s="173">
        <v>191.64948191000002</v>
      </c>
      <c r="AT38" s="173">
        <v>318.50200000000001</v>
      </c>
      <c r="AU38" s="173">
        <v>261.09413138000002</v>
      </c>
      <c r="AV38" s="173">
        <v>1223.6279208599999</v>
      </c>
      <c r="AW38" s="173">
        <v>2089.20777</v>
      </c>
      <c r="AX38" s="173">
        <v>593.82800236545029</v>
      </c>
      <c r="AY38" s="173">
        <v>0</v>
      </c>
      <c r="AZ38" s="173">
        <v>305.12352154555003</v>
      </c>
      <c r="BA38" s="173">
        <v>663.53000780000002</v>
      </c>
      <c r="BB38" s="173">
        <v>296.20982461</v>
      </c>
      <c r="BC38" s="173">
        <v>443.42871255349985</v>
      </c>
      <c r="BD38" s="173">
        <v>732.10067917827735</v>
      </c>
      <c r="BE38" s="173">
        <v>613.08658534059987</v>
      </c>
    </row>
    <row r="39" spans="2:57" x14ac:dyDescent="0.55000000000000004">
      <c r="B39" s="178"/>
      <c r="C39" s="140" t="s">
        <v>309</v>
      </c>
      <c r="D39" s="173">
        <v>8431.5095925278074</v>
      </c>
      <c r="E39" s="173">
        <v>8827.2127636394634</v>
      </c>
      <c r="F39" s="173">
        <v>2098.5047795508358</v>
      </c>
      <c r="G39" s="173">
        <v>2891.4432157700007</v>
      </c>
      <c r="H39" s="173">
        <v>263.39892191758281</v>
      </c>
      <c r="I39" s="173">
        <v>2164.8679099999999</v>
      </c>
      <c r="J39" s="173">
        <v>1867.4714859600003</v>
      </c>
      <c r="K39" s="173">
        <v>218.40137346823349</v>
      </c>
      <c r="L39" s="173">
        <v>0</v>
      </c>
      <c r="M39" s="173">
        <v>440.22094081</v>
      </c>
      <c r="N39" s="173">
        <v>4371.8637219089542</v>
      </c>
      <c r="O39" s="173">
        <v>335.90063006299988</v>
      </c>
      <c r="P39" s="173">
        <v>656.84128679810021</v>
      </c>
      <c r="Q39" s="173">
        <v>4118.888401770002</v>
      </c>
      <c r="R39" s="173">
        <v>0</v>
      </c>
      <c r="S39" s="173">
        <v>1594.4311430550035</v>
      </c>
      <c r="T39" s="173">
        <v>1229.4611311300041</v>
      </c>
      <c r="U39" s="173">
        <v>1241.4271340249782</v>
      </c>
      <c r="V39" s="173">
        <v>3729.8151177200029</v>
      </c>
      <c r="W39" s="173">
        <v>0</v>
      </c>
      <c r="X39" s="173">
        <v>747.77674775480011</v>
      </c>
      <c r="Y39" s="173">
        <v>37.469000000000001</v>
      </c>
      <c r="Z39" s="173">
        <v>901.09731944800001</v>
      </c>
      <c r="AA39" s="173">
        <v>0</v>
      </c>
      <c r="AB39" s="173">
        <v>0</v>
      </c>
      <c r="AC39" s="173">
        <v>0</v>
      </c>
      <c r="AD39" s="173">
        <v>0</v>
      </c>
      <c r="AE39" s="173">
        <v>0</v>
      </c>
      <c r="AF39" s="173">
        <v>0</v>
      </c>
      <c r="AG39" s="173">
        <v>88.458326590000027</v>
      </c>
      <c r="AH39" s="173">
        <v>0</v>
      </c>
      <c r="AI39" s="173">
        <v>946.33519091779999</v>
      </c>
      <c r="AJ39" s="173">
        <v>1481.9656551600001</v>
      </c>
      <c r="AK39" s="173">
        <v>0</v>
      </c>
      <c r="AL39" s="173">
        <v>0</v>
      </c>
      <c r="AM39" s="173">
        <v>180.11156976659996</v>
      </c>
      <c r="AN39" s="173">
        <v>53.951727490000003</v>
      </c>
      <c r="AO39" s="173">
        <v>392.58290965000009</v>
      </c>
      <c r="AP39" s="173">
        <v>5682.8914084899998</v>
      </c>
      <c r="AQ39" s="173">
        <v>384.81439765999983</v>
      </c>
      <c r="AR39" s="173">
        <v>0</v>
      </c>
      <c r="AS39" s="173">
        <v>9.6920200000000012</v>
      </c>
      <c r="AT39" s="173">
        <v>0</v>
      </c>
      <c r="AU39" s="173">
        <v>43.594895510000001</v>
      </c>
      <c r="AV39" s="173">
        <v>667.03423258999987</v>
      </c>
      <c r="AW39" s="173">
        <v>0</v>
      </c>
      <c r="AX39" s="173">
        <v>0</v>
      </c>
      <c r="AY39" s="173">
        <v>0</v>
      </c>
      <c r="AZ39" s="173">
        <v>-10.768864440000106</v>
      </c>
      <c r="BA39" s="173">
        <v>3099.7956716999997</v>
      </c>
      <c r="BB39" s="173">
        <v>133.44992999999999</v>
      </c>
      <c r="BC39" s="173">
        <v>0</v>
      </c>
      <c r="BD39" s="173">
        <v>220.36760455609999</v>
      </c>
      <c r="BE39" s="173">
        <v>225.11419999999998</v>
      </c>
    </row>
    <row r="40" spans="2:57" x14ac:dyDescent="0.55000000000000004">
      <c r="B40" s="178"/>
      <c r="C40" s="140" t="s">
        <v>310</v>
      </c>
      <c r="D40" s="173">
        <v>15196.848114177745</v>
      </c>
      <c r="E40" s="173">
        <v>11516.418559856855</v>
      </c>
      <c r="F40" s="173">
        <v>7281.1662028882056</v>
      </c>
      <c r="G40" s="173">
        <v>36612.992414338398</v>
      </c>
      <c r="H40" s="173">
        <v>5795.725184496644</v>
      </c>
      <c r="I40" s="173">
        <v>16252.684502760007</v>
      </c>
      <c r="J40" s="173">
        <v>7546.4010149631522</v>
      </c>
      <c r="K40" s="173">
        <v>14337.173417396109</v>
      </c>
      <c r="L40" s="173">
        <v>16298.93431458484</v>
      </c>
      <c r="M40" s="173">
        <v>3391.4386575979051</v>
      </c>
      <c r="N40" s="173">
        <v>6865.4872598777802</v>
      </c>
      <c r="O40" s="173">
        <v>13664.405219334552</v>
      </c>
      <c r="P40" s="173">
        <v>16847.318031995095</v>
      </c>
      <c r="Q40" s="173">
        <v>26912.120780743186</v>
      </c>
      <c r="R40" s="173">
        <v>34828.768828939952</v>
      </c>
      <c r="S40" s="173">
        <v>9949.9124603194869</v>
      </c>
      <c r="T40" s="173">
        <v>14212.098010491562</v>
      </c>
      <c r="U40" s="173">
        <v>21305.363359933079</v>
      </c>
      <c r="V40" s="173">
        <v>8951.6328155062474</v>
      </c>
      <c r="W40" s="173">
        <v>4620.8092569693936</v>
      </c>
      <c r="X40" s="173">
        <v>1610.5115678139446</v>
      </c>
      <c r="Y40" s="173">
        <v>145.24437</v>
      </c>
      <c r="Z40" s="173">
        <v>128.74352117000055</v>
      </c>
      <c r="AA40" s="173">
        <v>1145.5837678721678</v>
      </c>
      <c r="AB40" s="173">
        <v>386.36906414699996</v>
      </c>
      <c r="AC40" s="173">
        <v>83.822695862227377</v>
      </c>
      <c r="AD40" s="173">
        <v>4583.7680375789068</v>
      </c>
      <c r="AE40" s="173">
        <v>1989.7497738669995</v>
      </c>
      <c r="AF40" s="173">
        <v>1532.3505034865495</v>
      </c>
      <c r="AG40" s="173">
        <v>30.50334896897801</v>
      </c>
      <c r="AH40" s="173">
        <v>1657.8789607769218</v>
      </c>
      <c r="AI40" s="173">
        <v>1274.0773954099993</v>
      </c>
      <c r="AJ40" s="173">
        <v>2864.9901928197442</v>
      </c>
      <c r="AK40" s="173">
        <v>306.44806168999997</v>
      </c>
      <c r="AL40" s="173">
        <v>43.965561100000016</v>
      </c>
      <c r="AM40" s="173">
        <v>356.85872829999994</v>
      </c>
      <c r="AN40" s="173">
        <v>158.59283850470098</v>
      </c>
      <c r="AO40" s="173">
        <v>203.5343172570999</v>
      </c>
      <c r="AP40" s="173">
        <v>46.66444836000074</v>
      </c>
      <c r="AQ40" s="173">
        <v>147.89255845084764</v>
      </c>
      <c r="AR40" s="173">
        <v>593.40561871568229</v>
      </c>
      <c r="AS40" s="173">
        <v>122.82060812099999</v>
      </c>
      <c r="AT40" s="173">
        <v>210.208</v>
      </c>
      <c r="AU40" s="173">
        <v>253.98107818654501</v>
      </c>
      <c r="AV40" s="173">
        <v>97.326501500000006</v>
      </c>
      <c r="AW40" s="173">
        <v>243.27762999999987</v>
      </c>
      <c r="AX40" s="173">
        <v>202.46374030100006</v>
      </c>
      <c r="AY40" s="173">
        <v>76.027141549999996</v>
      </c>
      <c r="AZ40" s="173">
        <v>127.52275842999993</v>
      </c>
      <c r="BA40" s="173">
        <v>51.983332899999802</v>
      </c>
      <c r="BB40" s="173">
        <v>195.11810035850795</v>
      </c>
      <c r="BC40" s="173">
        <v>440.43341894341398</v>
      </c>
      <c r="BD40" s="173">
        <v>603.31909332921646</v>
      </c>
      <c r="BE40" s="173">
        <v>114.92675417000008</v>
      </c>
    </row>
    <row r="41" spans="2:57" x14ac:dyDescent="0.55000000000000004">
      <c r="B41" s="178">
        <v>6</v>
      </c>
      <c r="C41" s="138" t="s">
        <v>141</v>
      </c>
      <c r="D41" s="173">
        <v>189.54670842200767</v>
      </c>
      <c r="E41" s="173">
        <v>110.66162065731994</v>
      </c>
      <c r="F41" s="173">
        <v>0</v>
      </c>
      <c r="G41" s="173">
        <v>20.544906170000001</v>
      </c>
      <c r="H41" s="173">
        <v>0</v>
      </c>
      <c r="I41" s="173">
        <v>0</v>
      </c>
      <c r="J41" s="173">
        <v>0</v>
      </c>
      <c r="K41" s="173">
        <v>3.7054454000078139E-2</v>
      </c>
      <c r="L41" s="173">
        <v>0</v>
      </c>
      <c r="M41" s="173">
        <v>0</v>
      </c>
      <c r="N41" s="173">
        <v>0</v>
      </c>
      <c r="O41" s="173">
        <v>0</v>
      </c>
      <c r="P41" s="173">
        <v>0</v>
      </c>
      <c r="Q41" s="173">
        <v>1215.8629115503281</v>
      </c>
      <c r="R41" s="173">
        <v>0</v>
      </c>
      <c r="S41" s="173">
        <v>0</v>
      </c>
      <c r="T41" s="173">
        <v>0</v>
      </c>
      <c r="U41" s="173">
        <v>0</v>
      </c>
      <c r="V41" s="173">
        <v>0</v>
      </c>
      <c r="W41" s="173">
        <v>0</v>
      </c>
      <c r="X41" s="173">
        <v>0</v>
      </c>
      <c r="Y41" s="173">
        <v>0</v>
      </c>
      <c r="Z41" s="173">
        <v>0</v>
      </c>
      <c r="AA41" s="173">
        <v>0</v>
      </c>
      <c r="AB41" s="173">
        <v>0</v>
      </c>
      <c r="AC41" s="173">
        <v>0</v>
      </c>
      <c r="AD41" s="173">
        <v>0</v>
      </c>
      <c r="AE41" s="173">
        <v>0</v>
      </c>
      <c r="AF41" s="173">
        <v>0</v>
      </c>
      <c r="AG41" s="173">
        <v>0</v>
      </c>
      <c r="AH41" s="173">
        <v>-9.8616701364517205E-4</v>
      </c>
      <c r="AI41" s="173">
        <v>0</v>
      </c>
      <c r="AJ41" s="173">
        <v>0</v>
      </c>
      <c r="AK41" s="173">
        <v>0</v>
      </c>
      <c r="AL41" s="173">
        <v>0</v>
      </c>
      <c r="AM41" s="173">
        <v>0</v>
      </c>
      <c r="AN41" s="173">
        <v>0</v>
      </c>
      <c r="AO41" s="173">
        <v>0</v>
      </c>
      <c r="AP41" s="173">
        <v>0</v>
      </c>
      <c r="AQ41" s="173">
        <v>0</v>
      </c>
      <c r="AR41" s="173">
        <v>0</v>
      </c>
      <c r="AS41" s="173">
        <v>0</v>
      </c>
      <c r="AT41" s="173">
        <v>0</v>
      </c>
      <c r="AU41" s="173">
        <v>2.1650850899999998</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3070.5821025861756</v>
      </c>
      <c r="E42" s="173">
        <v>2206.4365520727697</v>
      </c>
      <c r="F42" s="173">
        <v>6408.3289898819485</v>
      </c>
      <c r="G42" s="173">
        <v>5688.1751703816035</v>
      </c>
      <c r="H42" s="173">
        <v>2726.1953939808332</v>
      </c>
      <c r="I42" s="173">
        <v>905.39133188000108</v>
      </c>
      <c r="J42" s="173">
        <v>1549.2453215352291</v>
      </c>
      <c r="K42" s="173">
        <v>4240.6761292094761</v>
      </c>
      <c r="L42" s="173">
        <v>829.7355576439204</v>
      </c>
      <c r="M42" s="173">
        <v>1509.2489913606</v>
      </c>
      <c r="N42" s="173">
        <v>481.93512947482736</v>
      </c>
      <c r="O42" s="173">
        <v>2579.2008039226484</v>
      </c>
      <c r="P42" s="173">
        <v>2218.1270836473841</v>
      </c>
      <c r="Q42" s="173">
        <v>1819.3580868605843</v>
      </c>
      <c r="R42" s="173">
        <v>6036.4194762095185</v>
      </c>
      <c r="S42" s="173">
        <v>1411.4251380127596</v>
      </c>
      <c r="T42" s="173">
        <v>2905.0034274618615</v>
      </c>
      <c r="U42" s="173">
        <v>3031.1168981788051</v>
      </c>
      <c r="V42" s="173">
        <v>2311.9969257887087</v>
      </c>
      <c r="W42" s="173">
        <v>2155.6946731044013</v>
      </c>
      <c r="X42" s="173">
        <v>0</v>
      </c>
      <c r="Y42" s="173">
        <v>0</v>
      </c>
      <c r="Z42" s="173">
        <v>0</v>
      </c>
      <c r="AA42" s="173">
        <v>562.93113950380314</v>
      </c>
      <c r="AB42" s="173">
        <v>0</v>
      </c>
      <c r="AC42" s="173">
        <v>113.51649891559077</v>
      </c>
      <c r="AD42" s="173">
        <v>1051.7249002803815</v>
      </c>
      <c r="AE42" s="173">
        <v>1016.8323508870003</v>
      </c>
      <c r="AF42" s="173">
        <v>474.17289645179204</v>
      </c>
      <c r="AG42" s="173">
        <v>19.547005060421974</v>
      </c>
      <c r="AH42" s="173">
        <v>436.44145861436385</v>
      </c>
      <c r="AI42" s="173">
        <v>738.79608287871952</v>
      </c>
      <c r="AJ42" s="173">
        <v>217.32030827660009</v>
      </c>
      <c r="AK42" s="173">
        <v>0</v>
      </c>
      <c r="AL42" s="173">
        <v>0</v>
      </c>
      <c r="AM42" s="173">
        <v>0</v>
      </c>
      <c r="AN42" s="173">
        <v>27.509881965299879</v>
      </c>
      <c r="AO42" s="173">
        <v>0</v>
      </c>
      <c r="AP42" s="173">
        <v>11.332250000000002</v>
      </c>
      <c r="AQ42" s="173">
        <v>0</v>
      </c>
      <c r="AR42" s="173">
        <v>0</v>
      </c>
      <c r="AS42" s="173">
        <v>56.757279543300115</v>
      </c>
      <c r="AT42" s="173">
        <v>1.3859999999999999</v>
      </c>
      <c r="AU42" s="173">
        <v>0</v>
      </c>
      <c r="AV42" s="173">
        <v>0</v>
      </c>
      <c r="AW42" s="173">
        <v>8.2847700000000035</v>
      </c>
      <c r="AX42" s="173">
        <v>34.631007778657505</v>
      </c>
      <c r="AY42" s="173">
        <v>28.030445659999998</v>
      </c>
      <c r="AZ42" s="173">
        <v>0</v>
      </c>
      <c r="BA42" s="173">
        <v>0</v>
      </c>
      <c r="BB42" s="173">
        <v>55.040243256479037</v>
      </c>
      <c r="BC42" s="173">
        <v>240.77619564655848</v>
      </c>
      <c r="BD42" s="173">
        <v>244.36752777350648</v>
      </c>
      <c r="BE42" s="173">
        <v>0</v>
      </c>
    </row>
    <row r="43" spans="2:57" s="167" customFormat="1" x14ac:dyDescent="0.55000000000000004">
      <c r="B43" s="181" t="s">
        <v>311</v>
      </c>
      <c r="C43" s="181"/>
      <c r="D43" s="182">
        <v>405654.34709609119</v>
      </c>
      <c r="E43" s="182">
        <v>570279.02661480068</v>
      </c>
      <c r="F43" s="182">
        <v>642354.90431926725</v>
      </c>
      <c r="G43" s="182">
        <v>614786.093460612</v>
      </c>
      <c r="H43" s="182">
        <v>161984.19323288189</v>
      </c>
      <c r="I43" s="182">
        <v>393656.6514376119</v>
      </c>
      <c r="J43" s="182">
        <v>241182.57445254922</v>
      </c>
      <c r="K43" s="182">
        <v>338963.73626658984</v>
      </c>
      <c r="L43" s="182">
        <v>386579.33396499348</v>
      </c>
      <c r="M43" s="182">
        <v>215873.2427929891</v>
      </c>
      <c r="N43" s="182">
        <v>461363.40000365779</v>
      </c>
      <c r="O43" s="182">
        <v>439720.56897657423</v>
      </c>
      <c r="P43" s="182">
        <v>347449.49240712525</v>
      </c>
      <c r="Q43" s="182">
        <v>390224.70974148734</v>
      </c>
      <c r="R43" s="182">
        <v>703525.44891998859</v>
      </c>
      <c r="S43" s="182">
        <v>254241.74344771801</v>
      </c>
      <c r="T43" s="182">
        <v>333659.51093483303</v>
      </c>
      <c r="U43" s="182">
        <v>357020.47037074156</v>
      </c>
      <c r="V43" s="182">
        <v>407992.11130321299</v>
      </c>
      <c r="W43" s="182">
        <v>266079.47711747698</v>
      </c>
      <c r="X43" s="182">
        <v>67500.520447877003</v>
      </c>
      <c r="Y43" s="182">
        <v>774.21600000000001</v>
      </c>
      <c r="Z43" s="182">
        <v>6326.7557599750007</v>
      </c>
      <c r="AA43" s="182">
        <v>65880.580862201896</v>
      </c>
      <c r="AB43" s="182">
        <v>18915.074669242858</v>
      </c>
      <c r="AC43" s="182">
        <v>8177.4497018723168</v>
      </c>
      <c r="AD43" s="182">
        <v>137879.92864779822</v>
      </c>
      <c r="AE43" s="182">
        <v>104375.63892602456</v>
      </c>
      <c r="AF43" s="182">
        <v>73889.100347824191</v>
      </c>
      <c r="AG43" s="182">
        <v>2909.5819878499597</v>
      </c>
      <c r="AH43" s="182">
        <v>72698.094026616076</v>
      </c>
      <c r="AI43" s="182">
        <v>81775.994041406506</v>
      </c>
      <c r="AJ43" s="182">
        <v>72801.076401454309</v>
      </c>
      <c r="AK43" s="182">
        <v>6311.2528673930001</v>
      </c>
      <c r="AL43" s="182">
        <v>1644.7672666999997</v>
      </c>
      <c r="AM43" s="182">
        <v>8986.8054613118784</v>
      </c>
      <c r="AN43" s="182">
        <v>7250.4131826300008</v>
      </c>
      <c r="AO43" s="182">
        <v>5704.7814812265788</v>
      </c>
      <c r="AP43" s="182">
        <v>8673.3408224599989</v>
      </c>
      <c r="AQ43" s="182">
        <v>12196.678732868548</v>
      </c>
      <c r="AR43" s="182">
        <v>15860.777510238588</v>
      </c>
      <c r="AS43" s="182">
        <v>9801.4238455143095</v>
      </c>
      <c r="AT43" s="182">
        <v>7138.0870000000004</v>
      </c>
      <c r="AU43" s="182">
        <v>8114.3306009375065</v>
      </c>
      <c r="AV43" s="182">
        <v>5776.00826778999</v>
      </c>
      <c r="AW43" s="182">
        <v>9992.3345825699998</v>
      </c>
      <c r="AX43" s="182">
        <v>9332.5963078548011</v>
      </c>
      <c r="AY43" s="182">
        <v>3704.2367439300006</v>
      </c>
      <c r="AZ43" s="182">
        <v>3394.4019447155497</v>
      </c>
      <c r="BA43" s="182">
        <v>4104.9242805999993</v>
      </c>
      <c r="BB43" s="182">
        <v>10035.666169751168</v>
      </c>
      <c r="BC43" s="182">
        <v>22822.883314400235</v>
      </c>
      <c r="BD43" s="182">
        <v>26447.724365145536</v>
      </c>
      <c r="BE43" s="182">
        <v>10537.072389510598</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52507.895958832567</v>
      </c>
      <c r="E45" s="173">
        <v>49992.291887159488</v>
      </c>
      <c r="F45" s="173">
        <v>29806.397221229319</v>
      </c>
      <c r="G45" s="173">
        <v>31955.122209670015</v>
      </c>
      <c r="H45" s="173">
        <v>27961.711131950004</v>
      </c>
      <c r="I45" s="173">
        <v>29768.506854000014</v>
      </c>
      <c r="J45" s="173">
        <v>16940.735433560003</v>
      </c>
      <c r="K45" s="173">
        <v>18545.542490470008</v>
      </c>
      <c r="L45" s="173">
        <v>24669.72678598998</v>
      </c>
      <c r="M45" s="173">
        <v>11605.263964252852</v>
      </c>
      <c r="N45" s="173">
        <v>33850.403981348158</v>
      </c>
      <c r="O45" s="173">
        <v>21108.622698960004</v>
      </c>
      <c r="P45" s="173">
        <v>19434.881698680001</v>
      </c>
      <c r="Q45" s="173">
        <v>20089.295859490008</v>
      </c>
      <c r="R45" s="173">
        <v>34551.903896573727</v>
      </c>
      <c r="S45" s="173">
        <v>19031.320657750006</v>
      </c>
      <c r="T45" s="173">
        <v>18238.909788270001</v>
      </c>
      <c r="U45" s="173">
        <v>17446.130573230414</v>
      </c>
      <c r="V45" s="173">
        <v>23521.73684078276</v>
      </c>
      <c r="W45" s="173">
        <v>22036.871084792292</v>
      </c>
      <c r="X45" s="173">
        <v>4781.0523989800022</v>
      </c>
      <c r="Y45" s="173">
        <v>99.015000000000001</v>
      </c>
      <c r="Z45" s="173">
        <v>63.281547010000097</v>
      </c>
      <c r="AA45" s="173">
        <v>4249.5597292500006</v>
      </c>
      <c r="AB45" s="173">
        <v>1891.9737321599996</v>
      </c>
      <c r="AC45" s="173">
        <v>473.02073146999999</v>
      </c>
      <c r="AD45" s="173">
        <v>8334.600703489994</v>
      </c>
      <c r="AE45" s="173">
        <v>6531.0397472399991</v>
      </c>
      <c r="AF45" s="173">
        <v>4157.5488119900001</v>
      </c>
      <c r="AG45" s="173">
        <v>1091.8958184399999</v>
      </c>
      <c r="AH45" s="173">
        <v>4476.9171270300021</v>
      </c>
      <c r="AI45" s="173">
        <v>4582.9040012999994</v>
      </c>
      <c r="AJ45" s="173">
        <v>5010.8977030799988</v>
      </c>
      <c r="AK45" s="173">
        <v>757.33851472999993</v>
      </c>
      <c r="AL45" s="173">
        <v>219.28101012000002</v>
      </c>
      <c r="AM45" s="173">
        <v>1555.3555003899996</v>
      </c>
      <c r="AN45" s="173">
        <v>1107.8692569500006</v>
      </c>
      <c r="AO45" s="173">
        <v>518.90737005000005</v>
      </c>
      <c r="AP45" s="173">
        <v>115.33260389</v>
      </c>
      <c r="AQ45" s="173">
        <v>1320.4832258499998</v>
      </c>
      <c r="AR45" s="173">
        <v>2871.4733717999998</v>
      </c>
      <c r="AS45" s="173">
        <v>562.44693433999987</v>
      </c>
      <c r="AT45" s="173">
        <v>428.49900000000002</v>
      </c>
      <c r="AU45" s="173">
        <v>778.51065044999984</v>
      </c>
      <c r="AV45" s="173">
        <v>1407.8896973500002</v>
      </c>
      <c r="AW45" s="173">
        <v>1373.7787300000005</v>
      </c>
      <c r="AX45" s="173">
        <v>948.23203800000022</v>
      </c>
      <c r="AY45" s="173">
        <v>356.61305743999998</v>
      </c>
      <c r="AZ45" s="173">
        <v>323.22148574999989</v>
      </c>
      <c r="BA45" s="173">
        <v>167.53312230000009</v>
      </c>
      <c r="BB45" s="173">
        <v>1052.1473589999996</v>
      </c>
      <c r="BC45" s="173">
        <v>1605.7281872000001</v>
      </c>
      <c r="BD45" s="173">
        <v>1054.030091848</v>
      </c>
      <c r="BE45" s="173">
        <v>562.54958675000023</v>
      </c>
    </row>
    <row r="46" spans="2:57" x14ac:dyDescent="0.55000000000000004">
      <c r="B46" s="177"/>
      <c r="C46" s="140" t="s">
        <v>146</v>
      </c>
      <c r="D46" s="173">
        <v>6866.4291382236006</v>
      </c>
      <c r="E46" s="173">
        <v>7659.6462631716995</v>
      </c>
      <c r="F46" s="173">
        <v>5681.4138844875006</v>
      </c>
      <c r="G46" s="173">
        <v>6879.14267827</v>
      </c>
      <c r="H46" s="173">
        <v>1021.3653198300001</v>
      </c>
      <c r="I46" s="173">
        <v>3708.2083889999999</v>
      </c>
      <c r="J46" s="173">
        <v>902.73623034000002</v>
      </c>
      <c r="K46" s="173">
        <v>2258.4506398100002</v>
      </c>
      <c r="L46" s="173">
        <v>7595.4081624499995</v>
      </c>
      <c r="M46" s="173">
        <v>2419.6311900875003</v>
      </c>
      <c r="N46" s="173">
        <v>7604.6610420502502</v>
      </c>
      <c r="O46" s="173">
        <v>4292.8260171600004</v>
      </c>
      <c r="P46" s="173">
        <v>3173.8316508100002</v>
      </c>
      <c r="Q46" s="173">
        <v>4434.5136001500005</v>
      </c>
      <c r="R46" s="173">
        <v>6301.5333883385501</v>
      </c>
      <c r="S46" s="173">
        <v>4051.82986446</v>
      </c>
      <c r="T46" s="173">
        <v>3435.7639420300002</v>
      </c>
      <c r="U46" s="173">
        <v>3936.2530861203513</v>
      </c>
      <c r="V46" s="173">
        <v>4616.3784807048978</v>
      </c>
      <c r="W46" s="173">
        <v>2480.8213390961973</v>
      </c>
      <c r="X46" s="173">
        <v>722.73098705000007</v>
      </c>
      <c r="Y46" s="173">
        <v>15.567</v>
      </c>
      <c r="Z46" s="173">
        <v>2.5502710000000004</v>
      </c>
      <c r="AA46" s="173">
        <v>553.58214155999985</v>
      </c>
      <c r="AB46" s="173">
        <v>441.94483384</v>
      </c>
      <c r="AC46" s="173">
        <v>53.385578770000002</v>
      </c>
      <c r="AD46" s="173">
        <v>1601.07686317</v>
      </c>
      <c r="AE46" s="173">
        <v>732.59684865999964</v>
      </c>
      <c r="AF46" s="173">
        <v>521.68953795999994</v>
      </c>
      <c r="AG46" s="173">
        <v>9.6331020000000009</v>
      </c>
      <c r="AH46" s="173">
        <v>892.37944262999997</v>
      </c>
      <c r="AI46" s="173">
        <v>691.22218000000009</v>
      </c>
      <c r="AJ46" s="173">
        <v>640.83975255000007</v>
      </c>
      <c r="AK46" s="173">
        <v>61.590902</v>
      </c>
      <c r="AL46" s="173">
        <v>29.299605</v>
      </c>
      <c r="AM46" s="173">
        <v>126.10547100000001</v>
      </c>
      <c r="AN46" s="173">
        <v>74.583326260000007</v>
      </c>
      <c r="AO46" s="173">
        <v>26.718919999999997</v>
      </c>
      <c r="AP46" s="173">
        <v>0</v>
      </c>
      <c r="AQ46" s="173">
        <v>220.648865</v>
      </c>
      <c r="AR46" s="173">
        <v>228.79569857999999</v>
      </c>
      <c r="AS46" s="173">
        <v>32.129593470000003</v>
      </c>
      <c r="AT46" s="173">
        <v>29.466999999999999</v>
      </c>
      <c r="AU46" s="173">
        <v>96.943259000000012</v>
      </c>
      <c r="AV46" s="173">
        <v>39.286216270000004</v>
      </c>
      <c r="AW46" s="173">
        <v>112.76664</v>
      </c>
      <c r="AX46" s="173">
        <v>94.111930999999998</v>
      </c>
      <c r="AY46" s="173">
        <v>32.258229</v>
      </c>
      <c r="AZ46" s="173">
        <v>34.063285</v>
      </c>
      <c r="BA46" s="173">
        <v>0.43579700000000005</v>
      </c>
      <c r="BB46" s="173">
        <v>49.334299000000001</v>
      </c>
      <c r="BC46" s="173">
        <v>196.721813</v>
      </c>
      <c r="BD46" s="173">
        <v>100.861162548</v>
      </c>
      <c r="BE46" s="173">
        <v>48.942282779999999</v>
      </c>
    </row>
    <row r="47" spans="2:57" x14ac:dyDescent="0.55000000000000004">
      <c r="B47" s="177"/>
      <c r="C47" s="140" t="s">
        <v>147</v>
      </c>
      <c r="D47" s="173">
        <v>6820.7682586236006</v>
      </c>
      <c r="E47" s="173">
        <v>7409.0619030716998</v>
      </c>
      <c r="F47" s="173">
        <v>5361.5314663000008</v>
      </c>
      <c r="G47" s="173">
        <v>6540.43796759</v>
      </c>
      <c r="H47" s="173">
        <v>955.81166695000013</v>
      </c>
      <c r="I47" s="173">
        <v>3430.8839723900001</v>
      </c>
      <c r="J47" s="173">
        <v>892.94017114999997</v>
      </c>
      <c r="K47" s="173">
        <v>2213.4289680000002</v>
      </c>
      <c r="L47" s="173">
        <v>7491.1922599999998</v>
      </c>
      <c r="M47" s="173">
        <v>2179.8448616600003</v>
      </c>
      <c r="N47" s="173">
        <v>7342.5614210000003</v>
      </c>
      <c r="O47" s="173">
        <v>4192.3799340800006</v>
      </c>
      <c r="P47" s="173">
        <v>2913.0293820000002</v>
      </c>
      <c r="Q47" s="173">
        <v>4420.7736213300004</v>
      </c>
      <c r="R47" s="173">
        <v>6084.9133930799999</v>
      </c>
      <c r="S47" s="173">
        <v>3917.0159618899997</v>
      </c>
      <c r="T47" s="173">
        <v>3269.28276959</v>
      </c>
      <c r="U47" s="173">
        <v>3537.3644914399988</v>
      </c>
      <c r="V47" s="173">
        <v>4449.6220970200002</v>
      </c>
      <c r="W47" s="173">
        <v>2098.4986293599991</v>
      </c>
      <c r="X47" s="173">
        <v>693.19848385000012</v>
      </c>
      <c r="Y47" s="173">
        <v>15.567</v>
      </c>
      <c r="Z47" s="173">
        <v>2.5502710000000004</v>
      </c>
      <c r="AA47" s="173">
        <v>553.09926406</v>
      </c>
      <c r="AB47" s="173">
        <v>441.94483384</v>
      </c>
      <c r="AC47" s="173">
        <v>53.385578770000002</v>
      </c>
      <c r="AD47" s="173">
        <v>1499.8133770000002</v>
      </c>
      <c r="AE47" s="173">
        <v>604.81002169999965</v>
      </c>
      <c r="AF47" s="173">
        <v>509.06769199999997</v>
      </c>
      <c r="AG47" s="173">
        <v>9.6331020000000009</v>
      </c>
      <c r="AH47" s="173">
        <v>705.02450299999998</v>
      </c>
      <c r="AI47" s="173">
        <v>691.22218000000009</v>
      </c>
      <c r="AJ47" s="173">
        <v>639.84422400000005</v>
      </c>
      <c r="AK47" s="173">
        <v>61.590902</v>
      </c>
      <c r="AL47" s="173">
        <v>29.299605</v>
      </c>
      <c r="AM47" s="173">
        <v>126.10547100000001</v>
      </c>
      <c r="AN47" s="173">
        <v>74.583326260000007</v>
      </c>
      <c r="AO47" s="173">
        <v>26.718919999999997</v>
      </c>
      <c r="AP47" s="173">
        <v>0</v>
      </c>
      <c r="AQ47" s="173">
        <v>220.648865</v>
      </c>
      <c r="AR47" s="173">
        <v>228.79569857999999</v>
      </c>
      <c r="AS47" s="173">
        <v>32.129593470000003</v>
      </c>
      <c r="AT47" s="173">
        <v>29.466999999999999</v>
      </c>
      <c r="AU47" s="173">
        <v>96.943259000000012</v>
      </c>
      <c r="AV47" s="173">
        <v>39.286216270000004</v>
      </c>
      <c r="AW47" s="173">
        <v>112.76664</v>
      </c>
      <c r="AX47" s="173">
        <v>94.111930999999998</v>
      </c>
      <c r="AY47" s="173">
        <v>32.258229</v>
      </c>
      <c r="AZ47" s="173">
        <v>34.063285</v>
      </c>
      <c r="BA47" s="173">
        <v>0.43579700000000005</v>
      </c>
      <c r="BB47" s="173">
        <v>49.317786999999996</v>
      </c>
      <c r="BC47" s="173">
        <v>196.477013</v>
      </c>
      <c r="BD47" s="173">
        <v>100.861162548</v>
      </c>
      <c r="BE47" s="173">
        <v>48.942282779999999</v>
      </c>
    </row>
    <row r="48" spans="2:57" x14ac:dyDescent="0.55000000000000004">
      <c r="B48" s="177"/>
      <c r="C48" s="140" t="s">
        <v>148</v>
      </c>
      <c r="D48" s="173">
        <v>45.660879600000001</v>
      </c>
      <c r="E48" s="173">
        <v>250.58436010000005</v>
      </c>
      <c r="F48" s="173">
        <v>319.88241818750004</v>
      </c>
      <c r="G48" s="173">
        <v>338.70471068000029</v>
      </c>
      <c r="H48" s="173">
        <v>65.553652879999987</v>
      </c>
      <c r="I48" s="173">
        <v>277.32441661000001</v>
      </c>
      <c r="J48" s="173">
        <v>9.7960591900000011</v>
      </c>
      <c r="K48" s="173">
        <v>45.021671810000001</v>
      </c>
      <c r="L48" s="173">
        <v>104.21590245</v>
      </c>
      <c r="M48" s="173">
        <v>239.7863284275</v>
      </c>
      <c r="N48" s="173">
        <v>262.09962105025011</v>
      </c>
      <c r="O48" s="173">
        <v>100.44608307999999</v>
      </c>
      <c r="P48" s="173">
        <v>260.80226880999999</v>
      </c>
      <c r="Q48" s="173">
        <v>13.739978820000001</v>
      </c>
      <c r="R48" s="173">
        <v>216.61999525855001</v>
      </c>
      <c r="S48" s="173">
        <v>134.81390257000015</v>
      </c>
      <c r="T48" s="173">
        <v>166.48117243999999</v>
      </c>
      <c r="U48" s="173">
        <v>398.88859468035241</v>
      </c>
      <c r="V48" s="173">
        <v>166.75638368489749</v>
      </c>
      <c r="W48" s="173">
        <v>382.32270973619842</v>
      </c>
      <c r="X48" s="173">
        <v>29.532503200000001</v>
      </c>
      <c r="Y48" s="173">
        <v>0</v>
      </c>
      <c r="Z48" s="173">
        <v>0</v>
      </c>
      <c r="AA48" s="173">
        <v>0.48287750000000007</v>
      </c>
      <c r="AB48" s="173">
        <v>0</v>
      </c>
      <c r="AC48" s="173">
        <v>0</v>
      </c>
      <c r="AD48" s="173">
        <v>101.26348616999996</v>
      </c>
      <c r="AE48" s="173">
        <v>127.78682695999998</v>
      </c>
      <c r="AF48" s="173">
        <v>12.621845960000002</v>
      </c>
      <c r="AG48" s="173">
        <v>0</v>
      </c>
      <c r="AH48" s="173">
        <v>187.35493962999999</v>
      </c>
      <c r="AI48" s="173">
        <v>0</v>
      </c>
      <c r="AJ48" s="173">
        <v>0.99552854999999996</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0.24480000000000002</v>
      </c>
      <c r="BD48" s="173">
        <v>0</v>
      </c>
      <c r="BE48" s="173">
        <v>0</v>
      </c>
    </row>
    <row r="49" spans="2:57" x14ac:dyDescent="0.55000000000000004">
      <c r="B49" s="177"/>
      <c r="C49" s="140" t="s">
        <v>149</v>
      </c>
      <c r="D49" s="173">
        <v>45641.466820608999</v>
      </c>
      <c r="E49" s="173">
        <v>31167.920623987793</v>
      </c>
      <c r="F49" s="173">
        <v>23624.983336741818</v>
      </c>
      <c r="G49" s="173">
        <v>22575.979531399997</v>
      </c>
      <c r="H49" s="173">
        <v>5816.1102121200011</v>
      </c>
      <c r="I49" s="173">
        <v>26060.298464999996</v>
      </c>
      <c r="J49" s="173">
        <v>9423.5992032200029</v>
      </c>
      <c r="K49" s="173">
        <v>14087.091850659999</v>
      </c>
      <c r="L49" s="173">
        <v>16324.318623540003</v>
      </c>
      <c r="M49" s="173">
        <v>9185.6327741653513</v>
      </c>
      <c r="N49" s="173">
        <v>26245.742939297888</v>
      </c>
      <c r="O49" s="173">
        <v>16815.796681799999</v>
      </c>
      <c r="P49" s="173">
        <v>16261.05004787</v>
      </c>
      <c r="Q49" s="173">
        <v>15654.78225934</v>
      </c>
      <c r="R49" s="173">
        <v>28250.370508235163</v>
      </c>
      <c r="S49" s="173">
        <v>12635.379332663499</v>
      </c>
      <c r="T49" s="173">
        <v>14803.145846240001</v>
      </c>
      <c r="U49" s="173">
        <v>13026.669899064796</v>
      </c>
      <c r="V49" s="173">
        <v>18905.358360077851</v>
      </c>
      <c r="W49" s="173">
        <v>19556.049745696102</v>
      </c>
      <c r="X49" s="173">
        <v>2360.8512463799998</v>
      </c>
      <c r="Y49" s="173">
        <v>30.847000000000001</v>
      </c>
      <c r="Z49" s="173">
        <v>45.984218629999958</v>
      </c>
      <c r="AA49" s="173">
        <v>3695.9775876899998</v>
      </c>
      <c r="AB49" s="173">
        <v>756.66396596000004</v>
      </c>
      <c r="AC49" s="173">
        <v>296.82800500000002</v>
      </c>
      <c r="AD49" s="173">
        <v>4764.9580857499996</v>
      </c>
      <c r="AE49" s="173">
        <v>3330.96815259</v>
      </c>
      <c r="AF49" s="173">
        <v>3635.8592740300005</v>
      </c>
      <c r="AG49" s="173">
        <v>1082.2627164399998</v>
      </c>
      <c r="AH49" s="173">
        <v>2364.1971840000001</v>
      </c>
      <c r="AI49" s="173">
        <v>2910.4514779699998</v>
      </c>
      <c r="AJ49" s="173">
        <v>4370.0579505300011</v>
      </c>
      <c r="AK49" s="173">
        <v>219.06045658000002</v>
      </c>
      <c r="AL49" s="173">
        <v>65.091942939999996</v>
      </c>
      <c r="AM49" s="173">
        <v>311.08674305</v>
      </c>
      <c r="AN49" s="173">
        <v>377.92240647</v>
      </c>
      <c r="AO49" s="173">
        <v>227.99121671999998</v>
      </c>
      <c r="AP49" s="173">
        <v>1.32528044</v>
      </c>
      <c r="AQ49" s="173">
        <v>428.77440813999999</v>
      </c>
      <c r="AR49" s="173">
        <v>515.38881759999992</v>
      </c>
      <c r="AS49" s="173">
        <v>314.59179492000004</v>
      </c>
      <c r="AT49" s="173">
        <v>399.03199999999998</v>
      </c>
      <c r="AU49" s="173">
        <v>295.22314145000007</v>
      </c>
      <c r="AV49" s="173">
        <v>141.15054853999999</v>
      </c>
      <c r="AW49" s="173">
        <v>636.64109999999994</v>
      </c>
      <c r="AX49" s="173">
        <v>854.12010699999996</v>
      </c>
      <c r="AY49" s="173">
        <v>141.23916955000001</v>
      </c>
      <c r="AZ49" s="173">
        <v>289.15820074999993</v>
      </c>
      <c r="BA49" s="173">
        <v>167.09732530000002</v>
      </c>
      <c r="BB49" s="173">
        <v>334.21969999999993</v>
      </c>
      <c r="BC49" s="173">
        <v>1409.0063742000002</v>
      </c>
      <c r="BD49" s="173">
        <v>953.16892929999995</v>
      </c>
      <c r="BE49" s="173">
        <v>336.03632353</v>
      </c>
    </row>
    <row r="50" spans="2:57" x14ac:dyDescent="0.55000000000000004">
      <c r="B50" s="177"/>
      <c r="C50" s="140" t="s">
        <v>150</v>
      </c>
      <c r="D50" s="173">
        <v>17053.949143169</v>
      </c>
      <c r="E50" s="173">
        <v>28474.695733647393</v>
      </c>
      <c r="F50" s="173">
        <v>21514.56416731752</v>
      </c>
      <c r="G50" s="173">
        <v>19201.058816249995</v>
      </c>
      <c r="H50" s="173">
        <v>5362.1175288699997</v>
      </c>
      <c r="I50" s="173">
        <v>21598.821038999999</v>
      </c>
      <c r="J50" s="173">
        <v>7853.9411472299989</v>
      </c>
      <c r="K50" s="173">
        <v>11496.851533019999</v>
      </c>
      <c r="L50" s="173">
        <v>14499.327813790002</v>
      </c>
      <c r="M50" s="173">
        <v>7263.5866632953994</v>
      </c>
      <c r="N50" s="173">
        <v>24610.251316450602</v>
      </c>
      <c r="O50" s="173">
        <v>15545.27899499</v>
      </c>
      <c r="P50" s="173">
        <v>12254.617188769998</v>
      </c>
      <c r="Q50" s="173">
        <v>11572.091131149999</v>
      </c>
      <c r="R50" s="173">
        <v>24213.562414763328</v>
      </c>
      <c r="S50" s="173">
        <v>8264.5503267499989</v>
      </c>
      <c r="T50" s="173">
        <v>12633.946296450002</v>
      </c>
      <c r="U50" s="173">
        <v>10814.070968980302</v>
      </c>
      <c r="V50" s="173">
        <v>16290.488135642196</v>
      </c>
      <c r="W50" s="173">
        <v>13209.560855103</v>
      </c>
      <c r="X50" s="173">
        <v>2284.9171644600001</v>
      </c>
      <c r="Y50" s="173">
        <v>30.847000000000001</v>
      </c>
      <c r="Z50" s="173">
        <v>45.984218629999958</v>
      </c>
      <c r="AA50" s="173">
        <v>2108.4034609399996</v>
      </c>
      <c r="AB50" s="173">
        <v>596.80287207000003</v>
      </c>
      <c r="AC50" s="173">
        <v>264.04019497999997</v>
      </c>
      <c r="AD50" s="173">
        <v>4760.9950462799998</v>
      </c>
      <c r="AE50" s="173">
        <v>3313.5304879300002</v>
      </c>
      <c r="AF50" s="173">
        <v>2433.7161838099996</v>
      </c>
      <c r="AG50" s="173">
        <v>99.674915469999988</v>
      </c>
      <c r="AH50" s="173">
        <v>2215.3925361099996</v>
      </c>
      <c r="AI50" s="173">
        <v>2906.0007525699998</v>
      </c>
      <c r="AJ50" s="173">
        <v>2417.6174054600001</v>
      </c>
      <c r="AK50" s="173">
        <v>213.40547658000003</v>
      </c>
      <c r="AL50" s="173">
        <v>0</v>
      </c>
      <c r="AM50" s="173">
        <v>310.76724304999999</v>
      </c>
      <c r="AN50" s="173">
        <v>339.56869862999997</v>
      </c>
      <c r="AO50" s="173">
        <v>227.99121671999998</v>
      </c>
      <c r="AP50" s="173">
        <v>6.7423579999999997E-2</v>
      </c>
      <c r="AQ50" s="173">
        <v>428.77440813999999</v>
      </c>
      <c r="AR50" s="173">
        <v>515.38881759999992</v>
      </c>
      <c r="AS50" s="173">
        <v>314.59179492000004</v>
      </c>
      <c r="AT50" s="173">
        <v>227.048</v>
      </c>
      <c r="AU50" s="173">
        <v>265.87609000000003</v>
      </c>
      <c r="AV50" s="173">
        <v>138.07268138000001</v>
      </c>
      <c r="AW50" s="173">
        <v>555.66433999999992</v>
      </c>
      <c r="AX50" s="173">
        <v>368.50826699999999</v>
      </c>
      <c r="AY50" s="173">
        <v>141.23916955000001</v>
      </c>
      <c r="AZ50" s="173">
        <v>133.10678540999999</v>
      </c>
      <c r="BA50" s="173">
        <v>9.0744886000000005</v>
      </c>
      <c r="BB50" s="173">
        <v>331.02290999999997</v>
      </c>
      <c r="BC50" s="173">
        <v>800.16265458000009</v>
      </c>
      <c r="BD50" s="173">
        <v>827.77040246000001</v>
      </c>
      <c r="BE50" s="173">
        <v>336.03632353</v>
      </c>
    </row>
    <row r="51" spans="2:57" x14ac:dyDescent="0.55000000000000004">
      <c r="B51" s="177"/>
      <c r="C51" s="140" t="s">
        <v>312</v>
      </c>
      <c r="D51" s="173">
        <v>17053.949143169</v>
      </c>
      <c r="E51" s="173">
        <v>28299.244687709994</v>
      </c>
      <c r="F51" s="173">
        <v>21378.47638242002</v>
      </c>
      <c r="G51" s="173">
        <v>18938.819852799999</v>
      </c>
      <c r="H51" s="173">
        <v>5043.9684421499996</v>
      </c>
      <c r="I51" s="173">
        <v>21482.956730999998</v>
      </c>
      <c r="J51" s="173">
        <v>7720.6274067299992</v>
      </c>
      <c r="K51" s="173">
        <v>11419.759099319999</v>
      </c>
      <c r="L51" s="173">
        <v>14435.463754400002</v>
      </c>
      <c r="M51" s="173">
        <v>7153.4059567299992</v>
      </c>
      <c r="N51" s="173">
        <v>24188.476404970002</v>
      </c>
      <c r="O51" s="173">
        <v>15094.65955085</v>
      </c>
      <c r="P51" s="173">
        <v>12232.458720659999</v>
      </c>
      <c r="Q51" s="173">
        <v>11518.489565579999</v>
      </c>
      <c r="R51" s="173">
        <v>24038.681863109996</v>
      </c>
      <c r="S51" s="173">
        <v>8222.7540738199987</v>
      </c>
      <c r="T51" s="173">
        <v>12445.628840290001</v>
      </c>
      <c r="U51" s="173">
        <v>10532.103021700001</v>
      </c>
      <c r="V51" s="173">
        <v>16246.309346260001</v>
      </c>
      <c r="W51" s="173">
        <v>10655.295661</v>
      </c>
      <c r="X51" s="173">
        <v>2281.2356985000001</v>
      </c>
      <c r="Y51" s="173">
        <v>30.847000000000001</v>
      </c>
      <c r="Z51" s="173">
        <v>45.984218629999958</v>
      </c>
      <c r="AA51" s="173">
        <v>2102.0551090099998</v>
      </c>
      <c r="AB51" s="173">
        <v>596.80287207000003</v>
      </c>
      <c r="AC51" s="173">
        <v>264.04019497999997</v>
      </c>
      <c r="AD51" s="173">
        <v>4755.8700326499993</v>
      </c>
      <c r="AE51" s="173">
        <v>3312.02052998</v>
      </c>
      <c r="AF51" s="173">
        <v>2433.6486199300002</v>
      </c>
      <c r="AG51" s="173">
        <v>99.674915469999988</v>
      </c>
      <c r="AH51" s="173">
        <v>2215.3343920299999</v>
      </c>
      <c r="AI51" s="173">
        <v>2906.0007525699998</v>
      </c>
      <c r="AJ51" s="173">
        <v>2417.6174054600001</v>
      </c>
      <c r="AK51" s="173">
        <v>213.40547658000003</v>
      </c>
      <c r="AL51" s="173">
        <v>0</v>
      </c>
      <c r="AM51" s="173">
        <v>310.76724304999999</v>
      </c>
      <c r="AN51" s="173">
        <v>339.56869862999997</v>
      </c>
      <c r="AO51" s="173">
        <v>227.99121671999998</v>
      </c>
      <c r="AP51" s="173">
        <v>6.7423579999999997E-2</v>
      </c>
      <c r="AQ51" s="173">
        <v>428.77440813999999</v>
      </c>
      <c r="AR51" s="173">
        <v>515.38881759999992</v>
      </c>
      <c r="AS51" s="173">
        <v>314.59179492000004</v>
      </c>
      <c r="AT51" s="173">
        <v>227.048</v>
      </c>
      <c r="AU51" s="173">
        <v>265.87609000000003</v>
      </c>
      <c r="AV51" s="173">
        <v>138.07268138000001</v>
      </c>
      <c r="AW51" s="173">
        <v>555.66433999999992</v>
      </c>
      <c r="AX51" s="173">
        <v>368.50826699999999</v>
      </c>
      <c r="AY51" s="173">
        <v>141.23916955000001</v>
      </c>
      <c r="AZ51" s="173">
        <v>133.10678540999999</v>
      </c>
      <c r="BA51" s="173">
        <v>9.0744886000000005</v>
      </c>
      <c r="BB51" s="173">
        <v>331.02290999999997</v>
      </c>
      <c r="BC51" s="173">
        <v>800.16265458000009</v>
      </c>
      <c r="BD51" s="173">
        <v>827.77040246000001</v>
      </c>
      <c r="BE51" s="173">
        <v>336.03632353</v>
      </c>
    </row>
    <row r="52" spans="2:57" x14ac:dyDescent="0.55000000000000004">
      <c r="B52" s="177"/>
      <c r="C52" s="140" t="s">
        <v>313</v>
      </c>
      <c r="D52" s="173">
        <v>0</v>
      </c>
      <c r="E52" s="173">
        <v>175.45104593739998</v>
      </c>
      <c r="F52" s="173">
        <v>136.08778489750011</v>
      </c>
      <c r="G52" s="173">
        <v>262.23896344999696</v>
      </c>
      <c r="H52" s="173">
        <v>318.1490867200003</v>
      </c>
      <c r="I52" s="173">
        <v>115.86430799999999</v>
      </c>
      <c r="J52" s="173">
        <v>133.31374049999999</v>
      </c>
      <c r="K52" s="173">
        <v>77.092433700000001</v>
      </c>
      <c r="L52" s="173">
        <v>63.864059390000001</v>
      </c>
      <c r="M52" s="173">
        <v>110.1807065654</v>
      </c>
      <c r="N52" s="173">
        <v>421.7749114806</v>
      </c>
      <c r="O52" s="173">
        <v>450.61944413999998</v>
      </c>
      <c r="P52" s="173">
        <v>22.158468110000001</v>
      </c>
      <c r="Q52" s="173">
        <v>53.601565569999998</v>
      </c>
      <c r="R52" s="173">
        <v>174.88055165333199</v>
      </c>
      <c r="S52" s="173">
        <v>41.796252929999994</v>
      </c>
      <c r="T52" s="173">
        <v>188.31745616000001</v>
      </c>
      <c r="U52" s="173">
        <v>281.96794728030096</v>
      </c>
      <c r="V52" s="173">
        <v>44.178789382195589</v>
      </c>
      <c r="W52" s="173">
        <v>2554.2651941029999</v>
      </c>
      <c r="X52" s="173">
        <v>3.6814659600000001</v>
      </c>
      <c r="Y52" s="173">
        <v>0</v>
      </c>
      <c r="Z52" s="173">
        <v>0</v>
      </c>
      <c r="AA52" s="173">
        <v>6.3483519299999998</v>
      </c>
      <c r="AB52" s="173">
        <v>0</v>
      </c>
      <c r="AC52" s="173">
        <v>0</v>
      </c>
      <c r="AD52" s="173">
        <v>5.1250136299999998</v>
      </c>
      <c r="AE52" s="173">
        <v>1.50995795</v>
      </c>
      <c r="AF52" s="173">
        <v>6.7563880000000007E-2</v>
      </c>
      <c r="AG52" s="173">
        <v>0</v>
      </c>
      <c r="AH52" s="173">
        <v>5.8144080000000001E-2</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27282.801788659999</v>
      </c>
      <c r="E53" s="173">
        <v>1859.0112780699999</v>
      </c>
      <c r="F53" s="173">
        <v>75.048999500000008</v>
      </c>
      <c r="G53" s="173">
        <v>1797.6040045100001</v>
      </c>
      <c r="H53" s="173">
        <v>48.564044910418808</v>
      </c>
      <c r="I53" s="173">
        <v>147.64678992999998</v>
      </c>
      <c r="J53" s="173">
        <v>526.34036486000002</v>
      </c>
      <c r="K53" s="173">
        <v>423.74770518000003</v>
      </c>
      <c r="L53" s="173">
        <v>525.86744337999994</v>
      </c>
      <c r="M53" s="173">
        <v>536.9072393460001</v>
      </c>
      <c r="N53" s="173">
        <v>315.56394854100006</v>
      </c>
      <c r="O53" s="173">
        <v>488.12578551999991</v>
      </c>
      <c r="P53" s="173">
        <v>461.44846356999994</v>
      </c>
      <c r="Q53" s="173">
        <v>3882.7039274400004</v>
      </c>
      <c r="R53" s="173">
        <v>565.85112026924003</v>
      </c>
      <c r="S53" s="173">
        <v>442.99263135000001</v>
      </c>
      <c r="T53" s="173">
        <v>212.36333690000001</v>
      </c>
      <c r="U53" s="173">
        <v>724.61953740000013</v>
      </c>
      <c r="V53" s="173">
        <v>1169.5297297550001</v>
      </c>
      <c r="W53" s="173">
        <v>271.02719792599999</v>
      </c>
      <c r="X53" s="173">
        <v>72.221567970000024</v>
      </c>
      <c r="Y53" s="173">
        <v>0</v>
      </c>
      <c r="Z53" s="173">
        <v>0</v>
      </c>
      <c r="AA53" s="173">
        <v>1439.4032793300003</v>
      </c>
      <c r="AB53" s="173">
        <v>159.86109388999998</v>
      </c>
      <c r="AC53" s="173">
        <v>32.736930020000003</v>
      </c>
      <c r="AD53" s="173">
        <v>3.96303947</v>
      </c>
      <c r="AE53" s="173">
        <v>17.437664659999999</v>
      </c>
      <c r="AF53" s="173">
        <v>1105.6237194999999</v>
      </c>
      <c r="AG53" s="173">
        <v>815.80485236999994</v>
      </c>
      <c r="AH53" s="173">
        <v>148.80464788999998</v>
      </c>
      <c r="AI53" s="173">
        <v>4.3927826300000001</v>
      </c>
      <c r="AJ53" s="173">
        <v>1875.52552547</v>
      </c>
      <c r="AK53" s="173">
        <v>5.6549799999999992</v>
      </c>
      <c r="AL53" s="173">
        <v>55.534477250000002</v>
      </c>
      <c r="AM53" s="173">
        <v>0.31950000000000001</v>
      </c>
      <c r="AN53" s="173">
        <v>38.353707840000006</v>
      </c>
      <c r="AO53" s="173">
        <v>0</v>
      </c>
      <c r="AP53" s="173">
        <v>1.2578568600000002</v>
      </c>
      <c r="AQ53" s="173">
        <v>0</v>
      </c>
      <c r="AR53" s="173">
        <v>0</v>
      </c>
      <c r="AS53" s="173">
        <v>0</v>
      </c>
      <c r="AT53" s="173">
        <v>127.53100000000001</v>
      </c>
      <c r="AU53" s="173">
        <v>29.326051450000001</v>
      </c>
      <c r="AV53" s="173">
        <v>3.0728671600000004</v>
      </c>
      <c r="AW53" s="173">
        <v>80.976759999999999</v>
      </c>
      <c r="AX53" s="173">
        <v>309.91546</v>
      </c>
      <c r="AY53" s="173">
        <v>0</v>
      </c>
      <c r="AZ53" s="173">
        <v>107.15714272999999</v>
      </c>
      <c r="BA53" s="173">
        <v>157.7201589</v>
      </c>
      <c r="BB53" s="173">
        <v>3.1717900000000001</v>
      </c>
      <c r="BC53" s="173">
        <v>473.77440554000003</v>
      </c>
      <c r="BD53" s="173">
        <v>119.77714885</v>
      </c>
      <c r="BE53" s="173">
        <v>0</v>
      </c>
    </row>
    <row r="54" spans="2:57" x14ac:dyDescent="0.55000000000000004">
      <c r="B54" s="177"/>
      <c r="C54" s="140" t="s">
        <v>312</v>
      </c>
      <c r="D54" s="173">
        <v>27282.801788659999</v>
      </c>
      <c r="E54" s="173">
        <v>1806.4836829599999</v>
      </c>
      <c r="F54" s="173">
        <v>75.048999500000008</v>
      </c>
      <c r="G54" s="173">
        <v>1786.6540090600001</v>
      </c>
      <c r="H54" s="173">
        <v>48.564044910418808</v>
      </c>
      <c r="I54" s="173">
        <v>147.64678992999998</v>
      </c>
      <c r="J54" s="173">
        <v>526.34036486000002</v>
      </c>
      <c r="K54" s="173">
        <v>277.72852251</v>
      </c>
      <c r="L54" s="173">
        <v>525.86744337999994</v>
      </c>
      <c r="M54" s="173">
        <v>275.32732359000005</v>
      </c>
      <c r="N54" s="173">
        <v>313.72310196000006</v>
      </c>
      <c r="O54" s="173">
        <v>478.51073617999992</v>
      </c>
      <c r="P54" s="173">
        <v>136.10984557999998</v>
      </c>
      <c r="Q54" s="173">
        <v>3810.1963649100003</v>
      </c>
      <c r="R54" s="173">
        <v>476.55921156000005</v>
      </c>
      <c r="S54" s="173">
        <v>268.16960877999998</v>
      </c>
      <c r="T54" s="173">
        <v>124.41320867</v>
      </c>
      <c r="U54" s="173">
        <v>724.61953740000013</v>
      </c>
      <c r="V54" s="173">
        <v>890.62666240999999</v>
      </c>
      <c r="W54" s="173">
        <v>264.41327689999997</v>
      </c>
      <c r="X54" s="173">
        <v>0</v>
      </c>
      <c r="Y54" s="173">
        <v>0</v>
      </c>
      <c r="Z54" s="173">
        <v>0</v>
      </c>
      <c r="AA54" s="173">
        <v>1431.6712145400004</v>
      </c>
      <c r="AB54" s="173">
        <v>159.86109388999998</v>
      </c>
      <c r="AC54" s="173">
        <v>32.736930020000003</v>
      </c>
      <c r="AD54" s="173">
        <v>0</v>
      </c>
      <c r="AE54" s="173">
        <v>0</v>
      </c>
      <c r="AF54" s="173">
        <v>1089.5911694199999</v>
      </c>
      <c r="AG54" s="173">
        <v>815.80485236999994</v>
      </c>
      <c r="AH54" s="173">
        <v>148.80464788999998</v>
      </c>
      <c r="AI54" s="173">
        <v>3.9503218900000001</v>
      </c>
      <c r="AJ54" s="173">
        <v>1865.3339650600001</v>
      </c>
      <c r="AK54" s="173">
        <v>5.6549799999999992</v>
      </c>
      <c r="AL54" s="173">
        <v>55.534477250000002</v>
      </c>
      <c r="AM54" s="173">
        <v>0.31950000000000001</v>
      </c>
      <c r="AN54" s="173">
        <v>38.353707840000006</v>
      </c>
      <c r="AO54" s="173">
        <v>0</v>
      </c>
      <c r="AP54" s="173">
        <v>1.2578568600000002</v>
      </c>
      <c r="AQ54" s="173">
        <v>0</v>
      </c>
      <c r="AR54" s="173">
        <v>0</v>
      </c>
      <c r="AS54" s="173">
        <v>0</v>
      </c>
      <c r="AT54" s="173">
        <v>127.53100000000001</v>
      </c>
      <c r="AU54" s="173">
        <v>29.326051450000001</v>
      </c>
      <c r="AV54" s="173">
        <v>3.0728671600000004</v>
      </c>
      <c r="AW54" s="173">
        <v>80.976759999999999</v>
      </c>
      <c r="AX54" s="173">
        <v>309.91546</v>
      </c>
      <c r="AY54" s="173">
        <v>0</v>
      </c>
      <c r="AZ54" s="173">
        <v>107.15714272999999</v>
      </c>
      <c r="BA54" s="173">
        <v>157.7201589</v>
      </c>
      <c r="BB54" s="173">
        <v>3.1717900000000001</v>
      </c>
      <c r="BC54" s="173">
        <v>473.77440554000003</v>
      </c>
      <c r="BD54" s="173">
        <v>119.77714885</v>
      </c>
      <c r="BE54" s="173">
        <v>0</v>
      </c>
    </row>
    <row r="55" spans="2:57" x14ac:dyDescent="0.55000000000000004">
      <c r="B55" s="177"/>
      <c r="C55" s="140" t="s">
        <v>313</v>
      </c>
      <c r="D55" s="173">
        <v>0</v>
      </c>
      <c r="E55" s="173">
        <v>52.52759511</v>
      </c>
      <c r="F55" s="173">
        <v>0</v>
      </c>
      <c r="G55" s="173">
        <v>10.949995450000047</v>
      </c>
      <c r="H55" s="173">
        <v>0</v>
      </c>
      <c r="I55" s="173">
        <v>0</v>
      </c>
      <c r="J55" s="173">
        <v>0</v>
      </c>
      <c r="K55" s="173">
        <v>146.01918267000002</v>
      </c>
      <c r="L55" s="173">
        <v>0</v>
      </c>
      <c r="M55" s="173">
        <v>261.57991575599999</v>
      </c>
      <c r="N55" s="173">
        <v>1.8408465810000001</v>
      </c>
      <c r="O55" s="173">
        <v>9.6150493400000006</v>
      </c>
      <c r="P55" s="173">
        <v>325.33861798999999</v>
      </c>
      <c r="Q55" s="173">
        <v>72.507562530000087</v>
      </c>
      <c r="R55" s="173">
        <v>89.291908709239991</v>
      </c>
      <c r="S55" s="173">
        <v>174.82302257000001</v>
      </c>
      <c r="T55" s="173">
        <v>87.950128230000004</v>
      </c>
      <c r="U55" s="173">
        <v>0</v>
      </c>
      <c r="V55" s="173">
        <v>278.90306734500001</v>
      </c>
      <c r="W55" s="173">
        <v>6.6139210259999999</v>
      </c>
      <c r="X55" s="173">
        <v>72.221567970000024</v>
      </c>
      <c r="Y55" s="173">
        <v>0</v>
      </c>
      <c r="Z55" s="173">
        <v>0</v>
      </c>
      <c r="AA55" s="173">
        <v>7.7320647900000008</v>
      </c>
      <c r="AB55" s="173">
        <v>0</v>
      </c>
      <c r="AC55" s="173">
        <v>0</v>
      </c>
      <c r="AD55" s="173">
        <v>3.96303947</v>
      </c>
      <c r="AE55" s="173">
        <v>17.437664659999999</v>
      </c>
      <c r="AF55" s="173">
        <v>16.03255008</v>
      </c>
      <c r="AG55" s="173">
        <v>0</v>
      </c>
      <c r="AH55" s="173">
        <v>0</v>
      </c>
      <c r="AI55" s="173">
        <v>0.44246073999999996</v>
      </c>
      <c r="AJ55" s="173">
        <v>10.191560409999999</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2.7884500700019998</v>
      </c>
      <c r="J56" s="173">
        <v>0</v>
      </c>
      <c r="K56" s="173">
        <v>0</v>
      </c>
      <c r="L56" s="173">
        <v>0</v>
      </c>
      <c r="M56" s="173">
        <v>0</v>
      </c>
      <c r="N56" s="173">
        <v>0</v>
      </c>
      <c r="O56" s="173">
        <v>0</v>
      </c>
      <c r="P56" s="173">
        <v>0</v>
      </c>
      <c r="Q56" s="173">
        <v>0</v>
      </c>
      <c r="R56" s="173">
        <v>0</v>
      </c>
      <c r="S56" s="173">
        <v>0</v>
      </c>
      <c r="T56" s="173">
        <v>0</v>
      </c>
      <c r="U56" s="173">
        <v>0</v>
      </c>
      <c r="V56" s="173">
        <v>20.78810301999988</v>
      </c>
      <c r="W56" s="173">
        <v>0</v>
      </c>
      <c r="X56" s="173">
        <v>0</v>
      </c>
      <c r="Y56" s="173">
        <v>0</v>
      </c>
      <c r="Z56" s="173">
        <v>0</v>
      </c>
      <c r="AA56" s="173">
        <v>146.46558099000001</v>
      </c>
      <c r="AB56" s="173">
        <v>0</v>
      </c>
      <c r="AC56" s="173">
        <v>5.0880000000030123E-2</v>
      </c>
      <c r="AD56" s="173">
        <v>0</v>
      </c>
      <c r="AE56" s="173">
        <v>0</v>
      </c>
      <c r="AF56" s="173">
        <v>96.519370720000239</v>
      </c>
      <c r="AG56" s="173">
        <v>166.78294859999988</v>
      </c>
      <c r="AH56" s="173">
        <v>0</v>
      </c>
      <c r="AI56" s="173">
        <v>5.7942769999879601E-2</v>
      </c>
      <c r="AJ56" s="173">
        <v>76.915019600000932</v>
      </c>
      <c r="AK56" s="173">
        <v>0</v>
      </c>
      <c r="AL56" s="173">
        <v>9.5574656899999972</v>
      </c>
      <c r="AM56" s="173">
        <v>0</v>
      </c>
      <c r="AN56" s="173">
        <v>0</v>
      </c>
      <c r="AO56" s="173">
        <v>0</v>
      </c>
      <c r="AP56" s="173">
        <v>0</v>
      </c>
      <c r="AQ56" s="173">
        <v>0</v>
      </c>
      <c r="AR56" s="173">
        <v>0</v>
      </c>
      <c r="AS56" s="173">
        <v>0</v>
      </c>
      <c r="AT56" s="173">
        <v>44.453000000000003</v>
      </c>
      <c r="AU56" s="173">
        <v>2.1000000000025467E-2</v>
      </c>
      <c r="AV56" s="173">
        <v>4.9999999999940882E-3</v>
      </c>
      <c r="AW56" s="173">
        <v>0</v>
      </c>
      <c r="AX56" s="173">
        <v>175.69637999999995</v>
      </c>
      <c r="AY56" s="173">
        <v>0</v>
      </c>
      <c r="AZ56" s="173">
        <v>48.894272609999987</v>
      </c>
      <c r="BA56" s="173">
        <v>0.30267780000000494</v>
      </c>
      <c r="BB56" s="173">
        <v>2.4999999999979081E-2</v>
      </c>
      <c r="BC56" s="173">
        <v>135.06931408000011</v>
      </c>
      <c r="BD56" s="173">
        <v>5.6213779899999503</v>
      </c>
      <c r="BE56" s="173">
        <v>0</v>
      </c>
    </row>
    <row r="57" spans="2:57" x14ac:dyDescent="0.55000000000000004">
      <c r="B57" s="177"/>
      <c r="C57" s="140" t="s">
        <v>314</v>
      </c>
      <c r="D57" s="173">
        <v>1304.7158887800001</v>
      </c>
      <c r="E57" s="173">
        <v>834.21361227040006</v>
      </c>
      <c r="F57" s="173">
        <v>2035.3701699243002</v>
      </c>
      <c r="G57" s="173">
        <v>1577.3167106399997</v>
      </c>
      <c r="H57" s="173">
        <v>405.42863833958251</v>
      </c>
      <c r="I57" s="173">
        <v>4311.0421859999997</v>
      </c>
      <c r="J57" s="173">
        <v>1043.3176911300038</v>
      </c>
      <c r="K57" s="173">
        <v>2166.4926124599997</v>
      </c>
      <c r="L57" s="173">
        <v>1299.12336637</v>
      </c>
      <c r="M57" s="173">
        <v>1385.1388715239525</v>
      </c>
      <c r="N57" s="173">
        <v>1319.9276743062869</v>
      </c>
      <c r="O57" s="173">
        <v>782.39190128999996</v>
      </c>
      <c r="P57" s="173">
        <v>3544.9843955299998</v>
      </c>
      <c r="Q57" s="173">
        <v>199.98720075</v>
      </c>
      <c r="R57" s="173">
        <v>3470.956973202593</v>
      </c>
      <c r="S57" s="173">
        <v>3927.8363745634997</v>
      </c>
      <c r="T57" s="173">
        <v>1956.8362128899998</v>
      </c>
      <c r="U57" s="173">
        <v>1487.979392684495</v>
      </c>
      <c r="V57" s="173">
        <v>1424.5523916606592</v>
      </c>
      <c r="W57" s="173">
        <v>6075.4616926671006</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0</v>
      </c>
      <c r="E58" s="173">
        <v>11164.725</v>
      </c>
      <c r="F58" s="173">
        <v>500</v>
      </c>
      <c r="G58" s="173">
        <v>2500</v>
      </c>
      <c r="H58" s="173">
        <v>21124.2356</v>
      </c>
      <c r="I58" s="173">
        <v>0</v>
      </c>
      <c r="J58" s="173">
        <v>6614.4000000000005</v>
      </c>
      <c r="K58" s="173">
        <v>2200</v>
      </c>
      <c r="L58" s="173">
        <v>750</v>
      </c>
      <c r="M58" s="173">
        <v>0</v>
      </c>
      <c r="N58" s="173">
        <v>0</v>
      </c>
      <c r="O58" s="173">
        <v>0</v>
      </c>
      <c r="P58" s="173">
        <v>0</v>
      </c>
      <c r="Q58" s="173">
        <v>0</v>
      </c>
      <c r="R58" s="173">
        <v>0</v>
      </c>
      <c r="S58" s="173">
        <v>2344.1114606265</v>
      </c>
      <c r="T58" s="173">
        <v>0</v>
      </c>
      <c r="U58" s="173">
        <v>483.20758804525184</v>
      </c>
      <c r="V58" s="173">
        <v>0</v>
      </c>
      <c r="W58" s="173">
        <v>0</v>
      </c>
      <c r="X58" s="173">
        <v>1697.4701655500003</v>
      </c>
      <c r="Y58" s="173">
        <v>52.600999999999999</v>
      </c>
      <c r="Z58" s="173">
        <v>14.747057380000129</v>
      </c>
      <c r="AA58" s="173">
        <v>0</v>
      </c>
      <c r="AB58" s="173">
        <v>693.3649323599999</v>
      </c>
      <c r="AC58" s="173">
        <v>122.8071477</v>
      </c>
      <c r="AD58" s="173">
        <v>1968.5657545700003</v>
      </c>
      <c r="AE58" s="173">
        <v>2467.4747459900009</v>
      </c>
      <c r="AF58" s="173">
        <v>0</v>
      </c>
      <c r="AG58" s="173">
        <v>0</v>
      </c>
      <c r="AH58" s="173">
        <v>1220.3405004000003</v>
      </c>
      <c r="AI58" s="173">
        <v>981.2303433300001</v>
      </c>
      <c r="AJ58" s="173">
        <v>0</v>
      </c>
      <c r="AK58" s="173">
        <v>476.68715615000002</v>
      </c>
      <c r="AL58" s="173">
        <v>124.88946218</v>
      </c>
      <c r="AM58" s="173">
        <v>1118.16328634</v>
      </c>
      <c r="AN58" s="173">
        <v>655.36352422000004</v>
      </c>
      <c r="AO58" s="173">
        <v>264.19723332999996</v>
      </c>
      <c r="AP58" s="173">
        <v>114.00732345</v>
      </c>
      <c r="AQ58" s="173">
        <v>671.05995271000006</v>
      </c>
      <c r="AR58" s="173">
        <v>2127.2888556199996</v>
      </c>
      <c r="AS58" s="173">
        <v>215.72554595</v>
      </c>
      <c r="AT58" s="173">
        <v>0</v>
      </c>
      <c r="AU58" s="173">
        <v>386.34424999999999</v>
      </c>
      <c r="AV58" s="173">
        <v>1227.4529325400001</v>
      </c>
      <c r="AW58" s="173">
        <v>624.37099000000001</v>
      </c>
      <c r="AX58" s="173">
        <v>0</v>
      </c>
      <c r="AY58" s="173">
        <v>183.11565888999999</v>
      </c>
      <c r="AZ58" s="173">
        <v>0</v>
      </c>
      <c r="BA58" s="173">
        <v>0</v>
      </c>
      <c r="BB58" s="173">
        <v>668.59335999999996</v>
      </c>
      <c r="BC58" s="173">
        <v>0</v>
      </c>
      <c r="BD58" s="173">
        <v>0</v>
      </c>
      <c r="BE58" s="173">
        <v>177.57098044000003</v>
      </c>
    </row>
    <row r="59" spans="2:57" x14ac:dyDescent="0.55000000000000004">
      <c r="B59" s="177"/>
      <c r="C59" s="140" t="s">
        <v>312</v>
      </c>
      <c r="D59" s="173">
        <v>0</v>
      </c>
      <c r="E59" s="173">
        <v>100</v>
      </c>
      <c r="F59" s="173">
        <v>500</v>
      </c>
      <c r="G59" s="173">
        <v>2500</v>
      </c>
      <c r="H59" s="173">
        <v>0</v>
      </c>
      <c r="I59" s="173">
        <v>0</v>
      </c>
      <c r="J59" s="173">
        <v>0</v>
      </c>
      <c r="K59" s="173">
        <v>2200</v>
      </c>
      <c r="L59" s="173">
        <v>750</v>
      </c>
      <c r="M59" s="173">
        <v>0</v>
      </c>
      <c r="N59" s="173">
        <v>0</v>
      </c>
      <c r="O59" s="173">
        <v>0</v>
      </c>
      <c r="P59" s="173">
        <v>0</v>
      </c>
      <c r="Q59" s="173">
        <v>0</v>
      </c>
      <c r="R59" s="173">
        <v>0</v>
      </c>
      <c r="S59" s="173">
        <v>1950.3769863</v>
      </c>
      <c r="T59" s="173">
        <v>0</v>
      </c>
      <c r="U59" s="173">
        <v>0</v>
      </c>
      <c r="V59" s="173">
        <v>0</v>
      </c>
      <c r="W59" s="173">
        <v>0</v>
      </c>
      <c r="X59" s="173">
        <v>1697.4701655500003</v>
      </c>
      <c r="Y59" s="173">
        <v>52.600999999999999</v>
      </c>
      <c r="Z59" s="173">
        <v>14.747057380000129</v>
      </c>
      <c r="AA59" s="173">
        <v>0</v>
      </c>
      <c r="AB59" s="173">
        <v>692.98955347999993</v>
      </c>
      <c r="AC59" s="173">
        <v>122.8071477</v>
      </c>
      <c r="AD59" s="173">
        <v>1968.5657545700003</v>
      </c>
      <c r="AE59" s="173">
        <v>2467.4747459900009</v>
      </c>
      <c r="AF59" s="173">
        <v>0</v>
      </c>
      <c r="AG59" s="173">
        <v>0</v>
      </c>
      <c r="AH59" s="173">
        <v>1206.7161429900002</v>
      </c>
      <c r="AI59" s="173">
        <v>981.2303433300001</v>
      </c>
      <c r="AJ59" s="173">
        <v>0</v>
      </c>
      <c r="AK59" s="173">
        <v>476.68715615000002</v>
      </c>
      <c r="AL59" s="173">
        <v>124.88946218</v>
      </c>
      <c r="AM59" s="173">
        <v>1118.16328634</v>
      </c>
      <c r="AN59" s="173">
        <v>655.36352422000004</v>
      </c>
      <c r="AO59" s="173">
        <v>264.19723332999996</v>
      </c>
      <c r="AP59" s="173">
        <v>114.00732345</v>
      </c>
      <c r="AQ59" s="173">
        <v>671.05995271000006</v>
      </c>
      <c r="AR59" s="173">
        <v>2127.2888556199996</v>
      </c>
      <c r="AS59" s="173">
        <v>215.72554595</v>
      </c>
      <c r="AT59" s="173">
        <v>0</v>
      </c>
      <c r="AU59" s="173">
        <v>386.34424999999999</v>
      </c>
      <c r="AV59" s="173">
        <v>1227.4529325400001</v>
      </c>
      <c r="AW59" s="173">
        <v>624.37099000000001</v>
      </c>
      <c r="AX59" s="173">
        <v>0</v>
      </c>
      <c r="AY59" s="173">
        <v>183.11565888999999</v>
      </c>
      <c r="AZ59" s="173">
        <v>0</v>
      </c>
      <c r="BA59" s="173">
        <v>0</v>
      </c>
      <c r="BB59" s="173">
        <v>668.59335999999996</v>
      </c>
      <c r="BC59" s="173">
        <v>0</v>
      </c>
      <c r="BD59" s="173">
        <v>0</v>
      </c>
      <c r="BE59" s="173">
        <v>177.57098044000003</v>
      </c>
    </row>
    <row r="60" spans="2:57" x14ac:dyDescent="0.55000000000000004">
      <c r="B60" s="177"/>
      <c r="C60" s="140" t="s">
        <v>313</v>
      </c>
      <c r="D60" s="173">
        <v>0</v>
      </c>
      <c r="E60" s="173">
        <v>11064.725</v>
      </c>
      <c r="F60" s="173">
        <v>0</v>
      </c>
      <c r="G60" s="173">
        <v>0</v>
      </c>
      <c r="H60" s="173">
        <v>21124.2356</v>
      </c>
      <c r="I60" s="173">
        <v>0</v>
      </c>
      <c r="J60" s="173">
        <v>6614.4000000000005</v>
      </c>
      <c r="K60" s="173">
        <v>0</v>
      </c>
      <c r="L60" s="173">
        <v>0</v>
      </c>
      <c r="M60" s="173">
        <v>0</v>
      </c>
      <c r="N60" s="173">
        <v>0</v>
      </c>
      <c r="O60" s="173">
        <v>0</v>
      </c>
      <c r="P60" s="173">
        <v>0</v>
      </c>
      <c r="Q60" s="173">
        <v>0</v>
      </c>
      <c r="R60" s="173">
        <v>0</v>
      </c>
      <c r="S60" s="173">
        <v>393.73447432649999</v>
      </c>
      <c r="T60" s="173">
        <v>0</v>
      </c>
      <c r="U60" s="173">
        <v>483.20758804525184</v>
      </c>
      <c r="V60" s="173">
        <v>0</v>
      </c>
      <c r="W60" s="173">
        <v>0</v>
      </c>
      <c r="X60" s="173">
        <v>0</v>
      </c>
      <c r="Y60" s="173">
        <v>0</v>
      </c>
      <c r="Z60" s="173">
        <v>0</v>
      </c>
      <c r="AA60" s="173">
        <v>0</v>
      </c>
      <c r="AB60" s="173">
        <v>0.37537887999999997</v>
      </c>
      <c r="AC60" s="173">
        <v>0</v>
      </c>
      <c r="AD60" s="173">
        <v>0</v>
      </c>
      <c r="AE60" s="173">
        <v>0</v>
      </c>
      <c r="AF60" s="173">
        <v>0</v>
      </c>
      <c r="AG60" s="173">
        <v>0</v>
      </c>
      <c r="AH60" s="173">
        <v>13.62435741</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53505.708276389996</v>
      </c>
      <c r="E61" s="173">
        <v>143776.62190680002</v>
      </c>
      <c r="F61" s="173">
        <v>90841.113293600007</v>
      </c>
      <c r="G61" s="173">
        <v>115685.96086001</v>
      </c>
      <c r="H61" s="173">
        <v>31165.94738107</v>
      </c>
      <c r="I61" s="173">
        <v>44585.837683300007</v>
      </c>
      <c r="J61" s="173">
        <v>49968.138427880003</v>
      </c>
      <c r="K61" s="173">
        <v>64790.438574330001</v>
      </c>
      <c r="L61" s="173">
        <v>67981.734863969992</v>
      </c>
      <c r="M61" s="173">
        <v>30887.55</v>
      </c>
      <c r="N61" s="173">
        <v>73884.899066569997</v>
      </c>
      <c r="O61" s="173">
        <v>73550.175250730084</v>
      </c>
      <c r="P61" s="173">
        <v>50576.484250000001</v>
      </c>
      <c r="Q61" s="173">
        <v>80674.558003509999</v>
      </c>
      <c r="R61" s="173">
        <v>129569.57414426</v>
      </c>
      <c r="S61" s="173">
        <v>30779.064453700001</v>
      </c>
      <c r="T61" s="173">
        <v>47278.186000000002</v>
      </c>
      <c r="U61" s="173">
        <v>48366.342347540005</v>
      </c>
      <c r="V61" s="173">
        <v>93798.730987489995</v>
      </c>
      <c r="W61" s="173">
        <v>37170.492841899999</v>
      </c>
      <c r="X61" s="173">
        <v>10638.336321839999</v>
      </c>
      <c r="Y61" s="173">
        <v>4</v>
      </c>
      <c r="Z61" s="173">
        <v>0</v>
      </c>
      <c r="AA61" s="173">
        <v>10749.794</v>
      </c>
      <c r="AB61" s="173">
        <v>2597.5799823900002</v>
      </c>
      <c r="AC61" s="173">
        <v>1820.7303990400001</v>
      </c>
      <c r="AD61" s="173">
        <v>19702.8</v>
      </c>
      <c r="AE61" s="173">
        <v>15429.299783440001</v>
      </c>
      <c r="AF61" s="173">
        <v>11159.430698919999</v>
      </c>
      <c r="AG61" s="173">
        <v>0</v>
      </c>
      <c r="AH61" s="173">
        <v>10859.908901969999</v>
      </c>
      <c r="AI61" s="173">
        <v>13932.05</v>
      </c>
      <c r="AJ61" s="173">
        <v>10348.398384530001</v>
      </c>
      <c r="AK61" s="173">
        <v>1400</v>
      </c>
      <c r="AL61" s="173">
        <v>159.40941999999998</v>
      </c>
      <c r="AM61" s="173">
        <v>413.6</v>
      </c>
      <c r="AN61" s="173">
        <v>809.41600000000005</v>
      </c>
      <c r="AO61" s="173">
        <v>1359.8</v>
      </c>
      <c r="AP61" s="173">
        <v>1</v>
      </c>
      <c r="AQ61" s="173">
        <v>2159.2750000000001</v>
      </c>
      <c r="AR61" s="173">
        <v>1643.375</v>
      </c>
      <c r="AS61" s="173">
        <v>2359.6350000000002</v>
      </c>
      <c r="AT61" s="173">
        <v>1265</v>
      </c>
      <c r="AU61" s="173">
        <v>1260</v>
      </c>
      <c r="AV61" s="173">
        <v>0</v>
      </c>
      <c r="AW61" s="173">
        <v>125.32711999999999</v>
      </c>
      <c r="AX61" s="173">
        <v>2469.1999999999998</v>
      </c>
      <c r="AY61" s="173">
        <v>909.35812199999998</v>
      </c>
      <c r="AZ61" s="173">
        <v>440.32499959999996</v>
      </c>
      <c r="BA61" s="173">
        <v>0</v>
      </c>
      <c r="BB61" s="173">
        <v>2003.2750000000001</v>
      </c>
      <c r="BC61" s="173">
        <v>3127.6</v>
      </c>
      <c r="BD61" s="173">
        <v>4881.5445912500008</v>
      </c>
      <c r="BE61" s="173">
        <v>1685.9</v>
      </c>
    </row>
    <row r="62" spans="2:57" x14ac:dyDescent="0.55000000000000004">
      <c r="B62" s="177"/>
      <c r="C62" s="140" t="s">
        <v>156</v>
      </c>
      <c r="D62" s="173">
        <v>53505.708276389996</v>
      </c>
      <c r="E62" s="173">
        <v>101075.8219068</v>
      </c>
      <c r="F62" s="173">
        <v>75172.1342936</v>
      </c>
      <c r="G62" s="173">
        <v>68738.060860009995</v>
      </c>
      <c r="H62" s="173">
        <v>17865.94738107</v>
      </c>
      <c r="I62" s="173">
        <v>39085.837683300007</v>
      </c>
      <c r="J62" s="173">
        <v>31762.513427880003</v>
      </c>
      <c r="K62" s="173">
        <v>64790.438574330001</v>
      </c>
      <c r="L62" s="173">
        <v>46981.734863969999</v>
      </c>
      <c r="M62" s="173">
        <v>30887.55</v>
      </c>
      <c r="N62" s="173">
        <v>73884.899066569997</v>
      </c>
      <c r="O62" s="173">
        <v>37836.650250730083</v>
      </c>
      <c r="P62" s="173">
        <v>46697.33425</v>
      </c>
      <c r="Q62" s="173">
        <v>62740.183003509999</v>
      </c>
      <c r="R62" s="173">
        <v>93332.099144259992</v>
      </c>
      <c r="S62" s="173">
        <v>28862.658908500001</v>
      </c>
      <c r="T62" s="173">
        <v>47278.186000000002</v>
      </c>
      <c r="U62" s="173">
        <v>28002.417347540002</v>
      </c>
      <c r="V62" s="173">
        <v>69253.905987489998</v>
      </c>
      <c r="W62" s="173">
        <v>25947.842000000001</v>
      </c>
      <c r="X62" s="173">
        <v>8838.3363218399991</v>
      </c>
      <c r="Y62" s="173">
        <v>4</v>
      </c>
      <c r="Z62" s="173">
        <v>0</v>
      </c>
      <c r="AA62" s="173">
        <v>8599.7939999999999</v>
      </c>
      <c r="AB62" s="173">
        <v>841.50498239000001</v>
      </c>
      <c r="AC62" s="173">
        <v>470.73039904000007</v>
      </c>
      <c r="AD62" s="173">
        <v>13702.8</v>
      </c>
      <c r="AE62" s="173">
        <v>13179.299783440001</v>
      </c>
      <c r="AF62" s="173">
        <v>9772.5556989199995</v>
      </c>
      <c r="AG62" s="173">
        <v>0</v>
      </c>
      <c r="AH62" s="173">
        <v>10859.908901969999</v>
      </c>
      <c r="AI62" s="173">
        <v>11532.05</v>
      </c>
      <c r="AJ62" s="173">
        <v>7348.3983845300008</v>
      </c>
      <c r="AK62" s="173">
        <v>0</v>
      </c>
      <c r="AL62" s="173">
        <v>159.40941999999998</v>
      </c>
      <c r="AM62" s="173">
        <v>413.6</v>
      </c>
      <c r="AN62" s="173">
        <v>509.416</v>
      </c>
      <c r="AO62" s="173">
        <v>359.8</v>
      </c>
      <c r="AP62" s="173">
        <v>1</v>
      </c>
      <c r="AQ62" s="173">
        <v>650</v>
      </c>
      <c r="AR62" s="173">
        <v>1643.375</v>
      </c>
      <c r="AS62" s="173">
        <v>1909.635</v>
      </c>
      <c r="AT62" s="173">
        <v>415</v>
      </c>
      <c r="AU62" s="173">
        <v>460</v>
      </c>
      <c r="AV62" s="173">
        <v>0</v>
      </c>
      <c r="AW62" s="173">
        <v>125.32711999999999</v>
      </c>
      <c r="AX62" s="173">
        <v>1019.2</v>
      </c>
      <c r="AY62" s="173">
        <v>909.35812199999998</v>
      </c>
      <c r="AZ62" s="173">
        <v>111.3749996</v>
      </c>
      <c r="BA62" s="173">
        <v>0</v>
      </c>
      <c r="BB62" s="173">
        <v>1419.875</v>
      </c>
      <c r="BC62" s="173">
        <v>2552.5</v>
      </c>
      <c r="BD62" s="173">
        <v>1880.19459125</v>
      </c>
      <c r="BE62" s="173">
        <v>1432.85</v>
      </c>
    </row>
    <row r="63" spans="2:57" x14ac:dyDescent="0.55000000000000004">
      <c r="B63" s="177"/>
      <c r="C63" s="140" t="s">
        <v>316</v>
      </c>
      <c r="D63" s="173">
        <v>0</v>
      </c>
      <c r="E63" s="173">
        <v>42700.800000000003</v>
      </c>
      <c r="F63" s="173">
        <v>13500</v>
      </c>
      <c r="G63" s="173">
        <v>46947.9</v>
      </c>
      <c r="H63" s="173">
        <v>13300</v>
      </c>
      <c r="I63" s="173">
        <v>5500</v>
      </c>
      <c r="J63" s="173">
        <v>18205.625</v>
      </c>
      <c r="K63" s="173">
        <v>0</v>
      </c>
      <c r="L63" s="173">
        <v>21000</v>
      </c>
      <c r="M63" s="173">
        <v>0</v>
      </c>
      <c r="N63" s="173">
        <v>0</v>
      </c>
      <c r="O63" s="173">
        <v>35713.525000000001</v>
      </c>
      <c r="P63" s="173">
        <v>3879.15</v>
      </c>
      <c r="Q63" s="173">
        <v>17934.375</v>
      </c>
      <c r="R63" s="173">
        <v>36237.474999999999</v>
      </c>
      <c r="S63" s="173">
        <v>1916.4055452</v>
      </c>
      <c r="T63" s="173">
        <v>0</v>
      </c>
      <c r="U63" s="173">
        <v>20363.924999999999</v>
      </c>
      <c r="V63" s="173">
        <v>24544.825000000001</v>
      </c>
      <c r="W63" s="173">
        <v>10461.424999999999</v>
      </c>
      <c r="X63" s="173">
        <v>1800</v>
      </c>
      <c r="Y63" s="173">
        <v>0</v>
      </c>
      <c r="Z63" s="173">
        <v>0</v>
      </c>
      <c r="AA63" s="173">
        <v>2150</v>
      </c>
      <c r="AB63" s="173">
        <v>1756.075</v>
      </c>
      <c r="AC63" s="173">
        <v>1350</v>
      </c>
      <c r="AD63" s="173">
        <v>6000</v>
      </c>
      <c r="AE63" s="173">
        <v>2250</v>
      </c>
      <c r="AF63" s="173">
        <v>1386.875</v>
      </c>
      <c r="AG63" s="173">
        <v>0</v>
      </c>
      <c r="AH63" s="173">
        <v>0</v>
      </c>
      <c r="AI63" s="173">
        <v>2400</v>
      </c>
      <c r="AJ63" s="173">
        <v>3000</v>
      </c>
      <c r="AK63" s="173">
        <v>1400</v>
      </c>
      <c r="AL63" s="173">
        <v>0</v>
      </c>
      <c r="AM63" s="173">
        <v>0</v>
      </c>
      <c r="AN63" s="173">
        <v>300</v>
      </c>
      <c r="AO63" s="173">
        <v>1000</v>
      </c>
      <c r="AP63" s="173">
        <v>0</v>
      </c>
      <c r="AQ63" s="173">
        <v>1509.2750000000001</v>
      </c>
      <c r="AR63" s="173">
        <v>0</v>
      </c>
      <c r="AS63" s="173">
        <v>450</v>
      </c>
      <c r="AT63" s="173">
        <v>850</v>
      </c>
      <c r="AU63" s="173">
        <v>800</v>
      </c>
      <c r="AV63" s="173">
        <v>0</v>
      </c>
      <c r="AW63" s="173">
        <v>0</v>
      </c>
      <c r="AX63" s="173">
        <v>1450</v>
      </c>
      <c r="AY63" s="173">
        <v>0</v>
      </c>
      <c r="AZ63" s="173">
        <v>328.95</v>
      </c>
      <c r="BA63" s="173">
        <v>0</v>
      </c>
      <c r="BB63" s="173">
        <v>583.4</v>
      </c>
      <c r="BC63" s="173">
        <v>575.1</v>
      </c>
      <c r="BD63" s="173">
        <v>3001.35</v>
      </c>
      <c r="BE63" s="173">
        <v>253.05</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2168.9789999999998</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761.22584189999998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13501.963638265006</v>
      </c>
      <c r="E67" s="173">
        <v>7668.040819783093</v>
      </c>
      <c r="F67" s="173">
        <v>33961.567553230001</v>
      </c>
      <c r="G67" s="173">
        <v>42638.34721815864</v>
      </c>
      <c r="H67" s="173">
        <v>3753.7843581151137</v>
      </c>
      <c r="I67" s="173">
        <v>27551.006839180161</v>
      </c>
      <c r="J67" s="173">
        <v>14050.354766000002</v>
      </c>
      <c r="K67" s="173">
        <v>11528.588071844857</v>
      </c>
      <c r="L67" s="173">
        <v>9246.4953742400012</v>
      </c>
      <c r="M67" s="173">
        <v>10299.140305479999</v>
      </c>
      <c r="N67" s="173">
        <v>22612.54319814</v>
      </c>
      <c r="O67" s="173">
        <v>25729.827313074806</v>
      </c>
      <c r="P67" s="173">
        <v>20517.771357499627</v>
      </c>
      <c r="Q67" s="173">
        <v>22298.800447441172</v>
      </c>
      <c r="R67" s="173">
        <v>37271.450191607</v>
      </c>
      <c r="S67" s="173">
        <v>5591.311104778898</v>
      </c>
      <c r="T67" s="173">
        <v>15071.913038113978</v>
      </c>
      <c r="U67" s="173">
        <v>14946.738409263584</v>
      </c>
      <c r="V67" s="173">
        <v>17678.268067770001</v>
      </c>
      <c r="W67" s="173">
        <v>7268.2475122200067</v>
      </c>
      <c r="X67" s="173">
        <v>1267.56238601</v>
      </c>
      <c r="Y67" s="173">
        <v>38.802999999999997</v>
      </c>
      <c r="Z67" s="173">
        <v>0</v>
      </c>
      <c r="AA67" s="173">
        <v>1042.7340560199998</v>
      </c>
      <c r="AB67" s="173">
        <v>632.47245795999993</v>
      </c>
      <c r="AC67" s="173">
        <v>35.330381500000001</v>
      </c>
      <c r="AD67" s="173">
        <v>1056.0785804300001</v>
      </c>
      <c r="AE67" s="173">
        <v>1172.4318105300001</v>
      </c>
      <c r="AF67" s="173">
        <v>1204.773716399849</v>
      </c>
      <c r="AG67" s="173">
        <v>0</v>
      </c>
      <c r="AH67" s="173">
        <v>1279.8943343257822</v>
      </c>
      <c r="AI67" s="173">
        <v>599.20636000000002</v>
      </c>
      <c r="AJ67" s="173">
        <v>2209.8190273273749</v>
      </c>
      <c r="AK67" s="173">
        <v>131.33402527000001</v>
      </c>
      <c r="AL67" s="173">
        <v>65.972468140000004</v>
      </c>
      <c r="AM67" s="173">
        <v>31.433931020000003</v>
      </c>
      <c r="AN67" s="173">
        <v>107.87189494</v>
      </c>
      <c r="AO67" s="173">
        <v>192.82005494999999</v>
      </c>
      <c r="AP67" s="173">
        <v>123.91460531</v>
      </c>
      <c r="AQ67" s="173">
        <v>318.25904836432494</v>
      </c>
      <c r="AR67" s="173">
        <v>559.51559903999976</v>
      </c>
      <c r="AS67" s="173">
        <v>210.03757403999998</v>
      </c>
      <c r="AT67" s="173">
        <v>310.48</v>
      </c>
      <c r="AU67" s="173">
        <v>139.57552779</v>
      </c>
      <c r="AV67" s="173">
        <v>39.496499999999997</v>
      </c>
      <c r="AW67" s="173">
        <v>62.496822569999999</v>
      </c>
      <c r="AX67" s="173">
        <v>507.07343400000002</v>
      </c>
      <c r="AY67" s="173">
        <v>338.14736907999998</v>
      </c>
      <c r="AZ67" s="173">
        <v>162.58766089</v>
      </c>
      <c r="BA67" s="173">
        <v>2.92E-2</v>
      </c>
      <c r="BB67" s="173">
        <v>794.32934828113514</v>
      </c>
      <c r="BC67" s="173">
        <v>464.33360403250873</v>
      </c>
      <c r="BD67" s="173">
        <v>427.54002240999995</v>
      </c>
      <c r="BE67" s="173">
        <v>191.1026459</v>
      </c>
    </row>
    <row r="68" spans="2:57" x14ac:dyDescent="0.55000000000000004">
      <c r="B68" s="178"/>
      <c r="C68" s="140" t="s">
        <v>320</v>
      </c>
      <c r="D68" s="173">
        <v>0</v>
      </c>
      <c r="E68" s="173">
        <v>0</v>
      </c>
      <c r="F68" s="173">
        <v>0</v>
      </c>
      <c r="G68" s="173">
        <v>0</v>
      </c>
      <c r="H68" s="173">
        <v>500.00000000000023</v>
      </c>
      <c r="I68" s="173">
        <v>0</v>
      </c>
      <c r="J68" s="173">
        <v>0</v>
      </c>
      <c r="K68" s="173">
        <v>0</v>
      </c>
      <c r="L68" s="173">
        <v>0</v>
      </c>
      <c r="M68" s="173">
        <v>0</v>
      </c>
      <c r="N68" s="173">
        <v>1700</v>
      </c>
      <c r="O68" s="173">
        <v>0</v>
      </c>
      <c r="P68" s="173">
        <v>0</v>
      </c>
      <c r="Q68" s="173">
        <v>300</v>
      </c>
      <c r="R68" s="173">
        <v>1826.2000000000005</v>
      </c>
      <c r="S68" s="173">
        <v>0</v>
      </c>
      <c r="T68" s="173">
        <v>0</v>
      </c>
      <c r="U68" s="173">
        <v>1032.75</v>
      </c>
      <c r="V68" s="173">
        <v>0</v>
      </c>
      <c r="W68" s="173">
        <v>0</v>
      </c>
      <c r="X68" s="173">
        <v>0</v>
      </c>
      <c r="Y68" s="173">
        <v>0</v>
      </c>
      <c r="Z68" s="173">
        <v>0</v>
      </c>
      <c r="AA68" s="173">
        <v>0</v>
      </c>
      <c r="AB68" s="173">
        <v>0</v>
      </c>
      <c r="AC68" s="173">
        <v>0</v>
      </c>
      <c r="AD68" s="173">
        <v>0</v>
      </c>
      <c r="AE68" s="173">
        <v>0</v>
      </c>
      <c r="AF68" s="173">
        <v>0</v>
      </c>
      <c r="AG68" s="173">
        <v>0</v>
      </c>
      <c r="AH68" s="173">
        <v>0</v>
      </c>
      <c r="AI68" s="173">
        <v>0</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6741.43</v>
      </c>
      <c r="E69" s="173">
        <v>0</v>
      </c>
      <c r="F69" s="173">
        <v>25973.096868220004</v>
      </c>
      <c r="G69" s="173">
        <v>30811.169382510001</v>
      </c>
      <c r="H69" s="173">
        <v>1415.912345859588</v>
      </c>
      <c r="I69" s="173">
        <v>24410.240000000002</v>
      </c>
      <c r="J69" s="173">
        <v>13532.603620000002</v>
      </c>
      <c r="K69" s="173">
        <v>8124.3</v>
      </c>
      <c r="L69" s="173">
        <v>4062.15</v>
      </c>
      <c r="M69" s="173">
        <v>6687.1480959</v>
      </c>
      <c r="N69" s="173">
        <v>14861.960999999999</v>
      </c>
      <c r="O69" s="173">
        <v>12644.8867816</v>
      </c>
      <c r="P69" s="173">
        <v>11127.688573199999</v>
      </c>
      <c r="Q69" s="173">
        <v>0</v>
      </c>
      <c r="R69" s="173">
        <v>27541.757879576999</v>
      </c>
      <c r="S69" s="173">
        <v>3150.2589268689999</v>
      </c>
      <c r="T69" s="173">
        <v>10496.55</v>
      </c>
      <c r="U69" s="173">
        <v>8040.9583916399997</v>
      </c>
      <c r="V69" s="173">
        <v>6800.7276000000002</v>
      </c>
      <c r="W69" s="173">
        <v>4119.7330624050001</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6760.5336382650057</v>
      </c>
      <c r="E70" s="173">
        <v>7668.040819783093</v>
      </c>
      <c r="F70" s="173">
        <v>7988.4706850099974</v>
      </c>
      <c r="G70" s="173">
        <v>11827.177835648639</v>
      </c>
      <c r="H70" s="173">
        <v>1837.8720122555255</v>
      </c>
      <c r="I70" s="173">
        <v>3140.7668391801599</v>
      </c>
      <c r="J70" s="173">
        <v>517.75114600000052</v>
      </c>
      <c r="K70" s="173">
        <v>3404.2880718448569</v>
      </c>
      <c r="L70" s="173">
        <v>5184.3453742400015</v>
      </c>
      <c r="M70" s="173">
        <v>3611.9922095799993</v>
      </c>
      <c r="N70" s="173">
        <v>6050.5821981400004</v>
      </c>
      <c r="O70" s="173">
        <v>13084.940531474806</v>
      </c>
      <c r="P70" s="173">
        <v>9390.0827842996277</v>
      </c>
      <c r="Q70" s="173">
        <v>21998.800447441172</v>
      </c>
      <c r="R70" s="173">
        <v>7903.4923120300009</v>
      </c>
      <c r="S70" s="173">
        <v>2441.0521779098981</v>
      </c>
      <c r="T70" s="173">
        <v>4575.3630381139792</v>
      </c>
      <c r="U70" s="173">
        <v>5873.0300176235833</v>
      </c>
      <c r="V70" s="173">
        <v>10877.540467770001</v>
      </c>
      <c r="W70" s="173">
        <v>3148.5144498150066</v>
      </c>
      <c r="X70" s="173">
        <v>1267.56238601</v>
      </c>
      <c r="Y70" s="173">
        <v>38.802999999999997</v>
      </c>
      <c r="Z70" s="173">
        <v>0</v>
      </c>
      <c r="AA70" s="173">
        <v>1042.7340560199998</v>
      </c>
      <c r="AB70" s="173">
        <v>632.47245795999993</v>
      </c>
      <c r="AC70" s="173">
        <v>35.330381500000001</v>
      </c>
      <c r="AD70" s="173">
        <v>1056.0785804300001</v>
      </c>
      <c r="AE70" s="173">
        <v>1172.4318105300001</v>
      </c>
      <c r="AF70" s="173">
        <v>1204.773716399849</v>
      </c>
      <c r="AG70" s="173">
        <v>0</v>
      </c>
      <c r="AH70" s="173">
        <v>1279.8943343257822</v>
      </c>
      <c r="AI70" s="173">
        <v>599.20636000000002</v>
      </c>
      <c r="AJ70" s="173">
        <v>2209.8190273273749</v>
      </c>
      <c r="AK70" s="173">
        <v>131.33402527000001</v>
      </c>
      <c r="AL70" s="173">
        <v>65.972468140000004</v>
      </c>
      <c r="AM70" s="173">
        <v>31.433931020000003</v>
      </c>
      <c r="AN70" s="173">
        <v>107.87189494</v>
      </c>
      <c r="AO70" s="173">
        <v>192.82005494999999</v>
      </c>
      <c r="AP70" s="173">
        <v>123.91460531</v>
      </c>
      <c r="AQ70" s="173">
        <v>318.25904836432494</v>
      </c>
      <c r="AR70" s="173">
        <v>559.51559903999976</v>
      </c>
      <c r="AS70" s="173">
        <v>210.03757403999998</v>
      </c>
      <c r="AT70" s="173">
        <v>310.48</v>
      </c>
      <c r="AU70" s="173">
        <v>139.57552779</v>
      </c>
      <c r="AV70" s="173">
        <v>39.496499999999997</v>
      </c>
      <c r="AW70" s="173">
        <v>62.496822569999999</v>
      </c>
      <c r="AX70" s="173">
        <v>507.07343400000002</v>
      </c>
      <c r="AY70" s="173">
        <v>338.14736907999998</v>
      </c>
      <c r="AZ70" s="173">
        <v>162.58766089</v>
      </c>
      <c r="BA70" s="173">
        <v>2.92E-2</v>
      </c>
      <c r="BB70" s="173">
        <v>794.32934828113514</v>
      </c>
      <c r="BC70" s="173">
        <v>464.33360403250873</v>
      </c>
      <c r="BD70" s="173">
        <v>427.54002240999995</v>
      </c>
      <c r="BE70" s="173">
        <v>191.1026459</v>
      </c>
    </row>
    <row r="71" spans="2:57" ht="31.35" x14ac:dyDescent="0.55000000000000004">
      <c r="B71" s="178">
        <v>4</v>
      </c>
      <c r="C71" s="186" t="s">
        <v>323</v>
      </c>
      <c r="D71" s="173">
        <v>233884.75104935822</v>
      </c>
      <c r="E71" s="173">
        <v>300454.58545756462</v>
      </c>
      <c r="F71" s="173">
        <v>426771.56674144254</v>
      </c>
      <c r="G71" s="173">
        <v>356554.39568409103</v>
      </c>
      <c r="H71" s="173">
        <v>91612.009858521778</v>
      </c>
      <c r="I71" s="173">
        <v>255120.56817367004</v>
      </c>
      <c r="J71" s="173">
        <v>142140.5778909683</v>
      </c>
      <c r="K71" s="173">
        <v>224443.7039078401</v>
      </c>
      <c r="L71" s="173">
        <v>239980.35475504296</v>
      </c>
      <c r="M71" s="173">
        <v>148460.42337123002</v>
      </c>
      <c r="N71" s="173">
        <v>287726.43660936697</v>
      </c>
      <c r="O71" s="173">
        <v>287938.43172835105</v>
      </c>
      <c r="P71" s="173">
        <v>222625.71302447538</v>
      </c>
      <c r="Q71" s="173">
        <v>216001.93744324107</v>
      </c>
      <c r="R71" s="173">
        <v>441822.75916491001</v>
      </c>
      <c r="S71" s="173">
        <v>175594.4941019243</v>
      </c>
      <c r="T71" s="173">
        <v>226495.73427366596</v>
      </c>
      <c r="U71" s="173">
        <v>241562.20679202976</v>
      </c>
      <c r="V71" s="173">
        <v>236449.79185484032</v>
      </c>
      <c r="W71" s="173">
        <v>186685.83703578045</v>
      </c>
      <c r="X71" s="173">
        <v>46527.064758165005</v>
      </c>
      <c r="Y71" s="173">
        <v>337.48599999999999</v>
      </c>
      <c r="Z71" s="173">
        <v>2547.4319959569998</v>
      </c>
      <c r="AA71" s="173">
        <v>46164.081324681814</v>
      </c>
      <c r="AB71" s="173">
        <v>12585.824987163096</v>
      </c>
      <c r="AC71" s="173">
        <v>5654.6010490799954</v>
      </c>
      <c r="AD71" s="173">
        <v>102427.68002236905</v>
      </c>
      <c r="AE71" s="173">
        <v>76401.389598999987</v>
      </c>
      <c r="AF71" s="173">
        <v>53903.45787222041</v>
      </c>
      <c r="AG71" s="173">
        <v>1341.7836346299985</v>
      </c>
      <c r="AH71" s="173">
        <v>49345.763140705109</v>
      </c>
      <c r="AI71" s="173">
        <v>57970.167305587427</v>
      </c>
      <c r="AJ71" s="173">
        <v>49713.950541975086</v>
      </c>
      <c r="AK71" s="173">
        <v>3505.6885664800002</v>
      </c>
      <c r="AL71" s="173">
        <v>953.68670785000006</v>
      </c>
      <c r="AM71" s="173">
        <v>6084.7779669549009</v>
      </c>
      <c r="AN71" s="173">
        <v>4789.9826940499997</v>
      </c>
      <c r="AO71" s="173">
        <v>2749.0991627700005</v>
      </c>
      <c r="AP71" s="173">
        <v>2192.4209707399996</v>
      </c>
      <c r="AQ71" s="173">
        <v>6910.1064730100006</v>
      </c>
      <c r="AR71" s="173">
        <v>8653.1043856000015</v>
      </c>
      <c r="AS71" s="173">
        <v>6286.2745953800004</v>
      </c>
      <c r="AT71" s="173">
        <v>4230.43</v>
      </c>
      <c r="AU71" s="173">
        <v>5013.4113679399998</v>
      </c>
      <c r="AV71" s="173">
        <v>2765.9171137399994</v>
      </c>
      <c r="AW71" s="173">
        <v>6677.7844400000004</v>
      </c>
      <c r="AX71" s="173">
        <v>5034.8188284799999</v>
      </c>
      <c r="AY71" s="173">
        <v>1787.7981759500001</v>
      </c>
      <c r="AZ71" s="173">
        <v>2000.26539834</v>
      </c>
      <c r="BA71" s="173">
        <v>663.53000780000002</v>
      </c>
      <c r="BB71" s="173">
        <v>5492.2649700000002</v>
      </c>
      <c r="BC71" s="173">
        <v>16419.613764140006</v>
      </c>
      <c r="BD71" s="173">
        <v>18197.220498629649</v>
      </c>
      <c r="BE71" s="173">
        <v>6848.0534936800004</v>
      </c>
    </row>
    <row r="72" spans="2:57" x14ac:dyDescent="0.55000000000000004">
      <c r="B72" s="175"/>
      <c r="C72" s="176" t="s">
        <v>160</v>
      </c>
      <c r="D72" s="173">
        <v>233884.75104935822</v>
      </c>
      <c r="E72" s="173">
        <v>300446.0717280946</v>
      </c>
      <c r="F72" s="173">
        <v>426753.60933594254</v>
      </c>
      <c r="G72" s="173">
        <v>356490.78195049101</v>
      </c>
      <c r="H72" s="173">
        <v>87800.454475901774</v>
      </c>
      <c r="I72" s="173">
        <v>255120.56817367004</v>
      </c>
      <c r="J72" s="173">
        <v>142140.49785346829</v>
      </c>
      <c r="K72" s="173">
        <v>223980.26975662011</v>
      </c>
      <c r="L72" s="173">
        <v>239980.35475504296</v>
      </c>
      <c r="M72" s="173">
        <v>146960.32703861</v>
      </c>
      <c r="N72" s="173">
        <v>287726.43660936697</v>
      </c>
      <c r="O72" s="173">
        <v>287743.54758835107</v>
      </c>
      <c r="P72" s="173">
        <v>222384.78380747538</v>
      </c>
      <c r="Q72" s="173">
        <v>216001.93744324107</v>
      </c>
      <c r="R72" s="173">
        <v>441822.75916491001</v>
      </c>
      <c r="S72" s="173">
        <v>175594.4941019243</v>
      </c>
      <c r="T72" s="173">
        <v>223281.62485517227</v>
      </c>
      <c r="U72" s="173">
        <v>241535.34879202975</v>
      </c>
      <c r="V72" s="173">
        <v>236135.14485484033</v>
      </c>
      <c r="W72" s="173">
        <v>186685.83703578045</v>
      </c>
      <c r="X72" s="173">
        <v>46527.064758165005</v>
      </c>
      <c r="Y72" s="173">
        <v>337.48599999999999</v>
      </c>
      <c r="Z72" s="173">
        <v>2547.4319959569998</v>
      </c>
      <c r="AA72" s="173">
        <v>46164.081324681814</v>
      </c>
      <c r="AB72" s="173">
        <v>12585.824987163096</v>
      </c>
      <c r="AC72" s="173">
        <v>5654.6010490799954</v>
      </c>
      <c r="AD72" s="173">
        <v>102427.68002236905</v>
      </c>
      <c r="AE72" s="173">
        <v>76401.389598999987</v>
      </c>
      <c r="AF72" s="173">
        <v>53903.45787222041</v>
      </c>
      <c r="AG72" s="173">
        <v>1341.7836346299985</v>
      </c>
      <c r="AH72" s="173">
        <v>49345.763140705109</v>
      </c>
      <c r="AI72" s="173">
        <v>57970.167305587427</v>
      </c>
      <c r="AJ72" s="173">
        <v>49713.950541975086</v>
      </c>
      <c r="AK72" s="173">
        <v>3505.6885664800002</v>
      </c>
      <c r="AL72" s="173">
        <v>953.68670785000006</v>
      </c>
      <c r="AM72" s="173">
        <v>6084.7779669549009</v>
      </c>
      <c r="AN72" s="173">
        <v>4789.9826940499997</v>
      </c>
      <c r="AO72" s="173">
        <v>2749.0991627700005</v>
      </c>
      <c r="AP72" s="173">
        <v>2192.4209707399996</v>
      </c>
      <c r="AQ72" s="173">
        <v>6910.1064730100006</v>
      </c>
      <c r="AR72" s="173">
        <v>8653.1043856000015</v>
      </c>
      <c r="AS72" s="173">
        <v>6286.2745953800004</v>
      </c>
      <c r="AT72" s="173">
        <v>4230.43</v>
      </c>
      <c r="AU72" s="173">
        <v>5013.4113679399998</v>
      </c>
      <c r="AV72" s="173">
        <v>2765.9171137399994</v>
      </c>
      <c r="AW72" s="173">
        <v>6677.7844400000004</v>
      </c>
      <c r="AX72" s="173">
        <v>5034.8188284799999</v>
      </c>
      <c r="AY72" s="173">
        <v>1787.7981759500001</v>
      </c>
      <c r="AZ72" s="173">
        <v>2000.26539834</v>
      </c>
      <c r="BA72" s="173">
        <v>663.53000780000002</v>
      </c>
      <c r="BB72" s="173">
        <v>5492.2649700000002</v>
      </c>
      <c r="BC72" s="173">
        <v>16419.613764140006</v>
      </c>
      <c r="BD72" s="173">
        <v>18197.220498629649</v>
      </c>
      <c r="BE72" s="173">
        <v>6848.0534936800004</v>
      </c>
    </row>
    <row r="73" spans="2:57" x14ac:dyDescent="0.55000000000000004">
      <c r="B73" s="177"/>
      <c r="C73" s="140" t="s">
        <v>324</v>
      </c>
      <c r="D73" s="173">
        <v>227203.64827853822</v>
      </c>
      <c r="E73" s="173">
        <v>287146.58527799451</v>
      </c>
      <c r="F73" s="173">
        <v>411404.22054429253</v>
      </c>
      <c r="G73" s="173">
        <v>339408.40939303103</v>
      </c>
      <c r="H73" s="173">
        <v>83310.454475901774</v>
      </c>
      <c r="I73" s="173">
        <v>244648.11131009003</v>
      </c>
      <c r="J73" s="173">
        <v>135475.52506978827</v>
      </c>
      <c r="K73" s="173">
        <v>214968.31645973009</v>
      </c>
      <c r="L73" s="173">
        <v>233564.77869951297</v>
      </c>
      <c r="M73" s="173">
        <v>140908.03613311003</v>
      </c>
      <c r="N73" s="173">
        <v>276216.49631147698</v>
      </c>
      <c r="O73" s="173">
        <v>277197.10401284107</v>
      </c>
      <c r="P73" s="173">
        <v>215060.07763890538</v>
      </c>
      <c r="Q73" s="173">
        <v>212863.07691192109</v>
      </c>
      <c r="R73" s="173">
        <v>421755.75255107001</v>
      </c>
      <c r="S73" s="173">
        <v>174371.66443065429</v>
      </c>
      <c r="T73" s="173">
        <v>213297.71522345225</v>
      </c>
      <c r="U73" s="173">
        <v>231465.98139177976</v>
      </c>
      <c r="V73" s="173">
        <v>225112.77894590033</v>
      </c>
      <c r="W73" s="173">
        <v>179841.44261550048</v>
      </c>
      <c r="X73" s="173">
        <v>42547.614749155007</v>
      </c>
      <c r="Y73" s="173">
        <v>337.48599999999999</v>
      </c>
      <c r="Z73" s="173">
        <v>2547.4319959569998</v>
      </c>
      <c r="AA73" s="173">
        <v>43314.187247701811</v>
      </c>
      <c r="AB73" s="173">
        <v>12328.900679323096</v>
      </c>
      <c r="AC73" s="173">
        <v>4949.4436224999945</v>
      </c>
      <c r="AD73" s="173">
        <v>100344.56585031906</v>
      </c>
      <c r="AE73" s="173">
        <v>71724.954884389997</v>
      </c>
      <c r="AF73" s="173">
        <v>51325.79595356041</v>
      </c>
      <c r="AG73" s="173">
        <v>1341.7836346299985</v>
      </c>
      <c r="AH73" s="173">
        <v>46497.315956715116</v>
      </c>
      <c r="AI73" s="173">
        <v>56672.259215807426</v>
      </c>
      <c r="AJ73" s="173">
        <v>48996.044795475085</v>
      </c>
      <c r="AK73" s="173">
        <v>3505.6885664800002</v>
      </c>
      <c r="AL73" s="173">
        <v>953.68670785000006</v>
      </c>
      <c r="AM73" s="173">
        <v>5700.7844128649012</v>
      </c>
      <c r="AN73" s="173">
        <v>4789.9826940499997</v>
      </c>
      <c r="AO73" s="173">
        <v>2663.83122658</v>
      </c>
      <c r="AP73" s="173">
        <v>2192.4209707399996</v>
      </c>
      <c r="AQ73" s="173">
        <v>6788.0633526400015</v>
      </c>
      <c r="AR73" s="173">
        <v>8429.0364738799999</v>
      </c>
      <c r="AS73" s="173">
        <v>6060.7245953800011</v>
      </c>
      <c r="AT73" s="173">
        <v>4230.43</v>
      </c>
      <c r="AU73" s="173">
        <v>4768.2465479399998</v>
      </c>
      <c r="AV73" s="173">
        <v>2691.6563602099991</v>
      </c>
      <c r="AW73" s="173">
        <v>6629.0875700000006</v>
      </c>
      <c r="AX73" s="173">
        <v>4945.6323197300007</v>
      </c>
      <c r="AY73" s="173">
        <v>1787.74041622</v>
      </c>
      <c r="AZ73" s="173">
        <v>1880.7496895000002</v>
      </c>
      <c r="BA73" s="173">
        <v>663.53000780000002</v>
      </c>
      <c r="BB73" s="173">
        <v>5413.3750799999998</v>
      </c>
      <c r="BC73" s="173">
        <v>16072.666177760009</v>
      </c>
      <c r="BD73" s="173">
        <v>17806.40876529965</v>
      </c>
      <c r="BE73" s="173">
        <v>6760.8636772899999</v>
      </c>
    </row>
    <row r="74" spans="2:57" x14ac:dyDescent="0.55000000000000004">
      <c r="B74" s="177"/>
      <c r="C74" s="140" t="s">
        <v>325</v>
      </c>
      <c r="D74" s="173">
        <v>6681.1027708200018</v>
      </c>
      <c r="E74" s="173">
        <v>12672.79495261</v>
      </c>
      <c r="F74" s="173">
        <v>15349.388791650001</v>
      </c>
      <c r="G74" s="173">
        <v>14988.430344460003</v>
      </c>
      <c r="H74" s="173">
        <v>4490</v>
      </c>
      <c r="I74" s="173">
        <v>10311.456863580001</v>
      </c>
      <c r="J74" s="173">
        <v>6664.9727836799993</v>
      </c>
      <c r="K74" s="173">
        <v>8920.7649826900033</v>
      </c>
      <c r="L74" s="173">
        <v>6415.5760555300003</v>
      </c>
      <c r="M74" s="173">
        <v>5978.2913807999976</v>
      </c>
      <c r="N74" s="173">
        <v>11509.940297890002</v>
      </c>
      <c r="O74" s="173">
        <v>10546.443575509998</v>
      </c>
      <c r="P74" s="173">
        <v>7324.706168570001</v>
      </c>
      <c r="Q74" s="173">
        <v>3138.8605313200001</v>
      </c>
      <c r="R74" s="173">
        <v>19213.637992609998</v>
      </c>
      <c r="S74" s="173">
        <v>1222.8296712700001</v>
      </c>
      <c r="T74" s="173">
        <v>9983.9096317200092</v>
      </c>
      <c r="U74" s="173">
        <v>10069.367400249997</v>
      </c>
      <c r="V74" s="173">
        <v>10897.814672360002</v>
      </c>
      <c r="W74" s="173">
        <v>6844.3944202799976</v>
      </c>
      <c r="X74" s="173">
        <v>3979.4500090099996</v>
      </c>
      <c r="Y74" s="173">
        <v>0</v>
      </c>
      <c r="Z74" s="173">
        <v>0</v>
      </c>
      <c r="AA74" s="173">
        <v>2849.8940769799988</v>
      </c>
      <c r="AB74" s="173">
        <v>256.92430783999998</v>
      </c>
      <c r="AC74" s="173">
        <v>705.15742658000011</v>
      </c>
      <c r="AD74" s="173">
        <v>2083.1141720499991</v>
      </c>
      <c r="AE74" s="173">
        <v>4676.434714609999</v>
      </c>
      <c r="AF74" s="173">
        <v>2577.6619186600001</v>
      </c>
      <c r="AG74" s="173">
        <v>0</v>
      </c>
      <c r="AH74" s="173">
        <v>2848.4471839899993</v>
      </c>
      <c r="AI74" s="173">
        <v>1297.9080897800015</v>
      </c>
      <c r="AJ74" s="173">
        <v>717.90574650000008</v>
      </c>
      <c r="AK74" s="173">
        <v>0</v>
      </c>
      <c r="AL74" s="173">
        <v>0</v>
      </c>
      <c r="AM74" s="173">
        <v>383.99355409000003</v>
      </c>
      <c r="AN74" s="173">
        <v>0</v>
      </c>
      <c r="AO74" s="173">
        <v>85.267936189999986</v>
      </c>
      <c r="AP74" s="173">
        <v>0</v>
      </c>
      <c r="AQ74" s="173">
        <v>122.04312037000001</v>
      </c>
      <c r="AR74" s="173">
        <v>224.06791172000001</v>
      </c>
      <c r="AS74" s="173">
        <v>225.55</v>
      </c>
      <c r="AT74" s="173">
        <v>0</v>
      </c>
      <c r="AU74" s="173">
        <v>245.16482000000002</v>
      </c>
      <c r="AV74" s="173">
        <v>74.260753530000002</v>
      </c>
      <c r="AW74" s="173">
        <v>48.696869999999997</v>
      </c>
      <c r="AX74" s="173">
        <v>89.186508750000002</v>
      </c>
      <c r="AY74" s="173">
        <v>5.7759730000000002E-2</v>
      </c>
      <c r="AZ74" s="173">
        <v>119.51570883999999</v>
      </c>
      <c r="BA74" s="173">
        <v>0</v>
      </c>
      <c r="BB74" s="173">
        <v>78.889889999999994</v>
      </c>
      <c r="BC74" s="173">
        <v>346.94758638000002</v>
      </c>
      <c r="BD74" s="173">
        <v>390.81173332999992</v>
      </c>
      <c r="BE74" s="173">
        <v>87.189816390000004</v>
      </c>
    </row>
    <row r="75" spans="2:57" x14ac:dyDescent="0.55000000000000004">
      <c r="B75" s="177"/>
      <c r="C75" s="140" t="s">
        <v>326</v>
      </c>
      <c r="D75" s="173">
        <v>0</v>
      </c>
      <c r="E75" s="173">
        <v>626.69149748999996</v>
      </c>
      <c r="F75" s="173">
        <v>0</v>
      </c>
      <c r="G75" s="173">
        <v>2093.9422129999998</v>
      </c>
      <c r="H75" s="173">
        <v>0</v>
      </c>
      <c r="I75" s="173">
        <v>161</v>
      </c>
      <c r="J75" s="173">
        <v>0</v>
      </c>
      <c r="K75" s="173">
        <v>91.188314199999994</v>
      </c>
      <c r="L75" s="173">
        <v>0</v>
      </c>
      <c r="M75" s="173">
        <v>73.999524700000009</v>
      </c>
      <c r="N75" s="173">
        <v>0</v>
      </c>
      <c r="O75" s="173">
        <v>0</v>
      </c>
      <c r="P75" s="173">
        <v>0</v>
      </c>
      <c r="Q75" s="173">
        <v>0</v>
      </c>
      <c r="R75" s="173">
        <v>853.36862123000003</v>
      </c>
      <c r="S75" s="173">
        <v>0</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8.5137294700000012</v>
      </c>
      <c r="F76" s="173">
        <v>17.9574055</v>
      </c>
      <c r="G76" s="173">
        <v>63.613733599999996</v>
      </c>
      <c r="H76" s="173">
        <v>3811.5553826199998</v>
      </c>
      <c r="I76" s="173">
        <v>0</v>
      </c>
      <c r="J76" s="173">
        <v>8.0037499999999998E-2</v>
      </c>
      <c r="K76" s="173">
        <v>463.43415122000005</v>
      </c>
      <c r="L76" s="173">
        <v>0</v>
      </c>
      <c r="M76" s="173">
        <v>1500.0963326199999</v>
      </c>
      <c r="N76" s="173">
        <v>0</v>
      </c>
      <c r="O76" s="173">
        <v>194.88414</v>
      </c>
      <c r="P76" s="173">
        <v>240.92921699999999</v>
      </c>
      <c r="Q76" s="173">
        <v>0</v>
      </c>
      <c r="R76" s="173">
        <v>0</v>
      </c>
      <c r="S76" s="173">
        <v>0</v>
      </c>
      <c r="T76" s="173">
        <v>3214.1094184937001</v>
      </c>
      <c r="U76" s="173">
        <v>26.858000000000001</v>
      </c>
      <c r="V76" s="173">
        <v>314.64699999999999</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63.612733599999999</v>
      </c>
      <c r="H77" s="173">
        <v>3665.1736714400004</v>
      </c>
      <c r="I77" s="173">
        <v>0</v>
      </c>
      <c r="J77" s="173">
        <v>0</v>
      </c>
      <c r="K77" s="173">
        <v>463.43415122000005</v>
      </c>
      <c r="L77" s="173">
        <v>0</v>
      </c>
      <c r="M77" s="173">
        <v>1500.0963326199999</v>
      </c>
      <c r="N77" s="173">
        <v>0</v>
      </c>
      <c r="O77" s="173">
        <v>194.88414</v>
      </c>
      <c r="P77" s="173">
        <v>240.92921699999999</v>
      </c>
      <c r="Q77" s="173">
        <v>0</v>
      </c>
      <c r="R77" s="173">
        <v>0</v>
      </c>
      <c r="S77" s="173">
        <v>0</v>
      </c>
      <c r="T77" s="173">
        <v>3214.1094184937001</v>
      </c>
      <c r="U77" s="173">
        <v>26.858000000000001</v>
      </c>
      <c r="V77" s="173">
        <v>314.64699999999999</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6.8725000000000001E-3</v>
      </c>
      <c r="F78" s="173">
        <v>17.9574055</v>
      </c>
      <c r="G78" s="173">
        <v>1E-3</v>
      </c>
      <c r="H78" s="173">
        <v>146.38171117999946</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2494.9506886499998</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2494.9506886499998</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13377.823835896153</v>
      </c>
      <c r="E83" s="173">
        <v>30124.729864998328</v>
      </c>
      <c r="F83" s="173">
        <v>4242.8800989500014</v>
      </c>
      <c r="G83" s="173">
        <v>12221.425427489999</v>
      </c>
      <c r="H83" s="173">
        <v>837.25853407</v>
      </c>
      <c r="I83" s="173">
        <v>9188.7830549999999</v>
      </c>
      <c r="J83" s="173">
        <v>2969.6034289599993</v>
      </c>
      <c r="K83" s="173">
        <v>4346.1178812329999</v>
      </c>
      <c r="L83" s="173">
        <v>4800.3594655240831</v>
      </c>
      <c r="M83" s="173">
        <v>1830.7788619600005</v>
      </c>
      <c r="N83" s="173">
        <v>5354.0054023800003</v>
      </c>
      <c r="O83" s="173">
        <v>7012.2576036300006</v>
      </c>
      <c r="P83" s="173">
        <v>5781.2387185347698</v>
      </c>
      <c r="Q83" s="173">
        <v>2255.8645139</v>
      </c>
      <c r="R83" s="173">
        <v>11676.762359596069</v>
      </c>
      <c r="S83" s="173">
        <v>6579.2158737600002</v>
      </c>
      <c r="T83" s="173">
        <v>4016.0578747099994</v>
      </c>
      <c r="U83" s="173">
        <v>2913.1781956700002</v>
      </c>
      <c r="V83" s="173">
        <v>4348.7251917699996</v>
      </c>
      <c r="W83" s="173">
        <v>1625.7647544299998</v>
      </c>
      <c r="X83" s="173">
        <v>815.7566515000002</v>
      </c>
      <c r="Y83" s="173">
        <v>40.607999999999997</v>
      </c>
      <c r="Z83" s="173">
        <v>150.74302054999998</v>
      </c>
      <c r="AA83" s="173">
        <v>628.69341896999993</v>
      </c>
      <c r="AB83" s="173">
        <v>365.41025755999993</v>
      </c>
      <c r="AC83" s="173">
        <v>45.994704159999991</v>
      </c>
      <c r="AD83" s="173">
        <v>1510.3366556899998</v>
      </c>
      <c r="AE83" s="173">
        <v>1560.6571016899998</v>
      </c>
      <c r="AF83" s="173">
        <v>957.88727632000007</v>
      </c>
      <c r="AG83" s="173">
        <v>140.42186545999996</v>
      </c>
      <c r="AH83" s="173">
        <v>2142.9374538399998</v>
      </c>
      <c r="AI83" s="173">
        <v>698.40310523999995</v>
      </c>
      <c r="AJ83" s="173">
        <v>1285.6390791599999</v>
      </c>
      <c r="AK83" s="173">
        <v>202.21737685000002</v>
      </c>
      <c r="AL83" s="173">
        <v>33.740087230000007</v>
      </c>
      <c r="AM83" s="173">
        <v>149.21610066999997</v>
      </c>
      <c r="AN83" s="173">
        <v>26.34766029</v>
      </c>
      <c r="AO83" s="173">
        <v>173.96846277</v>
      </c>
      <c r="AP83" s="173">
        <v>18.414963060000002</v>
      </c>
      <c r="AQ83" s="173">
        <v>147.07900563999999</v>
      </c>
      <c r="AR83" s="173">
        <v>669.43699021999998</v>
      </c>
      <c r="AS83" s="173">
        <v>113.72499472999999</v>
      </c>
      <c r="AT83" s="173">
        <v>297.98599999999999</v>
      </c>
      <c r="AU83" s="173">
        <v>381.07938203999998</v>
      </c>
      <c r="AV83" s="173">
        <v>54.049340450000003</v>
      </c>
      <c r="AW83" s="173">
        <v>166.76764999999997</v>
      </c>
      <c r="AX83" s="173">
        <v>197.54894999999996</v>
      </c>
      <c r="AY83" s="173">
        <v>195.61270155</v>
      </c>
      <c r="AZ83" s="173">
        <v>106.86823024</v>
      </c>
      <c r="BA83" s="173">
        <v>78.417508600000019</v>
      </c>
      <c r="BB83" s="173">
        <v>210.16395741482123</v>
      </c>
      <c r="BC83" s="173">
        <v>388.08973357999997</v>
      </c>
      <c r="BD83" s="173">
        <v>694.51772943999993</v>
      </c>
      <c r="BE83" s="173">
        <v>301.04710335999999</v>
      </c>
    </row>
    <row r="84" spans="2:57" x14ac:dyDescent="0.55000000000000004">
      <c r="B84" s="178">
        <v>7</v>
      </c>
      <c r="C84" s="138" t="s">
        <v>167</v>
      </c>
      <c r="D84" s="173">
        <v>38672.092171319207</v>
      </c>
      <c r="E84" s="173">
        <v>37942.804152918798</v>
      </c>
      <c r="F84" s="173">
        <v>50433.76945116595</v>
      </c>
      <c r="G84" s="173">
        <v>52535.483893730001</v>
      </c>
      <c r="H84" s="173">
        <v>6653.4819691601379</v>
      </c>
      <c r="I84" s="173">
        <v>22079.383900410001</v>
      </c>
      <c r="J84" s="173">
        <v>14203.66972137101</v>
      </c>
      <c r="K84" s="173">
        <v>14684.634263455939</v>
      </c>
      <c r="L84" s="173">
        <v>35188.58278325617</v>
      </c>
      <c r="M84" s="173">
        <v>11822.148743516213</v>
      </c>
      <c r="N84" s="173">
        <v>35293.510399368999</v>
      </c>
      <c r="O84" s="173">
        <v>22468.643221214799</v>
      </c>
      <c r="P84" s="173">
        <v>27788.661423075398</v>
      </c>
      <c r="Q84" s="173">
        <v>47884.567483924722</v>
      </c>
      <c r="R84" s="173">
        <v>42696.270377219611</v>
      </c>
      <c r="S84" s="173">
        <v>15649.480943432978</v>
      </c>
      <c r="T84" s="173">
        <v>20296.914178152743</v>
      </c>
      <c r="U84" s="173">
        <v>30475.652462694623</v>
      </c>
      <c r="V84" s="173">
        <v>30925.696227284567</v>
      </c>
      <c r="W84" s="173">
        <v>10495.433056364996</v>
      </c>
      <c r="X84" s="173">
        <v>2854.3772156720011</v>
      </c>
      <c r="Y84" s="173">
        <v>147.57300000000001</v>
      </c>
      <c r="Z84" s="173">
        <v>2636.0812185579998</v>
      </c>
      <c r="AA84" s="173">
        <v>2595.2779559104993</v>
      </c>
      <c r="AB84" s="173">
        <v>581.30557713500036</v>
      </c>
      <c r="AC84" s="173">
        <v>137.1507785723181</v>
      </c>
      <c r="AD84" s="173">
        <v>4441.5081880991147</v>
      </c>
      <c r="AE84" s="173">
        <v>2940.9413857427689</v>
      </c>
      <c r="AF84" s="173">
        <v>2141.7237339800454</v>
      </c>
      <c r="AG84" s="173">
        <v>216.17033658000079</v>
      </c>
      <c r="AH84" s="173">
        <v>3620.335252075201</v>
      </c>
      <c r="AI84" s="173">
        <v>3841.2682726965172</v>
      </c>
      <c r="AJ84" s="173">
        <v>4035.1796412849994</v>
      </c>
      <c r="AK84" s="173">
        <v>261.64020896299996</v>
      </c>
      <c r="AL84" s="173">
        <v>207.97274825999997</v>
      </c>
      <c r="AM84" s="173">
        <v>562.28158390660167</v>
      </c>
      <c r="AN84" s="173">
        <v>380.79045891999999</v>
      </c>
      <c r="AO84" s="173">
        <v>596.94208989000003</v>
      </c>
      <c r="AP84" s="173">
        <v>6188.8155915999996</v>
      </c>
      <c r="AQ84" s="173">
        <v>926.51830209027685</v>
      </c>
      <c r="AR84" s="173">
        <v>884.11294305583272</v>
      </c>
      <c r="AS84" s="173">
        <v>254.00089681930001</v>
      </c>
      <c r="AT84" s="173">
        <v>258.16800000000001</v>
      </c>
      <c r="AU84" s="173">
        <v>283.50053356000001</v>
      </c>
      <c r="AV84" s="173">
        <v>1328.3779335754898</v>
      </c>
      <c r="AW84" s="173">
        <v>1342.7734800000001</v>
      </c>
      <c r="AX84" s="173">
        <v>117.08050800000002</v>
      </c>
      <c r="AY84" s="173">
        <v>100.87600192000001</v>
      </c>
      <c r="AZ84" s="173">
        <v>157.48100533999997</v>
      </c>
      <c r="BA84" s="173">
        <v>3152.0011825000001</v>
      </c>
      <c r="BB84" s="173">
        <v>339.60617332520906</v>
      </c>
      <c r="BC84" s="173">
        <v>783.68321611999988</v>
      </c>
      <c r="BD84" s="173">
        <v>1073.5647441390004</v>
      </c>
      <c r="BE84" s="173">
        <v>495.13487479999998</v>
      </c>
    </row>
    <row r="85" spans="2:57" x14ac:dyDescent="0.55000000000000004">
      <c r="B85" s="188"/>
      <c r="C85" s="189" t="s">
        <v>334</v>
      </c>
      <c r="D85" s="173">
        <v>8431.5095925278092</v>
      </c>
      <c r="E85" s="173">
        <v>13944.166178903823</v>
      </c>
      <c r="F85" s="173">
        <v>12161.123477584095</v>
      </c>
      <c r="G85" s="173">
        <v>11681.441232439996</v>
      </c>
      <c r="H85" s="173">
        <v>1111.6662500501375</v>
      </c>
      <c r="I85" s="173">
        <v>12652.375467760001</v>
      </c>
      <c r="J85" s="173">
        <v>4620.64205795</v>
      </c>
      <c r="K85" s="173">
        <v>3294.8810282399995</v>
      </c>
      <c r="L85" s="173">
        <v>7286.9710299600001</v>
      </c>
      <c r="M85" s="173">
        <v>4440.0028789191201</v>
      </c>
      <c r="N85" s="173">
        <v>14485.178515843005</v>
      </c>
      <c r="O85" s="173">
        <v>7532.8114116699962</v>
      </c>
      <c r="P85" s="173">
        <v>4843.6963422852059</v>
      </c>
      <c r="Q85" s="173">
        <v>5924.2884952800014</v>
      </c>
      <c r="R85" s="173">
        <v>8609.5707358323743</v>
      </c>
      <c r="S85" s="173">
        <v>4597.1113793699997</v>
      </c>
      <c r="T85" s="173">
        <v>8491.0811789300005</v>
      </c>
      <c r="U85" s="173">
        <v>7304.1273135357496</v>
      </c>
      <c r="V85" s="173">
        <v>14717.461406760029</v>
      </c>
      <c r="W85" s="173">
        <v>2825.3058269540002</v>
      </c>
      <c r="X85" s="173">
        <v>1851.3348865400008</v>
      </c>
      <c r="Y85" s="173">
        <v>28.478000000000002</v>
      </c>
      <c r="Z85" s="173">
        <v>901.09731944800001</v>
      </c>
      <c r="AA85" s="173">
        <v>806.36087708499895</v>
      </c>
      <c r="AB85" s="173">
        <v>219.45892377500039</v>
      </c>
      <c r="AC85" s="173">
        <v>50.32385166000001</v>
      </c>
      <c r="AD85" s="173">
        <v>194.67596614999999</v>
      </c>
      <c r="AE85" s="173">
        <v>911.56292328000006</v>
      </c>
      <c r="AF85" s="173">
        <v>822.12991700099985</v>
      </c>
      <c r="AG85" s="173">
        <v>114.57860675000001</v>
      </c>
      <c r="AH85" s="173">
        <v>1335.0737058097004</v>
      </c>
      <c r="AI85" s="173">
        <v>1599.2418844558824</v>
      </c>
      <c r="AJ85" s="173">
        <v>1614.3644253199998</v>
      </c>
      <c r="AK85" s="173">
        <v>37.214074230000001</v>
      </c>
      <c r="AL85" s="173">
        <v>22.145584079999999</v>
      </c>
      <c r="AM85" s="173">
        <v>187.39164238659998</v>
      </c>
      <c r="AN85" s="173">
        <v>70.54196103000001</v>
      </c>
      <c r="AO85" s="173">
        <v>455.76798742</v>
      </c>
      <c r="AP85" s="173">
        <v>5678.3108106399995</v>
      </c>
      <c r="AQ85" s="173">
        <v>526.07259623999983</v>
      </c>
      <c r="AR85" s="173">
        <v>0</v>
      </c>
      <c r="AS85" s="173">
        <v>146.95732703999997</v>
      </c>
      <c r="AT85" s="173">
        <v>75.716999999999999</v>
      </c>
      <c r="AU85" s="173">
        <v>140.66197746</v>
      </c>
      <c r="AV85" s="173">
        <v>667.0342327100002</v>
      </c>
      <c r="AW85" s="173">
        <v>553.31506000000002</v>
      </c>
      <c r="AX85" s="173">
        <v>9.679215000000001</v>
      </c>
      <c r="AY85" s="173">
        <v>40.752177710000005</v>
      </c>
      <c r="AZ85" s="173">
        <v>70.649688749999981</v>
      </c>
      <c r="BA85" s="173">
        <v>3099.7956715999999</v>
      </c>
      <c r="BB85" s="173">
        <v>163.25779209000001</v>
      </c>
      <c r="BC85" s="173">
        <v>390.52309767999992</v>
      </c>
      <c r="BD85" s="173">
        <v>306.15899518900028</v>
      </c>
      <c r="BE85" s="173">
        <v>213.92597660999999</v>
      </c>
    </row>
    <row r="86" spans="2:57" x14ac:dyDescent="0.55000000000000004">
      <c r="B86" s="188"/>
      <c r="C86" s="140" t="s">
        <v>335</v>
      </c>
      <c r="D86" s="173">
        <v>0</v>
      </c>
      <c r="E86" s="173">
        <v>12468.896931263822</v>
      </c>
      <c r="F86" s="173">
        <v>7524.1715792773957</v>
      </c>
      <c r="G86" s="173">
        <v>10056.655435279996</v>
      </c>
      <c r="H86" s="173">
        <v>798.30848100184221</v>
      </c>
      <c r="I86" s="173">
        <v>11930.719756</v>
      </c>
      <c r="J86" s="173">
        <v>3420.0953996799999</v>
      </c>
      <c r="K86" s="173">
        <v>1914.9550783207708</v>
      </c>
      <c r="L86" s="173">
        <v>3026.0057992600014</v>
      </c>
      <c r="M86" s="173">
        <v>2952.8994726071205</v>
      </c>
      <c r="N86" s="173">
        <v>11399.838935010008</v>
      </c>
      <c r="O86" s="173">
        <v>6006.5992174799867</v>
      </c>
      <c r="P86" s="173">
        <v>3295.6807797423053</v>
      </c>
      <c r="Q86" s="173">
        <v>4353.0738163000005</v>
      </c>
      <c r="R86" s="173">
        <v>0</v>
      </c>
      <c r="S86" s="173">
        <v>3144.0073886099945</v>
      </c>
      <c r="T86" s="173">
        <v>6401.7956849034981</v>
      </c>
      <c r="U86" s="173">
        <v>5478.2709698563203</v>
      </c>
      <c r="V86" s="173">
        <v>12436.47550565603</v>
      </c>
      <c r="W86" s="173">
        <v>1869.0145184839973</v>
      </c>
      <c r="X86" s="173">
        <v>45.42807226</v>
      </c>
      <c r="Y86" s="173">
        <v>19.164999999999999</v>
      </c>
      <c r="Z86" s="173">
        <v>0</v>
      </c>
      <c r="AA86" s="173">
        <v>0</v>
      </c>
      <c r="AB86" s="173">
        <v>167.14301268600042</v>
      </c>
      <c r="AC86" s="173">
        <v>15.543666539999988</v>
      </c>
      <c r="AD86" s="173">
        <v>0</v>
      </c>
      <c r="AE86" s="173">
        <v>57.517973689999998</v>
      </c>
      <c r="AF86" s="173">
        <v>0</v>
      </c>
      <c r="AG86" s="173">
        <v>51.707600360000079</v>
      </c>
      <c r="AH86" s="173">
        <v>0</v>
      </c>
      <c r="AI86" s="173">
        <v>0</v>
      </c>
      <c r="AJ86" s="173">
        <v>1074.6519041799984</v>
      </c>
      <c r="AK86" s="173">
        <v>0</v>
      </c>
      <c r="AL86" s="173">
        <v>1.8167949400000001</v>
      </c>
      <c r="AM86" s="173">
        <v>4.9353823900000009</v>
      </c>
      <c r="AN86" s="173">
        <v>0</v>
      </c>
      <c r="AO86" s="173">
        <v>43.955128580000029</v>
      </c>
      <c r="AP86" s="173">
        <v>1150.2439721800001</v>
      </c>
      <c r="AQ86" s="173">
        <v>260.17632354</v>
      </c>
      <c r="AR86" s="173">
        <v>0</v>
      </c>
      <c r="AS86" s="173">
        <v>42.342207122838467</v>
      </c>
      <c r="AT86" s="173">
        <v>22.866</v>
      </c>
      <c r="AU86" s="173">
        <v>0</v>
      </c>
      <c r="AV86" s="173">
        <v>621.71232952000014</v>
      </c>
      <c r="AW86" s="173">
        <v>422.30378999999999</v>
      </c>
      <c r="AX86" s="173">
        <v>0</v>
      </c>
      <c r="AY86" s="173">
        <v>26.986444780000003</v>
      </c>
      <c r="AZ86" s="173">
        <v>38.941183979999991</v>
      </c>
      <c r="BA86" s="173">
        <v>3099.7956715999999</v>
      </c>
      <c r="BB86" s="173">
        <v>21.756730000000001</v>
      </c>
      <c r="BC86" s="173">
        <v>354.98367147999994</v>
      </c>
      <c r="BD86" s="173">
        <v>159.26773810429918</v>
      </c>
      <c r="BE86" s="173">
        <v>145.35457736000001</v>
      </c>
    </row>
    <row r="87" spans="2:57" x14ac:dyDescent="0.55000000000000004">
      <c r="B87" s="177"/>
      <c r="C87" s="140" t="s">
        <v>336</v>
      </c>
      <c r="D87" s="173">
        <v>0</v>
      </c>
      <c r="E87" s="173">
        <v>1381.3815106400002</v>
      </c>
      <c r="F87" s="173">
        <v>581.8370152199999</v>
      </c>
      <c r="G87" s="173">
        <v>1413.1779514500001</v>
      </c>
      <c r="H87" s="173">
        <v>0.99826976000000012</v>
      </c>
      <c r="I87" s="173">
        <v>565.28967895000005</v>
      </c>
      <c r="J87" s="173">
        <v>557.64628711</v>
      </c>
      <c r="K87" s="173">
        <v>0</v>
      </c>
      <c r="L87" s="173">
        <v>686.83137127999998</v>
      </c>
      <c r="M87" s="173">
        <v>434.22679318000002</v>
      </c>
      <c r="N87" s="173">
        <v>890.49939734999998</v>
      </c>
      <c r="O87" s="173">
        <v>539.95052018999991</v>
      </c>
      <c r="P87" s="173">
        <v>675.08755064000002</v>
      </c>
      <c r="Q87" s="173">
        <v>1032.2776642900001</v>
      </c>
      <c r="R87" s="173">
        <v>1176.1550671399998</v>
      </c>
      <c r="S87" s="173">
        <v>0.40485069000000001</v>
      </c>
      <c r="T87" s="173">
        <v>780.52659249999999</v>
      </c>
      <c r="U87" s="173">
        <v>494.03539561483927</v>
      </c>
      <c r="V87" s="173">
        <v>1196.78086074</v>
      </c>
      <c r="W87" s="173">
        <v>417.26702118999998</v>
      </c>
      <c r="X87" s="173">
        <v>96.207166220000005</v>
      </c>
      <c r="Y87" s="173">
        <v>0</v>
      </c>
      <c r="Z87" s="173">
        <v>0</v>
      </c>
      <c r="AA87" s="173">
        <v>137.63298716999998</v>
      </c>
      <c r="AB87" s="173">
        <v>0</v>
      </c>
      <c r="AC87" s="173">
        <v>0.60525952999999999</v>
      </c>
      <c r="AD87" s="173">
        <v>191.77706207</v>
      </c>
      <c r="AE87" s="173">
        <v>0</v>
      </c>
      <c r="AF87" s="173">
        <v>132.53769828</v>
      </c>
      <c r="AG87" s="173">
        <v>0</v>
      </c>
      <c r="AH87" s="173">
        <v>188.56110510999997</v>
      </c>
      <c r="AI87" s="173">
        <v>196.27699136808224</v>
      </c>
      <c r="AJ87" s="173">
        <v>132.50098832999998</v>
      </c>
      <c r="AK87" s="173">
        <v>0.63285562000000006</v>
      </c>
      <c r="AL87" s="173">
        <v>0</v>
      </c>
      <c r="AM87" s="173">
        <v>7.2800726200000003</v>
      </c>
      <c r="AN87" s="173">
        <v>5.0364379599999998</v>
      </c>
      <c r="AO87" s="173">
        <v>7.4190230399999999</v>
      </c>
      <c r="AP87" s="173">
        <v>0</v>
      </c>
      <c r="AQ87" s="173">
        <v>12.137374980000001</v>
      </c>
      <c r="AR87" s="173">
        <v>0</v>
      </c>
      <c r="AS87" s="173">
        <v>7.8506356100000003</v>
      </c>
      <c r="AT87" s="173">
        <v>6.64</v>
      </c>
      <c r="AU87" s="173">
        <v>12.65367124</v>
      </c>
      <c r="AV87" s="173">
        <v>5.9653299999999996E-3</v>
      </c>
      <c r="AW87" s="173">
        <v>0</v>
      </c>
      <c r="AX87" s="173">
        <v>9.679215000000001</v>
      </c>
      <c r="AY87" s="173">
        <v>0</v>
      </c>
      <c r="AZ87" s="173">
        <v>1.6700977299999999</v>
      </c>
      <c r="BA87" s="173">
        <v>0</v>
      </c>
      <c r="BB87" s="173">
        <v>15.64994583</v>
      </c>
      <c r="BC87" s="173">
        <v>34.784219969999995</v>
      </c>
      <c r="BD87" s="173">
        <v>52.942407490000008</v>
      </c>
      <c r="BE87" s="173">
        <v>16.080294470000002</v>
      </c>
    </row>
    <row r="88" spans="2:57" x14ac:dyDescent="0.55000000000000004">
      <c r="B88" s="177"/>
      <c r="C88" s="185" t="s">
        <v>337</v>
      </c>
      <c r="D88" s="173">
        <v>8431.5095925278092</v>
      </c>
      <c r="E88" s="173">
        <v>93.887736999999987</v>
      </c>
      <c r="F88" s="173">
        <v>4055.1148830866991</v>
      </c>
      <c r="G88" s="173">
        <v>211.60784570999999</v>
      </c>
      <c r="H88" s="173">
        <v>312.35949928829501</v>
      </c>
      <c r="I88" s="173">
        <v>156.36603280999998</v>
      </c>
      <c r="J88" s="173">
        <v>642.90037116000008</v>
      </c>
      <c r="K88" s="173">
        <v>1379.9259499192292</v>
      </c>
      <c r="L88" s="173">
        <v>3574.1338594199992</v>
      </c>
      <c r="M88" s="173">
        <v>1052.8766131320001</v>
      </c>
      <c r="N88" s="173">
        <v>2194.8401834829979</v>
      </c>
      <c r="O88" s="173">
        <v>986.26167400000918</v>
      </c>
      <c r="P88" s="173">
        <v>872.92801190290083</v>
      </c>
      <c r="Q88" s="173">
        <v>538.93701469000007</v>
      </c>
      <c r="R88" s="173">
        <v>7433.4156686923743</v>
      </c>
      <c r="S88" s="173">
        <v>1452.6991400700056</v>
      </c>
      <c r="T88" s="173">
        <v>1308.7589015265025</v>
      </c>
      <c r="U88" s="173">
        <v>1331.8209480645889</v>
      </c>
      <c r="V88" s="173">
        <v>1084.2050403639998</v>
      </c>
      <c r="W88" s="173">
        <v>539.02428728000302</v>
      </c>
      <c r="X88" s="173">
        <v>1709.6996480600008</v>
      </c>
      <c r="Y88" s="173">
        <v>9.3130000000000006</v>
      </c>
      <c r="Z88" s="173">
        <v>901.09731944800001</v>
      </c>
      <c r="AA88" s="173">
        <v>668.72788991499897</v>
      </c>
      <c r="AB88" s="173">
        <v>52.315911088999968</v>
      </c>
      <c r="AC88" s="173">
        <v>34.174925590000015</v>
      </c>
      <c r="AD88" s="173">
        <v>2.8989040800000003</v>
      </c>
      <c r="AE88" s="173">
        <v>854.0449495900001</v>
      </c>
      <c r="AF88" s="173">
        <v>689.59221872099988</v>
      </c>
      <c r="AG88" s="173">
        <v>62.87100638999992</v>
      </c>
      <c r="AH88" s="173">
        <v>1146.5126006997004</v>
      </c>
      <c r="AI88" s="173">
        <v>1402.9648930878002</v>
      </c>
      <c r="AJ88" s="173">
        <v>407.21153281000153</v>
      </c>
      <c r="AK88" s="173">
        <v>36.581218609999993</v>
      </c>
      <c r="AL88" s="173">
        <v>20.328789140000001</v>
      </c>
      <c r="AM88" s="173">
        <v>175.17618737659998</v>
      </c>
      <c r="AN88" s="173">
        <v>65.50552307000001</v>
      </c>
      <c r="AO88" s="173">
        <v>404.39383579999998</v>
      </c>
      <c r="AP88" s="173">
        <v>4528.0668384600003</v>
      </c>
      <c r="AQ88" s="173">
        <v>253.75889771999988</v>
      </c>
      <c r="AR88" s="173">
        <v>0</v>
      </c>
      <c r="AS88" s="173">
        <v>96.76448430716151</v>
      </c>
      <c r="AT88" s="173">
        <v>46.210999999999999</v>
      </c>
      <c r="AU88" s="173">
        <v>128.00830621999998</v>
      </c>
      <c r="AV88" s="173">
        <v>45.31593786000002</v>
      </c>
      <c r="AW88" s="173">
        <v>131.01127</v>
      </c>
      <c r="AX88" s="173">
        <v>0</v>
      </c>
      <c r="AY88" s="173">
        <v>13.76573293</v>
      </c>
      <c r="AZ88" s="173">
        <v>30.038407039999989</v>
      </c>
      <c r="BA88" s="173">
        <v>0</v>
      </c>
      <c r="BB88" s="173">
        <v>125.85111626000001</v>
      </c>
      <c r="BC88" s="173">
        <v>0.75520622999999998</v>
      </c>
      <c r="BD88" s="173">
        <v>93.948849594701102</v>
      </c>
      <c r="BE88" s="173">
        <v>52.491104779999993</v>
      </c>
    </row>
    <row r="89" spans="2:57" x14ac:dyDescent="0.55000000000000004">
      <c r="B89" s="177"/>
      <c r="C89" s="185" t="s">
        <v>338</v>
      </c>
      <c r="D89" s="173">
        <v>0</v>
      </c>
      <c r="E89" s="173">
        <v>10619.62883991064</v>
      </c>
      <c r="F89" s="173">
        <v>12299.674675360002</v>
      </c>
      <c r="G89" s="173">
        <v>4423.5178885100004</v>
      </c>
      <c r="H89" s="173">
        <v>1231.5667192999997</v>
      </c>
      <c r="I89" s="173">
        <v>3998.4046410000001</v>
      </c>
      <c r="J89" s="173">
        <v>3132.2534659200001</v>
      </c>
      <c r="K89" s="173">
        <v>3488.4335503000002</v>
      </c>
      <c r="L89" s="173">
        <v>5668.8492505599997</v>
      </c>
      <c r="M89" s="173">
        <v>4840.8589453999994</v>
      </c>
      <c r="N89" s="173">
        <v>5144.5686729600002</v>
      </c>
      <c r="O89" s="173">
        <v>7016.7986747500017</v>
      </c>
      <c r="P89" s="173">
        <v>2030.2773179839521</v>
      </c>
      <c r="Q89" s="173">
        <v>6219.7075068199993</v>
      </c>
      <c r="R89" s="173">
        <v>3694.6051795428093</v>
      </c>
      <c r="S89" s="173">
        <v>2689.3378024287013</v>
      </c>
      <c r="T89" s="173">
        <v>1999.1157153200002</v>
      </c>
      <c r="U89" s="173">
        <v>2890.9313813642766</v>
      </c>
      <c r="V89" s="173">
        <v>8164.0142452500022</v>
      </c>
      <c r="W89" s="173">
        <v>4536.5703649899997</v>
      </c>
      <c r="X89" s="173">
        <v>513.41478401999996</v>
      </c>
      <c r="Y89" s="173">
        <v>0.39400000000000002</v>
      </c>
      <c r="Z89" s="173">
        <v>53.076580319999998</v>
      </c>
      <c r="AA89" s="173">
        <v>1238.1864212500002</v>
      </c>
      <c r="AB89" s="173">
        <v>196.90675153000001</v>
      </c>
      <c r="AC89" s="173">
        <v>41.420231665055034</v>
      </c>
      <c r="AD89" s="173">
        <v>2.260134000000078</v>
      </c>
      <c r="AE89" s="173">
        <v>684.20335154999987</v>
      </c>
      <c r="AF89" s="173">
        <v>453.67983138211406</v>
      </c>
      <c r="AG89" s="173">
        <v>2.3435699699999986</v>
      </c>
      <c r="AH89" s="173">
        <v>776.65643053999997</v>
      </c>
      <c r="AI89" s="173">
        <v>698.84805551999989</v>
      </c>
      <c r="AJ89" s="173">
        <v>72.053311920000013</v>
      </c>
      <c r="AK89" s="173">
        <v>66.291900839999997</v>
      </c>
      <c r="AL89" s="173">
        <v>162.15849691999998</v>
      </c>
      <c r="AM89" s="173">
        <v>54.229305989999993</v>
      </c>
      <c r="AN89" s="173">
        <v>97.96025152</v>
      </c>
      <c r="AO89" s="173">
        <v>25.695246079999997</v>
      </c>
      <c r="AP89" s="173">
        <v>0</v>
      </c>
      <c r="AQ89" s="173">
        <v>124.76884877000001</v>
      </c>
      <c r="AR89" s="173">
        <v>0</v>
      </c>
      <c r="AS89" s="173">
        <v>50.485449479999993</v>
      </c>
      <c r="AT89" s="173">
        <v>67.186000000000007</v>
      </c>
      <c r="AU89" s="173">
        <v>62.557970070000003</v>
      </c>
      <c r="AV89" s="173">
        <v>4.6953634299999996</v>
      </c>
      <c r="AW89" s="173">
        <v>52.337290000000003</v>
      </c>
      <c r="AX89" s="173">
        <v>0</v>
      </c>
      <c r="AY89" s="173">
        <v>28.900307560000002</v>
      </c>
      <c r="AZ89" s="173">
        <v>22.717616119999999</v>
      </c>
      <c r="BA89" s="173">
        <v>0.61713699999999994</v>
      </c>
      <c r="BB89" s="173">
        <v>0.432</v>
      </c>
      <c r="BC89" s="173">
        <v>171.89395003000001</v>
      </c>
      <c r="BD89" s="173">
        <v>353.90053173000007</v>
      </c>
      <c r="BE89" s="173">
        <v>107.25454131999999</v>
      </c>
    </row>
    <row r="90" spans="2:57" x14ac:dyDescent="0.55000000000000004">
      <c r="B90" s="177"/>
      <c r="C90" s="140" t="s">
        <v>339</v>
      </c>
      <c r="D90" s="173">
        <v>1234.7525133580746</v>
      </c>
      <c r="E90" s="173">
        <v>914.83374267000011</v>
      </c>
      <c r="F90" s="173">
        <v>25243.55903530186</v>
      </c>
      <c r="G90" s="173">
        <v>5207.6278451200005</v>
      </c>
      <c r="H90" s="173">
        <v>1375.8352309100003</v>
      </c>
      <c r="I90" s="173">
        <v>0</v>
      </c>
      <c r="J90" s="173">
        <v>2107.5302573500003</v>
      </c>
      <c r="K90" s="173">
        <v>1524.9286866500001</v>
      </c>
      <c r="L90" s="173">
        <v>10257.846192096174</v>
      </c>
      <c r="M90" s="173">
        <v>23.036748010998963</v>
      </c>
      <c r="N90" s="173">
        <v>5409.3024537661322</v>
      </c>
      <c r="O90" s="173">
        <v>0</v>
      </c>
      <c r="P90" s="173">
        <v>4203.2107919142054</v>
      </c>
      <c r="Q90" s="173">
        <v>20833.610066185833</v>
      </c>
      <c r="R90" s="173">
        <v>4097.4893029721607</v>
      </c>
      <c r="S90" s="173">
        <v>25.590248030000001</v>
      </c>
      <c r="T90" s="173">
        <v>3379.9022044324993</v>
      </c>
      <c r="U90" s="173">
        <v>9.1074155000017747</v>
      </c>
      <c r="V90" s="173">
        <v>0</v>
      </c>
      <c r="W90" s="173">
        <v>7.2257453900000002</v>
      </c>
      <c r="X90" s="173">
        <v>22.66620872</v>
      </c>
      <c r="Y90" s="173">
        <v>85.445999999999998</v>
      </c>
      <c r="Z90" s="173">
        <v>7.43574234</v>
      </c>
      <c r="AA90" s="173">
        <v>190.59995359550001</v>
      </c>
      <c r="AB90" s="173">
        <v>85.121321390000006</v>
      </c>
      <c r="AC90" s="173">
        <v>6.8129274999999998</v>
      </c>
      <c r="AD90" s="173">
        <v>48.663072369999995</v>
      </c>
      <c r="AE90" s="173">
        <v>0.57368716000000008</v>
      </c>
      <c r="AF90" s="173">
        <v>84.20895084</v>
      </c>
      <c r="AG90" s="173">
        <v>8.4360367800000002</v>
      </c>
      <c r="AH90" s="173">
        <v>238.57402812000001</v>
      </c>
      <c r="AI90" s="173">
        <v>97.811044380000013</v>
      </c>
      <c r="AJ90" s="173">
        <v>816.51289945000008</v>
      </c>
      <c r="AK90" s="173">
        <v>1.1684843500000002</v>
      </c>
      <c r="AL90" s="173">
        <v>3.24575543</v>
      </c>
      <c r="AM90" s="173">
        <v>190.74211109000169</v>
      </c>
      <c r="AN90" s="173">
        <v>8.189376600000001</v>
      </c>
      <c r="AO90" s="173">
        <v>13.275872760000004</v>
      </c>
      <c r="AP90" s="173">
        <v>464.45273627</v>
      </c>
      <c r="AQ90" s="173">
        <v>1.12237604</v>
      </c>
      <c r="AR90" s="173">
        <v>0</v>
      </c>
      <c r="AS90" s="173">
        <v>23.008034920000004</v>
      </c>
      <c r="AT90" s="173">
        <v>1.034</v>
      </c>
      <c r="AU90" s="173">
        <v>2.3330104999999999</v>
      </c>
      <c r="AV90" s="173">
        <v>417.49416203548952</v>
      </c>
      <c r="AW90" s="173">
        <v>16.190010000000001</v>
      </c>
      <c r="AX90" s="173">
        <v>5.014729</v>
      </c>
      <c r="AY90" s="173">
        <v>0.45200988000000003</v>
      </c>
      <c r="AZ90" s="173">
        <v>20.954625449999998</v>
      </c>
      <c r="BA90" s="173">
        <v>3.5935999000000001</v>
      </c>
      <c r="BB90" s="173">
        <v>1.2635909299999999</v>
      </c>
      <c r="BC90" s="173">
        <v>24.795460389999999</v>
      </c>
      <c r="BD90" s="173">
        <v>0.71328393999999995</v>
      </c>
      <c r="BE90" s="173">
        <v>8.0252158500000004</v>
      </c>
    </row>
    <row r="91" spans="2:57" x14ac:dyDescent="0.55000000000000004">
      <c r="B91" s="177"/>
      <c r="C91" s="185" t="s">
        <v>340</v>
      </c>
      <c r="D91" s="173">
        <v>0</v>
      </c>
      <c r="E91" s="173">
        <v>166.11150000000001</v>
      </c>
      <c r="F91" s="173">
        <v>0</v>
      </c>
      <c r="G91" s="173">
        <v>0</v>
      </c>
      <c r="H91" s="173">
        <v>0</v>
      </c>
      <c r="I91" s="173">
        <v>0</v>
      </c>
      <c r="J91" s="173">
        <v>0</v>
      </c>
      <c r="K91" s="173">
        <v>3.3448000000000002</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29005.830065433322</v>
      </c>
      <c r="E92" s="173">
        <v>12298.063891434334</v>
      </c>
      <c r="F92" s="173">
        <v>729.41226291999556</v>
      </c>
      <c r="G92" s="173">
        <v>31222.89692766</v>
      </c>
      <c r="H92" s="173">
        <v>2934.4137689000008</v>
      </c>
      <c r="I92" s="173">
        <v>5428.6037916499999</v>
      </c>
      <c r="J92" s="173">
        <v>4343.2439401510092</v>
      </c>
      <c r="K92" s="173">
        <v>6373.046198265939</v>
      </c>
      <c r="L92" s="173">
        <v>11974.916310639994</v>
      </c>
      <c r="M92" s="173">
        <v>2518.250171186095</v>
      </c>
      <c r="N92" s="173">
        <v>10254.460756799857</v>
      </c>
      <c r="O92" s="173">
        <v>7919.0331347948013</v>
      </c>
      <c r="P92" s="173">
        <v>16711.476970892036</v>
      </c>
      <c r="Q92" s="173">
        <v>14906.961415638896</v>
      </c>
      <c r="R92" s="173">
        <v>26294.605158872269</v>
      </c>
      <c r="S92" s="173">
        <v>8337.441513604279</v>
      </c>
      <c r="T92" s="173">
        <v>6426.8150794702469</v>
      </c>
      <c r="U92" s="173">
        <v>20271.486352294593</v>
      </c>
      <c r="V92" s="173">
        <v>8044.220575274534</v>
      </c>
      <c r="W92" s="173">
        <v>3126.3311190309951</v>
      </c>
      <c r="X92" s="173">
        <v>466.96133639200013</v>
      </c>
      <c r="Y92" s="173">
        <v>33.255000000000003</v>
      </c>
      <c r="Z92" s="173">
        <v>1674.4715764500002</v>
      </c>
      <c r="AA92" s="173">
        <v>360.13070398000025</v>
      </c>
      <c r="AB92" s="173">
        <v>79.818580439999963</v>
      </c>
      <c r="AC92" s="173">
        <v>38.593767747263065</v>
      </c>
      <c r="AD92" s="173">
        <v>4195.9090155791155</v>
      </c>
      <c r="AE92" s="173">
        <v>1344.6014237527691</v>
      </c>
      <c r="AF92" s="173">
        <v>781.70503475693124</v>
      </c>
      <c r="AG92" s="173">
        <v>90.812123080000802</v>
      </c>
      <c r="AH92" s="173">
        <v>1270.0310876055</v>
      </c>
      <c r="AI92" s="173">
        <v>1445.3672883406348</v>
      </c>
      <c r="AJ92" s="173">
        <v>1532.2137880949997</v>
      </c>
      <c r="AK92" s="173">
        <v>156.96574954299999</v>
      </c>
      <c r="AL92" s="173">
        <v>20.422911830000015</v>
      </c>
      <c r="AM92" s="173">
        <v>129.91852444000003</v>
      </c>
      <c r="AN92" s="173">
        <v>204.09886977000002</v>
      </c>
      <c r="AO92" s="173">
        <v>102.20298362999999</v>
      </c>
      <c r="AP92" s="173">
        <v>46.05204469000001</v>
      </c>
      <c r="AQ92" s="173">
        <v>274.55448104027693</v>
      </c>
      <c r="AR92" s="173">
        <v>884.11294305583272</v>
      </c>
      <c r="AS92" s="173">
        <v>33.550085379300072</v>
      </c>
      <c r="AT92" s="173">
        <v>114.23099999999999</v>
      </c>
      <c r="AU92" s="173">
        <v>77.947575530000009</v>
      </c>
      <c r="AV92" s="173">
        <v>239.15417540000001</v>
      </c>
      <c r="AW92" s="173">
        <v>720.93111999999996</v>
      </c>
      <c r="AX92" s="173">
        <v>101.942564</v>
      </c>
      <c r="AY92" s="173">
        <v>30.771506770000002</v>
      </c>
      <c r="AZ92" s="173">
        <v>43.159075019999989</v>
      </c>
      <c r="BA92" s="173">
        <v>47.994774</v>
      </c>
      <c r="BB92" s="173">
        <v>174.65279030520909</v>
      </c>
      <c r="BC92" s="173">
        <v>196.47070801999993</v>
      </c>
      <c r="BD92" s="173">
        <v>412.79193328000002</v>
      </c>
      <c r="BE92" s="173">
        <v>165.92914101999997</v>
      </c>
    </row>
    <row r="93" spans="2:57" x14ac:dyDescent="0.55000000000000004">
      <c r="B93" s="178">
        <v>8</v>
      </c>
      <c r="C93" s="138" t="s">
        <v>170</v>
      </c>
      <c r="D93" s="173">
        <v>0</v>
      </c>
      <c r="E93" s="173">
        <v>0</v>
      </c>
      <c r="F93" s="173">
        <v>0</v>
      </c>
      <c r="G93" s="173">
        <v>0</v>
      </c>
      <c r="H93" s="173">
        <v>0</v>
      </c>
      <c r="I93" s="173">
        <v>0</v>
      </c>
      <c r="J93" s="173">
        <v>0</v>
      </c>
      <c r="K93" s="173">
        <v>0</v>
      </c>
      <c r="L93" s="173">
        <v>43.541426689999994</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319.95252557999999</v>
      </c>
      <c r="F94" s="173">
        <v>3802.6592710499999</v>
      </c>
      <c r="G94" s="173">
        <v>3195.3593876199998</v>
      </c>
      <c r="H94" s="173">
        <v>0</v>
      </c>
      <c r="I94" s="173">
        <v>5318.9644253199995</v>
      </c>
      <c r="J94" s="173">
        <v>909.49478380999994</v>
      </c>
      <c r="K94" s="173">
        <v>624.71113514000001</v>
      </c>
      <c r="L94" s="173">
        <v>4668.538510280001</v>
      </c>
      <c r="M94" s="173">
        <v>967.93754654999998</v>
      </c>
      <c r="N94" s="173">
        <v>2530.7470078599999</v>
      </c>
      <c r="O94" s="173">
        <v>1912.6111606099996</v>
      </c>
      <c r="P94" s="173">
        <v>724.74193486000001</v>
      </c>
      <c r="Q94" s="173">
        <v>1019.6859907</v>
      </c>
      <c r="R94" s="173">
        <v>5936.7287857799984</v>
      </c>
      <c r="S94" s="173">
        <v>1016.8563324151792</v>
      </c>
      <c r="T94" s="173">
        <v>2261.7957547599999</v>
      </c>
      <c r="U94" s="173">
        <v>1310.2215903199997</v>
      </c>
      <c r="V94" s="173">
        <v>1269.1621334400002</v>
      </c>
      <c r="W94" s="173">
        <v>796.83083178999993</v>
      </c>
      <c r="X94" s="173">
        <v>616.37071571000001</v>
      </c>
      <c r="Y94" s="173">
        <v>36.131999999999998</v>
      </c>
      <c r="Z94" s="173">
        <v>61.125088000000005</v>
      </c>
      <c r="AA94" s="173">
        <v>450.44037737000002</v>
      </c>
      <c r="AB94" s="173">
        <v>189.17560877000003</v>
      </c>
      <c r="AC94" s="173">
        <v>10.621658150000002</v>
      </c>
      <c r="AD94" s="173">
        <v>406.64136230000003</v>
      </c>
      <c r="AE94" s="173">
        <v>339.87949814000007</v>
      </c>
      <c r="AF94" s="173">
        <v>364.27823805999998</v>
      </c>
      <c r="AG94" s="173">
        <v>119.31033273999999</v>
      </c>
      <c r="AH94" s="173">
        <v>972.33781666999994</v>
      </c>
      <c r="AI94" s="173">
        <v>151.99499477000001</v>
      </c>
      <c r="AJ94" s="173">
        <v>197.19202408999999</v>
      </c>
      <c r="AK94" s="173">
        <v>53.03417512</v>
      </c>
      <c r="AL94" s="173">
        <v>2.2215844800000002</v>
      </c>
      <c r="AM94" s="173">
        <v>163.71026243999998</v>
      </c>
      <c r="AN94" s="173">
        <v>28.135217479999998</v>
      </c>
      <c r="AO94" s="173">
        <v>94.345878799999994</v>
      </c>
      <c r="AP94" s="173">
        <v>0</v>
      </c>
      <c r="AQ94" s="173">
        <v>408.40619613000007</v>
      </c>
      <c r="AR94" s="173">
        <v>579.75921940000001</v>
      </c>
      <c r="AS94" s="173">
        <v>15.303850000000001</v>
      </c>
      <c r="AT94" s="173">
        <v>277.56200000000001</v>
      </c>
      <c r="AU94" s="173">
        <v>258.25314178000002</v>
      </c>
      <c r="AV94" s="173">
        <v>83.246714999999995</v>
      </c>
      <c r="AW94" s="173">
        <v>243.40634</v>
      </c>
      <c r="AX94" s="173">
        <v>58.642550999999997</v>
      </c>
      <c r="AY94" s="173">
        <v>15.831313</v>
      </c>
      <c r="AZ94" s="173">
        <v>171.36990956</v>
      </c>
      <c r="BA94" s="173">
        <v>20.335799299999998</v>
      </c>
      <c r="BB94" s="173">
        <v>143.87936172999997</v>
      </c>
      <c r="BC94" s="173">
        <v>33.83480935</v>
      </c>
      <c r="BD94" s="173">
        <v>119.30668909999999</v>
      </c>
      <c r="BE94" s="173">
        <v>223.69822500000001</v>
      </c>
    </row>
    <row r="95" spans="2:57" x14ac:dyDescent="0.55000000000000004">
      <c r="B95" s="178">
        <v>10</v>
      </c>
      <c r="C95" s="190" t="s">
        <v>172</v>
      </c>
      <c r="D95" s="173">
        <v>0</v>
      </c>
      <c r="E95" s="173">
        <v>0</v>
      </c>
      <c r="F95" s="173">
        <v>0</v>
      </c>
      <c r="G95" s="173">
        <v>0</v>
      </c>
      <c r="H95" s="173">
        <v>0</v>
      </c>
      <c r="I95" s="173">
        <v>43.600504000000001</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6.3E-2</v>
      </c>
      <c r="Z95" s="173">
        <v>10.050541409999996</v>
      </c>
      <c r="AA95" s="173">
        <v>0</v>
      </c>
      <c r="AB95" s="173">
        <v>0</v>
      </c>
      <c r="AC95" s="173">
        <v>0</v>
      </c>
      <c r="AD95" s="173">
        <v>0.28313541999980807</v>
      </c>
      <c r="AE95" s="173">
        <v>0</v>
      </c>
      <c r="AF95" s="173">
        <v>0</v>
      </c>
      <c r="AG95" s="173">
        <v>0</v>
      </c>
      <c r="AH95" s="173">
        <v>0</v>
      </c>
      <c r="AI95" s="173">
        <v>0</v>
      </c>
      <c r="AJ95" s="173">
        <v>0</v>
      </c>
      <c r="AK95" s="173">
        <v>0</v>
      </c>
      <c r="AL95" s="173">
        <v>0</v>
      </c>
      <c r="AM95" s="173">
        <v>0</v>
      </c>
      <c r="AN95" s="173">
        <v>0</v>
      </c>
      <c r="AO95" s="173">
        <v>0</v>
      </c>
      <c r="AP95" s="173">
        <v>33.442083920000101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1.9250575300000001</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110.85433862371519</v>
      </c>
      <c r="O96" s="173">
        <v>0</v>
      </c>
      <c r="P96" s="173">
        <v>0</v>
      </c>
      <c r="Q96" s="173">
        <v>0</v>
      </c>
      <c r="R96" s="173">
        <v>0</v>
      </c>
      <c r="S96" s="173">
        <v>0</v>
      </c>
      <c r="T96" s="173">
        <v>0</v>
      </c>
      <c r="U96" s="173">
        <v>0</v>
      </c>
      <c r="V96" s="173">
        <v>0</v>
      </c>
      <c r="W96" s="173">
        <v>0</v>
      </c>
      <c r="X96" s="173">
        <v>0</v>
      </c>
      <c r="Y96" s="173">
        <v>70.536000000000001</v>
      </c>
      <c r="Z96" s="173">
        <v>858.04234439999993</v>
      </c>
      <c r="AA96" s="173">
        <v>0</v>
      </c>
      <c r="AB96" s="173">
        <v>71.332066153732697</v>
      </c>
      <c r="AC96" s="173">
        <v>0</v>
      </c>
      <c r="AD96" s="173">
        <v>0</v>
      </c>
      <c r="AE96" s="173">
        <v>0</v>
      </c>
      <c r="AF96" s="173">
        <v>0</v>
      </c>
      <c r="AG96" s="173">
        <v>0</v>
      </c>
      <c r="AH96" s="173">
        <v>0</v>
      </c>
      <c r="AI96" s="173">
        <v>0</v>
      </c>
      <c r="AJ96" s="173">
        <v>0</v>
      </c>
      <c r="AK96" s="173">
        <v>0</v>
      </c>
      <c r="AL96" s="173">
        <v>2.4832399999999999</v>
      </c>
      <c r="AM96" s="173">
        <v>26.430116108011134</v>
      </c>
      <c r="AN96" s="173">
        <v>0</v>
      </c>
      <c r="AO96" s="173">
        <v>18.898461970479023</v>
      </c>
      <c r="AP96" s="173">
        <v>0</v>
      </c>
      <c r="AQ96" s="173">
        <v>6.551481775840279</v>
      </c>
      <c r="AR96" s="173">
        <v>0</v>
      </c>
      <c r="AS96" s="173">
        <v>0</v>
      </c>
      <c r="AT96" s="173">
        <v>69.962000000000003</v>
      </c>
      <c r="AU96" s="173">
        <v>0</v>
      </c>
      <c r="AV96" s="173">
        <v>97.030967674500204</v>
      </c>
      <c r="AW96" s="173">
        <v>0</v>
      </c>
      <c r="AX96" s="173">
        <v>0</v>
      </c>
      <c r="AY96" s="173">
        <v>0</v>
      </c>
      <c r="AZ96" s="173">
        <v>32.283246636632001</v>
      </c>
      <c r="BA96" s="173">
        <v>23.077458999999998</v>
      </c>
      <c r="BB96" s="173">
        <v>0</v>
      </c>
      <c r="BC96" s="173">
        <v>0</v>
      </c>
      <c r="BD96" s="173">
        <v>0</v>
      </c>
      <c r="BE96" s="173">
        <v>227.66139999999999</v>
      </c>
    </row>
    <row r="97" spans="2:57" x14ac:dyDescent="0.55000000000000004">
      <c r="B97" s="181" t="s">
        <v>342</v>
      </c>
      <c r="C97" s="181"/>
      <c r="D97" s="182">
        <v>405654.34709609114</v>
      </c>
      <c r="E97" s="182">
        <v>570279.02661480429</v>
      </c>
      <c r="F97" s="182">
        <v>642354.90431931778</v>
      </c>
      <c r="G97" s="182">
        <v>614786.09468076972</v>
      </c>
      <c r="H97" s="182">
        <v>161984.19323288699</v>
      </c>
      <c r="I97" s="182">
        <v>393656.65143488016</v>
      </c>
      <c r="J97" s="182">
        <v>241182.57445254928</v>
      </c>
      <c r="K97" s="182">
        <v>338963.73632431391</v>
      </c>
      <c r="L97" s="182">
        <v>386579.33396499325</v>
      </c>
      <c r="M97" s="182">
        <v>215873.2427929891</v>
      </c>
      <c r="N97" s="182">
        <v>461363.40000365779</v>
      </c>
      <c r="O97" s="182">
        <v>439720.56897657074</v>
      </c>
      <c r="P97" s="182">
        <v>347449.49240712525</v>
      </c>
      <c r="Q97" s="182">
        <v>390224.70974220696</v>
      </c>
      <c r="R97" s="182">
        <v>703525.44891994656</v>
      </c>
      <c r="S97" s="182">
        <v>254241.74346776135</v>
      </c>
      <c r="T97" s="182">
        <v>333659.51090767269</v>
      </c>
      <c r="U97" s="182">
        <v>357020.47037074837</v>
      </c>
      <c r="V97" s="182">
        <v>407992.11130337766</v>
      </c>
      <c r="W97" s="182">
        <v>266079.47711727774</v>
      </c>
      <c r="X97" s="182">
        <v>67500.520447877003</v>
      </c>
      <c r="Y97" s="182">
        <v>774.21600000000001</v>
      </c>
      <c r="Z97" s="182">
        <v>6326.7557558849994</v>
      </c>
      <c r="AA97" s="182">
        <v>65880.580862202303</v>
      </c>
      <c r="AB97" s="182">
        <v>18915.074669291829</v>
      </c>
      <c r="AC97" s="182">
        <v>8177.449701972314</v>
      </c>
      <c r="AD97" s="182">
        <v>137879.9286477982</v>
      </c>
      <c r="AE97" s="182">
        <v>104375.63892578275</v>
      </c>
      <c r="AF97" s="182">
        <v>73889.1003478903</v>
      </c>
      <c r="AG97" s="182">
        <v>2909.5819878499988</v>
      </c>
      <c r="AH97" s="182">
        <v>72698.094026616076</v>
      </c>
      <c r="AI97" s="182">
        <v>81775.994039593948</v>
      </c>
      <c r="AJ97" s="182">
        <v>72801.07640144747</v>
      </c>
      <c r="AK97" s="182">
        <v>6311.2528674129999</v>
      </c>
      <c r="AL97" s="182">
        <v>1644.7672660799999</v>
      </c>
      <c r="AM97" s="182">
        <v>8986.8054614895136</v>
      </c>
      <c r="AN97" s="182">
        <v>7250.4131826300008</v>
      </c>
      <c r="AO97" s="182">
        <v>5704.7814812004799</v>
      </c>
      <c r="AP97" s="182">
        <v>8673.3408185200005</v>
      </c>
      <c r="AQ97" s="182">
        <v>12196.678732860442</v>
      </c>
      <c r="AR97" s="182">
        <v>15860.777509115833</v>
      </c>
      <c r="AS97" s="182">
        <v>9801.4238453093003</v>
      </c>
      <c r="AT97" s="182">
        <v>7138.0870000000004</v>
      </c>
      <c r="AU97" s="182">
        <v>8114.3306035599999</v>
      </c>
      <c r="AV97" s="182">
        <v>5776.00826778999</v>
      </c>
      <c r="AW97" s="182">
        <v>9992.3345825700017</v>
      </c>
      <c r="AX97" s="182">
        <v>9332.596309479999</v>
      </c>
      <c r="AY97" s="182">
        <v>3704.2367409400003</v>
      </c>
      <c r="AZ97" s="182">
        <v>3394.4019363566322</v>
      </c>
      <c r="BA97" s="182">
        <v>4104.9242795</v>
      </c>
      <c r="BB97" s="182">
        <v>10035.666169751163</v>
      </c>
      <c r="BC97" s="182">
        <v>22822.883314422514</v>
      </c>
      <c r="BD97" s="182">
        <v>26447.724366816652</v>
      </c>
      <c r="BE97" s="182">
        <v>10537.072387020002</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7FC3-A8DA-48A9-87DC-8B6C44964EC5}">
  <sheetPr codeName="Sheet82"/>
  <dimension ref="B2:BD64"/>
  <sheetViews>
    <sheetView workbookViewId="0">
      <pane xSplit="2" ySplit="4" topLeftCell="C41"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976</v>
      </c>
      <c r="D3" s="166" t="s">
        <v>977</v>
      </c>
      <c r="E3" s="166" t="s">
        <v>978</v>
      </c>
      <c r="F3" s="166" t="s">
        <v>979</v>
      </c>
      <c r="G3" s="166" t="s">
        <v>980</v>
      </c>
      <c r="H3" s="166" t="s">
        <v>981</v>
      </c>
      <c r="I3" s="166" t="s">
        <v>982</v>
      </c>
      <c r="J3" s="166" t="s">
        <v>983</v>
      </c>
      <c r="K3" s="166" t="s">
        <v>984</v>
      </c>
      <c r="L3" s="166" t="s">
        <v>985</v>
      </c>
      <c r="M3" s="166" t="s">
        <v>986</v>
      </c>
      <c r="N3" s="166" t="s">
        <v>987</v>
      </c>
      <c r="O3" s="166" t="s">
        <v>988</v>
      </c>
      <c r="P3" s="166" t="s">
        <v>989</v>
      </c>
      <c r="Q3" s="166" t="s">
        <v>990</v>
      </c>
      <c r="R3" s="166" t="s">
        <v>991</v>
      </c>
      <c r="S3" s="166" t="s">
        <v>992</v>
      </c>
      <c r="T3" s="166" t="s">
        <v>993</v>
      </c>
      <c r="U3" s="166" t="s">
        <v>994</v>
      </c>
      <c r="V3" s="166" t="s">
        <v>995</v>
      </c>
      <c r="W3" s="166" t="s">
        <v>996</v>
      </c>
      <c r="X3" s="166" t="s">
        <v>997</v>
      </c>
      <c r="Y3" s="166" t="s">
        <v>998</v>
      </c>
      <c r="Z3" s="166" t="s">
        <v>999</v>
      </c>
      <c r="AA3" s="166" t="s">
        <v>1000</v>
      </c>
      <c r="AB3" s="166" t="s">
        <v>1001</v>
      </c>
      <c r="AC3" s="166" t="s">
        <v>1002</v>
      </c>
      <c r="AD3" s="166" t="s">
        <v>1003</v>
      </c>
      <c r="AE3" s="166" t="s">
        <v>1004</v>
      </c>
      <c r="AF3" s="166" t="s">
        <v>1005</v>
      </c>
      <c r="AG3" s="166" t="s">
        <v>1006</v>
      </c>
      <c r="AH3" s="166" t="s">
        <v>1007</v>
      </c>
      <c r="AI3" s="166" t="s">
        <v>1008</v>
      </c>
      <c r="AJ3" s="166" t="s">
        <v>1009</v>
      </c>
      <c r="AK3" s="166" t="s">
        <v>1010</v>
      </c>
      <c r="AL3" s="166" t="s">
        <v>1011</v>
      </c>
      <c r="AM3" s="166" t="s">
        <v>1012</v>
      </c>
      <c r="AN3" s="166" t="s">
        <v>1013</v>
      </c>
      <c r="AO3" s="166" t="s">
        <v>1014</v>
      </c>
      <c r="AP3" s="166" t="s">
        <v>1015</v>
      </c>
      <c r="AQ3" s="166" t="s">
        <v>1016</v>
      </c>
      <c r="AR3" s="166" t="s">
        <v>1017</v>
      </c>
      <c r="AS3" s="166" t="s">
        <v>1018</v>
      </c>
      <c r="AT3" s="166" t="s">
        <v>1019</v>
      </c>
      <c r="AU3" s="166" t="s">
        <v>1020</v>
      </c>
      <c r="AV3" s="166" t="s">
        <v>1021</v>
      </c>
      <c r="AW3" s="166" t="s">
        <v>1022</v>
      </c>
      <c r="AX3" s="166" t="s">
        <v>1023</v>
      </c>
      <c r="AY3" s="166" t="s">
        <v>1024</v>
      </c>
      <c r="AZ3" s="166" t="s">
        <v>1025</v>
      </c>
      <c r="BA3" s="166" t="s">
        <v>1026</v>
      </c>
      <c r="BB3" s="166" t="s">
        <v>1027</v>
      </c>
      <c r="BC3" s="166" t="s">
        <v>1028</v>
      </c>
      <c r="BD3" s="166" t="s">
        <v>1029</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11890.371151384985</v>
      </c>
      <c r="D5" s="139">
        <v>15579.786930483002</v>
      </c>
      <c r="E5" s="139">
        <v>22049.633589259996</v>
      </c>
      <c r="F5" s="139">
        <v>20044.610891629996</v>
      </c>
      <c r="G5" s="139">
        <v>3519.037860760001</v>
      </c>
      <c r="H5" s="139">
        <v>15865.811619</v>
      </c>
      <c r="I5" s="139">
        <v>9326.4193362975748</v>
      </c>
      <c r="J5" s="139">
        <v>10604.983897615244</v>
      </c>
      <c r="K5" s="139">
        <v>17145.669279384216</v>
      </c>
      <c r="L5" s="139">
        <v>8042.8054705000022</v>
      </c>
      <c r="M5" s="139">
        <v>18936.64487637001</v>
      </c>
      <c r="N5" s="139">
        <v>16510.089805829997</v>
      </c>
      <c r="O5" s="139">
        <v>12597.674154870007</v>
      </c>
      <c r="P5" s="139">
        <v>12022.283007793561</v>
      </c>
      <c r="Q5" s="139">
        <v>25070.878266169995</v>
      </c>
      <c r="R5" s="139">
        <v>10074.510447644543</v>
      </c>
      <c r="S5" s="139">
        <v>13384.05458537</v>
      </c>
      <c r="T5" s="139">
        <v>13016.262037020006</v>
      </c>
      <c r="U5" s="139">
        <v>14592.677288439994</v>
      </c>
      <c r="V5" s="139">
        <v>10632.653682189999</v>
      </c>
      <c r="W5" s="139">
        <v>2706.0859533000003</v>
      </c>
      <c r="X5" s="139">
        <v>33.731000000000002</v>
      </c>
      <c r="Y5" s="139">
        <v>238.958</v>
      </c>
      <c r="Z5" s="139">
        <v>3006.0499964699998</v>
      </c>
      <c r="AA5" s="139">
        <v>609.39960890999998</v>
      </c>
      <c r="AB5" s="139">
        <v>338.96717703999997</v>
      </c>
      <c r="AC5" s="139">
        <v>5875.3325732600006</v>
      </c>
      <c r="AD5" s="139">
        <v>4375.4612195099999</v>
      </c>
      <c r="AE5" s="139">
        <v>3296.7530613199997</v>
      </c>
      <c r="AF5" s="139">
        <v>123.90930538000002</v>
      </c>
      <c r="AG5" s="139">
        <v>3329.2336570100001</v>
      </c>
      <c r="AH5" s="139">
        <v>3407.2081517299994</v>
      </c>
      <c r="AI5" s="139">
        <v>3456.8833948333327</v>
      </c>
      <c r="AJ5" s="139">
        <v>286.87556931999995</v>
      </c>
      <c r="AK5" s="139">
        <v>63.177699999999994</v>
      </c>
      <c r="AL5" s="139">
        <v>325.39725553999995</v>
      </c>
      <c r="AM5" s="139">
        <v>308.97334198000004</v>
      </c>
      <c r="AN5" s="139">
        <v>225.51876000000001</v>
      </c>
      <c r="AO5" s="139">
        <v>1.7030789799999999</v>
      </c>
      <c r="AP5" s="139">
        <v>543.27341201000013</v>
      </c>
      <c r="AQ5" s="139">
        <v>840.59649226999989</v>
      </c>
      <c r="AR5" s="139">
        <v>549.16763321999997</v>
      </c>
      <c r="AS5" s="139">
        <v>385.55900000000003</v>
      </c>
      <c r="AT5" s="139">
        <v>377.73411364999998</v>
      </c>
      <c r="AU5" s="139">
        <v>292.39155467</v>
      </c>
      <c r="AV5" s="139">
        <v>603.84996999999998</v>
      </c>
      <c r="AW5" s="139">
        <v>459.54501010000001</v>
      </c>
      <c r="AX5" s="139">
        <v>160.53047777</v>
      </c>
      <c r="AY5" s="139">
        <v>163.13053839</v>
      </c>
      <c r="AZ5" s="139">
        <v>78.002388600000003</v>
      </c>
      <c r="BA5" s="139">
        <v>532.64077610961817</v>
      </c>
      <c r="BB5" s="139">
        <v>1199.9755015600003</v>
      </c>
      <c r="BC5" s="139">
        <v>1300.443965729</v>
      </c>
      <c r="BD5" s="139">
        <v>524.0997089</v>
      </c>
    </row>
    <row r="6" spans="2:56" x14ac:dyDescent="0.55000000000000004">
      <c r="B6" s="142" t="s">
        <v>345</v>
      </c>
      <c r="C6" s="139">
        <v>11543.544277590001</v>
      </c>
      <c r="D6" s="139">
        <v>15326.331664033001</v>
      </c>
      <c r="E6" s="139">
        <v>21266.363880049998</v>
      </c>
      <c r="F6" s="139">
        <v>18772.003837369997</v>
      </c>
      <c r="G6" s="139">
        <v>3273.917754560001</v>
      </c>
      <c r="H6" s="139">
        <v>15096.945222</v>
      </c>
      <c r="I6" s="139">
        <v>8608.9088466900012</v>
      </c>
      <c r="J6" s="139">
        <v>10175.611629004119</v>
      </c>
      <c r="K6" s="139">
        <v>16124.727034450003</v>
      </c>
      <c r="L6" s="139">
        <v>7322.2756402100022</v>
      </c>
      <c r="M6" s="139">
        <v>17348.876370800012</v>
      </c>
      <c r="N6" s="139">
        <v>15694.042175129998</v>
      </c>
      <c r="O6" s="139">
        <v>10877.479550380007</v>
      </c>
      <c r="P6" s="139">
        <v>10853.53142426822</v>
      </c>
      <c r="Q6" s="139">
        <v>23151.257023119993</v>
      </c>
      <c r="R6" s="139">
        <v>9492.3724802199995</v>
      </c>
      <c r="S6" s="139">
        <v>12198.42913477</v>
      </c>
      <c r="T6" s="139">
        <v>11361.639811440005</v>
      </c>
      <c r="U6" s="139">
        <v>13839.341859559994</v>
      </c>
      <c r="V6" s="139">
        <v>9705.6249995199996</v>
      </c>
      <c r="W6" s="139">
        <v>2604.7626656300004</v>
      </c>
      <c r="X6" s="139">
        <v>33.731000000000002</v>
      </c>
      <c r="Y6" s="139">
        <v>238.16</v>
      </c>
      <c r="Z6" s="139">
        <v>2944.1033200699999</v>
      </c>
      <c r="AA6" s="139">
        <v>609.39960890999998</v>
      </c>
      <c r="AB6" s="139">
        <v>338.9425195</v>
      </c>
      <c r="AC6" s="139">
        <v>5742.3483581200007</v>
      </c>
      <c r="AD6" s="139">
        <v>4294.88222683</v>
      </c>
      <c r="AE6" s="139">
        <v>3214.3695005</v>
      </c>
      <c r="AF6" s="139">
        <v>123.90930538000002</v>
      </c>
      <c r="AG6" s="139">
        <v>3198.78993102</v>
      </c>
      <c r="AH6" s="139">
        <v>3407.0283137399997</v>
      </c>
      <c r="AI6" s="139">
        <v>3356.0500614999992</v>
      </c>
      <c r="AJ6" s="139">
        <v>286.67629990999995</v>
      </c>
      <c r="AK6" s="139">
        <v>63.177699999999994</v>
      </c>
      <c r="AL6" s="139">
        <v>325.39725553999995</v>
      </c>
      <c r="AM6" s="139">
        <v>307.75894700000003</v>
      </c>
      <c r="AN6" s="139">
        <v>225.51876000000001</v>
      </c>
      <c r="AO6" s="139">
        <v>1.7030789799999999</v>
      </c>
      <c r="AP6" s="139">
        <v>543.27341201000013</v>
      </c>
      <c r="AQ6" s="139">
        <v>840.59649226999989</v>
      </c>
      <c r="AR6" s="139">
        <v>549.16763321999997</v>
      </c>
      <c r="AS6" s="139">
        <v>385.55900000000003</v>
      </c>
      <c r="AT6" s="139">
        <v>377.73411364999998</v>
      </c>
      <c r="AU6" s="139">
        <v>292.39155467</v>
      </c>
      <c r="AV6" s="139">
        <v>603.84996999999998</v>
      </c>
      <c r="AW6" s="139">
        <v>459.54501010000001</v>
      </c>
      <c r="AX6" s="139">
        <v>160.53047777</v>
      </c>
      <c r="AY6" s="139">
        <v>163.13053839</v>
      </c>
      <c r="AZ6" s="139">
        <v>78.002388600000003</v>
      </c>
      <c r="BA6" s="139">
        <v>528.85970707000001</v>
      </c>
      <c r="BB6" s="139">
        <v>1167.7033116900002</v>
      </c>
      <c r="BC6" s="139">
        <v>1256.9782110690001</v>
      </c>
      <c r="BD6" s="139">
        <v>524.0997089</v>
      </c>
    </row>
    <row r="7" spans="2:56" x14ac:dyDescent="0.55000000000000004">
      <c r="B7" s="142" t="s">
        <v>346</v>
      </c>
      <c r="C7" s="139">
        <v>4018.8590037800009</v>
      </c>
      <c r="D7" s="139">
        <v>5717.5413397599978</v>
      </c>
      <c r="E7" s="139">
        <v>5047.9222976399997</v>
      </c>
      <c r="F7" s="139">
        <v>3418.9190324900005</v>
      </c>
      <c r="G7" s="139">
        <v>1507.4872727100005</v>
      </c>
      <c r="H7" s="139">
        <v>3307.5721589999998</v>
      </c>
      <c r="I7" s="139">
        <v>1634.9207706299999</v>
      </c>
      <c r="J7" s="139">
        <v>2209.1746745441174</v>
      </c>
      <c r="K7" s="139">
        <v>3682.2823713199982</v>
      </c>
      <c r="L7" s="139">
        <v>2015.8015388800027</v>
      </c>
      <c r="M7" s="139">
        <v>3238.7448739099932</v>
      </c>
      <c r="N7" s="139">
        <v>4073.0012300700027</v>
      </c>
      <c r="O7" s="139">
        <v>2605.4985216800005</v>
      </c>
      <c r="P7" s="139">
        <v>2461.7063796500001</v>
      </c>
      <c r="Q7" s="139">
        <v>5243.4494523199974</v>
      </c>
      <c r="R7" s="139">
        <v>1918.8626005399999</v>
      </c>
      <c r="S7" s="139">
        <v>1494.3545539200002</v>
      </c>
      <c r="T7" s="139">
        <v>2623.2460890900015</v>
      </c>
      <c r="U7" s="139">
        <v>3169.6349366200002</v>
      </c>
      <c r="V7" s="139">
        <v>2006.46267025</v>
      </c>
      <c r="W7" s="139">
        <v>842.67021883999973</v>
      </c>
      <c r="X7" s="139">
        <v>2.4990000000000001</v>
      </c>
      <c r="Y7" s="139">
        <v>50.061</v>
      </c>
      <c r="Z7" s="139">
        <v>424.96219367999998</v>
      </c>
      <c r="AA7" s="139">
        <v>179.87150713999998</v>
      </c>
      <c r="AB7" s="139">
        <v>64.950670619999968</v>
      </c>
      <c r="AC7" s="139">
        <v>1220.0613853700002</v>
      </c>
      <c r="AD7" s="139">
        <v>1077.4915066099998</v>
      </c>
      <c r="AE7" s="139">
        <v>605.45399812000005</v>
      </c>
      <c r="AF7" s="139">
        <v>10.626308079999999</v>
      </c>
      <c r="AG7" s="139">
        <v>787.86477247000005</v>
      </c>
      <c r="AH7" s="139">
        <v>780.76265827000009</v>
      </c>
      <c r="AI7" s="139">
        <v>448.84864124000001</v>
      </c>
      <c r="AJ7" s="139">
        <v>56.596126949999991</v>
      </c>
      <c r="AK7" s="139">
        <v>19.001159999999999</v>
      </c>
      <c r="AL7" s="139">
        <v>56.302509229999991</v>
      </c>
      <c r="AM7" s="139">
        <v>42.744387339999996</v>
      </c>
      <c r="AN7" s="139">
        <v>35.158181679999998</v>
      </c>
      <c r="AO7" s="139">
        <v>1.6994489799999999</v>
      </c>
      <c r="AP7" s="139">
        <v>94.513943329999989</v>
      </c>
      <c r="AQ7" s="139">
        <v>149.56817616999999</v>
      </c>
      <c r="AR7" s="139">
        <v>67.258507510000015</v>
      </c>
      <c r="AS7" s="139">
        <v>58.746000000000002</v>
      </c>
      <c r="AT7" s="139">
        <v>67.532344609999996</v>
      </c>
      <c r="AU7" s="139">
        <v>63.590998760000005</v>
      </c>
      <c r="AV7" s="139">
        <v>103.88664</v>
      </c>
      <c r="AW7" s="139">
        <v>81.358150910000006</v>
      </c>
      <c r="AX7" s="139">
        <v>26.450881369999994</v>
      </c>
      <c r="AY7" s="139">
        <v>29.258018849999999</v>
      </c>
      <c r="AZ7" s="139">
        <v>0.19890669999999999</v>
      </c>
      <c r="BA7" s="139">
        <v>73.618856459999975</v>
      </c>
      <c r="BB7" s="139">
        <v>202.10732793999998</v>
      </c>
      <c r="BC7" s="139">
        <v>119.15522758</v>
      </c>
      <c r="BD7" s="139">
        <v>81.70215743</v>
      </c>
    </row>
    <row r="8" spans="2:56" x14ac:dyDescent="0.55000000000000004">
      <c r="B8" s="142" t="s">
        <v>347</v>
      </c>
      <c r="C8" s="139">
        <v>7231.3464683800012</v>
      </c>
      <c r="D8" s="139">
        <v>9300.4427056730019</v>
      </c>
      <c r="E8" s="139">
        <v>15618.093607139996</v>
      </c>
      <c r="F8" s="139">
        <v>14810.426282319999</v>
      </c>
      <c r="G8" s="139">
        <v>1608.85453265</v>
      </c>
      <c r="H8" s="139">
        <v>11405.611983000001</v>
      </c>
      <c r="I8" s="139">
        <v>6742.8784420600005</v>
      </c>
      <c r="J8" s="139">
        <v>7774.9218951300008</v>
      </c>
      <c r="K8" s="139">
        <v>12183.744574160006</v>
      </c>
      <c r="L8" s="139">
        <v>5191.2848345999992</v>
      </c>
      <c r="M8" s="139">
        <v>13688.527161420016</v>
      </c>
      <c r="N8" s="139">
        <v>11337.595979809996</v>
      </c>
      <c r="O8" s="139">
        <v>8080.3223687400059</v>
      </c>
      <c r="P8" s="139">
        <v>8317.5482491582188</v>
      </c>
      <c r="Q8" s="139">
        <v>17478.828928329996</v>
      </c>
      <c r="R8" s="139">
        <v>7398.3496775699996</v>
      </c>
      <c r="S8" s="139">
        <v>10504.23473212</v>
      </c>
      <c r="T8" s="139">
        <v>8487.4136601300033</v>
      </c>
      <c r="U8" s="139">
        <v>10565.439785889996</v>
      </c>
      <c r="V8" s="139">
        <v>7514.3052248800013</v>
      </c>
      <c r="W8" s="139">
        <v>1722.3717040700003</v>
      </c>
      <c r="X8" s="139">
        <v>30.619</v>
      </c>
      <c r="Y8" s="139">
        <v>179.07</v>
      </c>
      <c r="Z8" s="139">
        <v>2466.1157183999999</v>
      </c>
      <c r="AA8" s="139">
        <v>411.38969362</v>
      </c>
      <c r="AB8" s="139">
        <v>270.21932828000001</v>
      </c>
      <c r="AC8" s="139">
        <v>4429.0154267800008</v>
      </c>
      <c r="AD8" s="139">
        <v>3112.67199205</v>
      </c>
      <c r="AE8" s="139">
        <v>2559.9540126000002</v>
      </c>
      <c r="AF8" s="139">
        <v>110.65077136000001</v>
      </c>
      <c r="AG8" s="139">
        <v>2338.9846267299995</v>
      </c>
      <c r="AH8" s="139">
        <v>2588.8155957899999</v>
      </c>
      <c r="AI8" s="139">
        <v>2848.5053268299998</v>
      </c>
      <c r="AJ8" s="139">
        <v>221.84077550999999</v>
      </c>
      <c r="AK8" s="139">
        <v>42.338619999999999</v>
      </c>
      <c r="AL8" s="139">
        <v>256.62075825999995</v>
      </c>
      <c r="AM8" s="139">
        <v>257.74958663000001</v>
      </c>
      <c r="AN8" s="139">
        <v>184.404043</v>
      </c>
      <c r="AO8" s="139">
        <v>0</v>
      </c>
      <c r="AP8" s="139">
        <v>438.23178540999999</v>
      </c>
      <c r="AQ8" s="139">
        <v>680.73642889999996</v>
      </c>
      <c r="AR8" s="139">
        <v>472.83269000000001</v>
      </c>
      <c r="AS8" s="139">
        <v>322.94499999999999</v>
      </c>
      <c r="AT8" s="139">
        <v>298.46845344000002</v>
      </c>
      <c r="AU8" s="139">
        <v>227.92141480999999</v>
      </c>
      <c r="AV8" s="139">
        <v>497.79760999999996</v>
      </c>
      <c r="AW8" s="139">
        <v>378.18685919000001</v>
      </c>
      <c r="AX8" s="139">
        <v>130.22012986999999</v>
      </c>
      <c r="AY8" s="139">
        <v>130.70471431999999</v>
      </c>
      <c r="AZ8" s="139">
        <v>77.767641300000008</v>
      </c>
      <c r="BA8" s="139">
        <v>441.28565999999995</v>
      </c>
      <c r="BB8" s="139">
        <v>945.13503650000007</v>
      </c>
      <c r="BC8" s="139">
        <v>1101.6629031689999</v>
      </c>
      <c r="BD8" s="139">
        <v>425.75551000000002</v>
      </c>
    </row>
    <row r="9" spans="2:56" x14ac:dyDescent="0.55000000000000004">
      <c r="B9" s="142" t="s">
        <v>348</v>
      </c>
      <c r="C9" s="139">
        <v>812.11080024</v>
      </c>
      <c r="D9" s="139">
        <v>0</v>
      </c>
      <c r="E9" s="139">
        <v>4685.4280821419989</v>
      </c>
      <c r="F9" s="139">
        <v>139.85768827999999</v>
      </c>
      <c r="G9" s="139">
        <v>2.9710378082654643E-3</v>
      </c>
      <c r="H9" s="139">
        <v>0</v>
      </c>
      <c r="I9" s="139">
        <v>270.22038308039805</v>
      </c>
      <c r="J9" s="139">
        <v>0</v>
      </c>
      <c r="K9" s="139">
        <v>0</v>
      </c>
      <c r="L9" s="139">
        <v>0</v>
      </c>
      <c r="M9" s="139">
        <v>0</v>
      </c>
      <c r="N9" s="139">
        <v>0</v>
      </c>
      <c r="O9" s="139">
        <v>0</v>
      </c>
      <c r="P9" s="139">
        <v>0</v>
      </c>
      <c r="Q9" s="139">
        <v>0</v>
      </c>
      <c r="R9" s="139">
        <v>823.67202082000006</v>
      </c>
      <c r="S9" s="139">
        <v>0</v>
      </c>
      <c r="T9" s="139">
        <v>1.6646889700000007</v>
      </c>
      <c r="U9" s="139">
        <v>0</v>
      </c>
      <c r="V9" s="139">
        <v>0</v>
      </c>
      <c r="W9" s="139">
        <v>0</v>
      </c>
      <c r="X9" s="139">
        <v>3.9039999999999999</v>
      </c>
      <c r="Y9" s="139">
        <v>0</v>
      </c>
      <c r="Z9" s="139">
        <v>134.30613666999997</v>
      </c>
      <c r="AA9" s="139">
        <v>0</v>
      </c>
      <c r="AB9" s="139">
        <v>10.808773131199997</v>
      </c>
      <c r="AC9" s="139">
        <v>107.27629653999998</v>
      </c>
      <c r="AD9" s="139">
        <v>330.19711468000003</v>
      </c>
      <c r="AE9" s="139">
        <v>78.128196309999993</v>
      </c>
      <c r="AF9" s="139">
        <v>0</v>
      </c>
      <c r="AG9" s="139">
        <v>39.306204480000012</v>
      </c>
      <c r="AH9" s="139">
        <v>0</v>
      </c>
      <c r="AI9" s="139">
        <v>653.29246434000004</v>
      </c>
      <c r="AJ9" s="139">
        <v>0</v>
      </c>
      <c r="AK9" s="139">
        <v>6.4530699999999994</v>
      </c>
      <c r="AL9" s="139">
        <v>0</v>
      </c>
      <c r="AM9" s="139">
        <v>33.03970511</v>
      </c>
      <c r="AN9" s="139">
        <v>0</v>
      </c>
      <c r="AO9" s="139">
        <v>0</v>
      </c>
      <c r="AP9" s="139">
        <v>72.810556410000004</v>
      </c>
      <c r="AQ9" s="139">
        <v>45.630911590000004</v>
      </c>
      <c r="AR9" s="139">
        <v>20.40043</v>
      </c>
      <c r="AS9" s="139">
        <v>0</v>
      </c>
      <c r="AT9" s="139">
        <v>33.035739999999997</v>
      </c>
      <c r="AU9" s="139">
        <v>22.860267179999997</v>
      </c>
      <c r="AV9" s="139">
        <v>0</v>
      </c>
      <c r="AW9" s="139">
        <v>0</v>
      </c>
      <c r="AX9" s="139">
        <v>14.266404490000001</v>
      </c>
      <c r="AY9" s="139">
        <v>10.661360480000001</v>
      </c>
      <c r="AZ9" s="139">
        <v>0</v>
      </c>
      <c r="BA9" s="139">
        <v>25.36814</v>
      </c>
      <c r="BB9" s="139">
        <v>20.758743839999998</v>
      </c>
      <c r="BC9" s="139">
        <v>0</v>
      </c>
      <c r="BD9" s="139">
        <v>0</v>
      </c>
    </row>
    <row r="10" spans="2:56" x14ac:dyDescent="0.55000000000000004">
      <c r="B10" s="142" t="s">
        <v>349</v>
      </c>
      <c r="C10" s="139">
        <v>1073.82011622</v>
      </c>
      <c r="D10" s="139">
        <v>0</v>
      </c>
      <c r="E10" s="139">
        <v>2342.7140410709994</v>
      </c>
      <c r="F10" s="139">
        <v>0</v>
      </c>
      <c r="G10" s="139">
        <v>205.64195822729576</v>
      </c>
      <c r="H10" s="139">
        <v>0</v>
      </c>
      <c r="I10" s="139">
        <v>215.3503052959189</v>
      </c>
      <c r="J10" s="139">
        <v>3442.8041311714614</v>
      </c>
      <c r="K10" s="139">
        <v>0.13372639</v>
      </c>
      <c r="L10" s="139">
        <v>0</v>
      </c>
      <c r="M10" s="139">
        <v>0</v>
      </c>
      <c r="N10" s="139">
        <v>0</v>
      </c>
      <c r="O10" s="139">
        <v>3043.2414284791612</v>
      </c>
      <c r="P10" s="139">
        <v>0</v>
      </c>
      <c r="Q10" s="139">
        <v>2441.5905164928258</v>
      </c>
      <c r="R10" s="139">
        <v>657.59303215</v>
      </c>
      <c r="S10" s="139">
        <v>4743.36749263</v>
      </c>
      <c r="T10" s="139">
        <v>49.473832709999016</v>
      </c>
      <c r="U10" s="139">
        <v>0</v>
      </c>
      <c r="V10" s="139">
        <v>0</v>
      </c>
      <c r="W10" s="139">
        <v>29.829513199999997</v>
      </c>
      <c r="X10" s="139">
        <v>3.3420000000000001</v>
      </c>
      <c r="Y10" s="139">
        <v>0</v>
      </c>
      <c r="Z10" s="139">
        <v>811.66779445999987</v>
      </c>
      <c r="AA10" s="139">
        <v>52.936444530000003</v>
      </c>
      <c r="AB10" s="139">
        <v>13.510966413999999</v>
      </c>
      <c r="AC10" s="139">
        <v>649.05151547000025</v>
      </c>
      <c r="AD10" s="139">
        <v>350.39070437999999</v>
      </c>
      <c r="AE10" s="139">
        <v>326.44161875999998</v>
      </c>
      <c r="AF10" s="139">
        <v>0</v>
      </c>
      <c r="AG10" s="139">
        <v>219.94244759999995</v>
      </c>
      <c r="AH10" s="139">
        <v>0.41978544000000001</v>
      </c>
      <c r="AI10" s="139">
        <v>334.99532338999995</v>
      </c>
      <c r="AJ10" s="139">
        <v>39.110332539999995</v>
      </c>
      <c r="AK10" s="139">
        <v>9.0786299999999986</v>
      </c>
      <c r="AL10" s="139">
        <v>90.683918390000002</v>
      </c>
      <c r="AM10" s="139">
        <v>89.719898720000003</v>
      </c>
      <c r="AN10" s="139">
        <v>0</v>
      </c>
      <c r="AO10" s="139">
        <v>0</v>
      </c>
      <c r="AP10" s="139">
        <v>82.042255350000019</v>
      </c>
      <c r="AQ10" s="139">
        <v>47.927249000000003</v>
      </c>
      <c r="AR10" s="139">
        <v>30.053249999999998</v>
      </c>
      <c r="AS10" s="139">
        <v>0</v>
      </c>
      <c r="AT10" s="139">
        <v>72.36112</v>
      </c>
      <c r="AU10" s="139">
        <v>13.635837779999999</v>
      </c>
      <c r="AV10" s="139">
        <v>10.30011</v>
      </c>
      <c r="AW10" s="139">
        <v>36.153704820000002</v>
      </c>
      <c r="AX10" s="139">
        <v>29.133074300000001</v>
      </c>
      <c r="AY10" s="139">
        <v>6.5977384699999995</v>
      </c>
      <c r="AZ10" s="139">
        <v>0</v>
      </c>
      <c r="BA10" s="139">
        <v>70.56756</v>
      </c>
      <c r="BB10" s="139">
        <v>42.582261500000001</v>
      </c>
      <c r="BC10" s="139">
        <v>185.06117278900001</v>
      </c>
      <c r="BD10" s="139">
        <v>80.610869999999991</v>
      </c>
    </row>
    <row r="11" spans="2:56" x14ac:dyDescent="0.55000000000000004">
      <c r="B11" s="142" t="s">
        <v>350</v>
      </c>
      <c r="C11" s="139">
        <v>2216.1213423700001</v>
      </c>
      <c r="D11" s="139">
        <v>0</v>
      </c>
      <c r="E11" s="139">
        <v>4216.8852739277991</v>
      </c>
      <c r="F11" s="139">
        <v>0</v>
      </c>
      <c r="G11" s="139">
        <v>1017.3015112932756</v>
      </c>
      <c r="H11" s="139">
        <v>11405.611983000001</v>
      </c>
      <c r="I11" s="139">
        <v>591.06283793226328</v>
      </c>
      <c r="J11" s="139">
        <v>1753.2292919265458</v>
      </c>
      <c r="K11" s="139">
        <v>0</v>
      </c>
      <c r="L11" s="139">
        <v>74.645578680000014</v>
      </c>
      <c r="M11" s="139">
        <v>0</v>
      </c>
      <c r="N11" s="139">
        <v>7346.3280645100012</v>
      </c>
      <c r="O11" s="139">
        <v>3280.0946703001691</v>
      </c>
      <c r="P11" s="139">
        <v>8316.7785972982183</v>
      </c>
      <c r="Q11" s="139">
        <v>4727.4722622428235</v>
      </c>
      <c r="R11" s="139">
        <v>5076.02463601</v>
      </c>
      <c r="S11" s="139">
        <v>4430.2319260200002</v>
      </c>
      <c r="T11" s="139">
        <v>3201.7077577900068</v>
      </c>
      <c r="U11" s="139">
        <v>0</v>
      </c>
      <c r="V11" s="139">
        <v>7514.3052248800013</v>
      </c>
      <c r="W11" s="139">
        <v>544.68969797</v>
      </c>
      <c r="X11" s="139">
        <v>11.782999999999999</v>
      </c>
      <c r="Y11" s="139">
        <v>0</v>
      </c>
      <c r="Z11" s="139">
        <v>931.41668648999985</v>
      </c>
      <c r="AA11" s="139">
        <v>1.8638320100000001</v>
      </c>
      <c r="AB11" s="139">
        <v>94.576764897999979</v>
      </c>
      <c r="AC11" s="139">
        <v>2632.3219188500007</v>
      </c>
      <c r="AD11" s="139">
        <v>1786.2196795900002</v>
      </c>
      <c r="AE11" s="139">
        <v>1130.3270818799999</v>
      </c>
      <c r="AF11" s="139">
        <v>84.849364370000004</v>
      </c>
      <c r="AG11" s="139">
        <v>718.37036863999981</v>
      </c>
      <c r="AH11" s="139">
        <v>1724.40160947</v>
      </c>
      <c r="AI11" s="139">
        <v>481.35677787999998</v>
      </c>
      <c r="AJ11" s="139">
        <v>112.86666074999999</v>
      </c>
      <c r="AK11" s="139">
        <v>16.83644</v>
      </c>
      <c r="AL11" s="139">
        <v>110.56710267000001</v>
      </c>
      <c r="AM11" s="139">
        <v>91.021426170000012</v>
      </c>
      <c r="AN11" s="139">
        <v>0</v>
      </c>
      <c r="AO11" s="139">
        <v>0</v>
      </c>
      <c r="AP11" s="139">
        <v>179.31831249000001</v>
      </c>
      <c r="AQ11" s="139">
        <v>223.06776125000002</v>
      </c>
      <c r="AR11" s="139">
        <v>216.37475000000001</v>
      </c>
      <c r="AS11" s="139">
        <v>322.94499999999999</v>
      </c>
      <c r="AT11" s="139">
        <v>103.78172000000001</v>
      </c>
      <c r="AU11" s="139">
        <v>91.472073319999993</v>
      </c>
      <c r="AV11" s="139">
        <v>113.74455999999999</v>
      </c>
      <c r="AW11" s="139">
        <v>236.54098979999998</v>
      </c>
      <c r="AX11" s="139">
        <v>45.484058400000002</v>
      </c>
      <c r="AY11" s="139">
        <v>51.879326270000007</v>
      </c>
      <c r="AZ11" s="139">
        <v>0</v>
      </c>
      <c r="BA11" s="139">
        <v>143.31307999999999</v>
      </c>
      <c r="BB11" s="139">
        <v>411.05745465000001</v>
      </c>
      <c r="BC11" s="139">
        <v>462.65981836999998</v>
      </c>
      <c r="BD11" s="139">
        <v>168.22167000000002</v>
      </c>
    </row>
    <row r="12" spans="2:56" x14ac:dyDescent="0.55000000000000004">
      <c r="B12" s="142" t="s">
        <v>351</v>
      </c>
      <c r="C12" s="139">
        <v>3129.2942095500007</v>
      </c>
      <c r="D12" s="139">
        <v>9300.4427056730019</v>
      </c>
      <c r="E12" s="139">
        <v>4373.0662099991996</v>
      </c>
      <c r="F12" s="139">
        <v>14670.568594039998</v>
      </c>
      <c r="G12" s="139">
        <v>385.90809209162029</v>
      </c>
      <c r="H12" s="139">
        <v>0</v>
      </c>
      <c r="I12" s="139">
        <v>5666.2449157514202</v>
      </c>
      <c r="J12" s="139">
        <v>2578.8884720319943</v>
      </c>
      <c r="K12" s="139">
        <v>12183.610847770005</v>
      </c>
      <c r="L12" s="139">
        <v>5116.6392559199994</v>
      </c>
      <c r="M12" s="139">
        <v>13688.527161420016</v>
      </c>
      <c r="N12" s="139">
        <v>3991.2679152999949</v>
      </c>
      <c r="O12" s="139">
        <v>1756.9862699606758</v>
      </c>
      <c r="P12" s="139">
        <v>0.76965185999999997</v>
      </c>
      <c r="Q12" s="139">
        <v>10309.766149594348</v>
      </c>
      <c r="R12" s="139">
        <v>841.0599885900001</v>
      </c>
      <c r="S12" s="139">
        <v>1330.63531347</v>
      </c>
      <c r="T12" s="139">
        <v>5234.5673806599971</v>
      </c>
      <c r="U12" s="139">
        <v>10565.439785889996</v>
      </c>
      <c r="V12" s="139">
        <v>0</v>
      </c>
      <c r="W12" s="139">
        <v>1147.8524929000002</v>
      </c>
      <c r="X12" s="139">
        <v>11.59</v>
      </c>
      <c r="Y12" s="139">
        <v>179.07</v>
      </c>
      <c r="Z12" s="139">
        <v>588.72510077999982</v>
      </c>
      <c r="AA12" s="139">
        <v>356.58941707999998</v>
      </c>
      <c r="AB12" s="139">
        <v>151.32282383680001</v>
      </c>
      <c r="AC12" s="139">
        <v>1040.3656959199998</v>
      </c>
      <c r="AD12" s="139">
        <v>645.8644933999999</v>
      </c>
      <c r="AE12" s="139">
        <v>1025.05711565</v>
      </c>
      <c r="AF12" s="139">
        <v>25.801406990000004</v>
      </c>
      <c r="AG12" s="139">
        <v>1361.36560601</v>
      </c>
      <c r="AH12" s="139">
        <v>863.99420087999988</v>
      </c>
      <c r="AI12" s="139">
        <v>1378.8607612199999</v>
      </c>
      <c r="AJ12" s="139">
        <v>69.86378221999999</v>
      </c>
      <c r="AK12" s="139">
        <v>9.9704800000000002</v>
      </c>
      <c r="AL12" s="139">
        <v>55.369737199999989</v>
      </c>
      <c r="AM12" s="139">
        <v>43.968556630000002</v>
      </c>
      <c r="AN12" s="139">
        <v>184.404043</v>
      </c>
      <c r="AO12" s="139">
        <v>0</v>
      </c>
      <c r="AP12" s="139">
        <v>104.06066116000002</v>
      </c>
      <c r="AQ12" s="139">
        <v>364.11050705999986</v>
      </c>
      <c r="AR12" s="139">
        <v>206.00426000000002</v>
      </c>
      <c r="AS12" s="139">
        <v>0</v>
      </c>
      <c r="AT12" s="139">
        <v>89.289873440000022</v>
      </c>
      <c r="AU12" s="139">
        <v>99.953236529999998</v>
      </c>
      <c r="AV12" s="139">
        <v>373.75294000000002</v>
      </c>
      <c r="AW12" s="139">
        <v>105.49216457000003</v>
      </c>
      <c r="AX12" s="139">
        <v>41.336592680000003</v>
      </c>
      <c r="AY12" s="139">
        <v>61.566289099999999</v>
      </c>
      <c r="AZ12" s="139">
        <v>77.767641300000008</v>
      </c>
      <c r="BA12" s="139">
        <v>202.03688</v>
      </c>
      <c r="BB12" s="139">
        <v>470.73657651000002</v>
      </c>
      <c r="BC12" s="139">
        <v>453.94191200999995</v>
      </c>
      <c r="BD12" s="139">
        <v>176.92296999999999</v>
      </c>
    </row>
    <row r="13" spans="2:56" x14ac:dyDescent="0.55000000000000004">
      <c r="B13" s="142" t="s">
        <v>352</v>
      </c>
      <c r="C13" s="139">
        <v>293.33880542999998</v>
      </c>
      <c r="D13" s="139">
        <v>308.34761860000015</v>
      </c>
      <c r="E13" s="139">
        <v>600.34797526999978</v>
      </c>
      <c r="F13" s="139">
        <v>542.65852256000005</v>
      </c>
      <c r="G13" s="139">
        <v>157.57594920000003</v>
      </c>
      <c r="H13" s="139">
        <v>383.76107999999999</v>
      </c>
      <c r="I13" s="139">
        <v>231.109634</v>
      </c>
      <c r="J13" s="139">
        <v>191.51505933000001</v>
      </c>
      <c r="K13" s="139">
        <v>258.70008897000002</v>
      </c>
      <c r="L13" s="139">
        <v>115.18926672999996</v>
      </c>
      <c r="M13" s="139">
        <v>421.60433547000002</v>
      </c>
      <c r="N13" s="139">
        <v>283.44496524999983</v>
      </c>
      <c r="O13" s="139">
        <v>191.65865995999982</v>
      </c>
      <c r="P13" s="139">
        <v>74.276795459999988</v>
      </c>
      <c r="Q13" s="139">
        <v>428.97864246999995</v>
      </c>
      <c r="R13" s="139">
        <v>175.16020210999994</v>
      </c>
      <c r="S13" s="139">
        <v>199.83984873</v>
      </c>
      <c r="T13" s="139">
        <v>221.42718502000008</v>
      </c>
      <c r="U13" s="139">
        <v>104.26713705</v>
      </c>
      <c r="V13" s="139">
        <v>184.85710439000002</v>
      </c>
      <c r="W13" s="139">
        <v>39.720742720000004</v>
      </c>
      <c r="X13" s="139">
        <v>0.61299999999999999</v>
      </c>
      <c r="Y13" s="139">
        <v>9.0289999999999999</v>
      </c>
      <c r="Z13" s="139">
        <v>53.025407989999991</v>
      </c>
      <c r="AA13" s="139">
        <v>18.13840815</v>
      </c>
      <c r="AB13" s="139">
        <v>3.7725206000000004</v>
      </c>
      <c r="AC13" s="139">
        <v>93.271545969999934</v>
      </c>
      <c r="AD13" s="139">
        <v>104.71872816999996</v>
      </c>
      <c r="AE13" s="139">
        <v>48.961489780000001</v>
      </c>
      <c r="AF13" s="139">
        <v>2.6322259400000001</v>
      </c>
      <c r="AG13" s="139">
        <v>71.940531820000004</v>
      </c>
      <c r="AH13" s="139">
        <v>37.450059679999995</v>
      </c>
      <c r="AI13" s="139">
        <v>58.696093429999998</v>
      </c>
      <c r="AJ13" s="139">
        <v>8.2393974500000002</v>
      </c>
      <c r="AK13" s="139">
        <v>1.83792</v>
      </c>
      <c r="AL13" s="139">
        <v>12.473988049999999</v>
      </c>
      <c r="AM13" s="139">
        <v>7.2649730300000002</v>
      </c>
      <c r="AN13" s="139">
        <v>5.9565353199999995</v>
      </c>
      <c r="AO13" s="139">
        <v>3.63E-3</v>
      </c>
      <c r="AP13" s="139">
        <v>10.527683270000002</v>
      </c>
      <c r="AQ13" s="139">
        <v>10.2918872</v>
      </c>
      <c r="AR13" s="139">
        <v>9.0764357100000019</v>
      </c>
      <c r="AS13" s="139">
        <v>3.8679999999999999</v>
      </c>
      <c r="AT13" s="139">
        <v>11.733315599999999</v>
      </c>
      <c r="AU13" s="139">
        <v>0.8791410999999999</v>
      </c>
      <c r="AV13" s="139">
        <v>2.1657199999999999</v>
      </c>
      <c r="AW13" s="139">
        <v>0</v>
      </c>
      <c r="AX13" s="139">
        <v>3.8594665299999997</v>
      </c>
      <c r="AY13" s="139">
        <v>3.16780522</v>
      </c>
      <c r="AZ13" s="139">
        <v>3.58406E-2</v>
      </c>
      <c r="BA13" s="139">
        <v>13.955190610000001</v>
      </c>
      <c r="BB13" s="139">
        <v>20.46094725</v>
      </c>
      <c r="BC13" s="139">
        <v>36.160080320000006</v>
      </c>
      <c r="BD13" s="139">
        <v>16.642041469999999</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29.552877199999998</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346.82687379498373</v>
      </c>
      <c r="D15" s="139">
        <v>253.45526645000001</v>
      </c>
      <c r="E15" s="139">
        <v>783.26970920999997</v>
      </c>
      <c r="F15" s="139">
        <v>1272.6070542599998</v>
      </c>
      <c r="G15" s="139">
        <v>245.12010620000004</v>
      </c>
      <c r="H15" s="139">
        <v>768.86639700000001</v>
      </c>
      <c r="I15" s="139">
        <v>717.51048960757441</v>
      </c>
      <c r="J15" s="139">
        <v>429.37226861112435</v>
      </c>
      <c r="K15" s="139">
        <v>1020.9422449342112</v>
      </c>
      <c r="L15" s="139">
        <v>720.52983029000006</v>
      </c>
      <c r="M15" s="139">
        <v>1587.7685055699999</v>
      </c>
      <c r="N15" s="139">
        <v>816.0476306999999</v>
      </c>
      <c r="O15" s="139">
        <v>1720.1946044900001</v>
      </c>
      <c r="P15" s="139">
        <v>1168.7515835253423</v>
      </c>
      <c r="Q15" s="139">
        <v>1919.62124305</v>
      </c>
      <c r="R15" s="139">
        <v>582.1379674245444</v>
      </c>
      <c r="S15" s="139">
        <v>1185.6254506</v>
      </c>
      <c r="T15" s="139">
        <v>1654.6222255799998</v>
      </c>
      <c r="U15" s="139">
        <v>753.33542887999999</v>
      </c>
      <c r="V15" s="139">
        <v>927.02868266999997</v>
      </c>
      <c r="W15" s="139">
        <v>101.32328766999998</v>
      </c>
      <c r="X15" s="139">
        <v>0</v>
      </c>
      <c r="Y15" s="139">
        <v>0.79800000000000004</v>
      </c>
      <c r="Z15" s="139">
        <v>61.946676399999994</v>
      </c>
      <c r="AA15" s="139">
        <v>0</v>
      </c>
      <c r="AB15" s="139">
        <v>2.4657540000000002E-2</v>
      </c>
      <c r="AC15" s="139">
        <v>132.98421513999998</v>
      </c>
      <c r="AD15" s="139">
        <v>80.578992679999999</v>
      </c>
      <c r="AE15" s="139">
        <v>82.38356082</v>
      </c>
      <c r="AF15" s="139">
        <v>0</v>
      </c>
      <c r="AG15" s="139">
        <v>130.44372599000002</v>
      </c>
      <c r="AH15" s="139">
        <v>0.17983799</v>
      </c>
      <c r="AI15" s="139">
        <v>100.83333333333333</v>
      </c>
      <c r="AJ15" s="139">
        <v>0.19926940999999998</v>
      </c>
      <c r="AK15" s="139">
        <v>0</v>
      </c>
      <c r="AL15" s="139">
        <v>0</v>
      </c>
      <c r="AM15" s="139">
        <v>1.21439498</v>
      </c>
      <c r="AN15" s="139">
        <v>0</v>
      </c>
      <c r="AO15" s="139">
        <v>0</v>
      </c>
      <c r="AP15" s="139">
        <v>0</v>
      </c>
      <c r="AQ15" s="139">
        <v>0</v>
      </c>
      <c r="AR15" s="139">
        <v>0</v>
      </c>
      <c r="AS15" s="139">
        <v>0</v>
      </c>
      <c r="AT15" s="139">
        <v>0</v>
      </c>
      <c r="AU15" s="139">
        <v>0</v>
      </c>
      <c r="AV15" s="139">
        <v>0</v>
      </c>
      <c r="AW15" s="139">
        <v>0</v>
      </c>
      <c r="AX15" s="139">
        <v>0</v>
      </c>
      <c r="AY15" s="139">
        <v>0</v>
      </c>
      <c r="AZ15" s="139">
        <v>0</v>
      </c>
      <c r="BA15" s="139">
        <v>3.781069039618135</v>
      </c>
      <c r="BB15" s="139">
        <v>32.272189870000005</v>
      </c>
      <c r="BC15" s="139">
        <v>43.465754660000002</v>
      </c>
      <c r="BD15" s="139">
        <v>0</v>
      </c>
    </row>
    <row r="16" spans="2:56" x14ac:dyDescent="0.55000000000000004">
      <c r="B16" s="141" t="s">
        <v>355</v>
      </c>
      <c r="C16" s="139">
        <v>299.97195021722223</v>
      </c>
      <c r="D16" s="139">
        <v>511.8394020516667</v>
      </c>
      <c r="E16" s="139">
        <v>1009.9117515299997</v>
      </c>
      <c r="F16" s="139">
        <v>460.24392185000005</v>
      </c>
      <c r="G16" s="139">
        <v>440.26209267752222</v>
      </c>
      <c r="H16" s="139">
        <v>0</v>
      </c>
      <c r="I16" s="139">
        <v>119.31120426000001</v>
      </c>
      <c r="J16" s="139">
        <v>64.079757049999998</v>
      </c>
      <c r="K16" s="139">
        <v>286.78862733000005</v>
      </c>
      <c r="L16" s="139">
        <v>242.20439459999997</v>
      </c>
      <c r="M16" s="139">
        <v>312.34544734999986</v>
      </c>
      <c r="N16" s="139">
        <v>9.2038493699999986</v>
      </c>
      <c r="O16" s="139">
        <v>0</v>
      </c>
      <c r="P16" s="139">
        <v>20.372967879999997</v>
      </c>
      <c r="Q16" s="139">
        <v>833.87084542999992</v>
      </c>
      <c r="R16" s="139">
        <v>150.69578377000005</v>
      </c>
      <c r="S16" s="139">
        <v>0</v>
      </c>
      <c r="T16" s="139">
        <v>203.01083822000001</v>
      </c>
      <c r="U16" s="139">
        <v>75.317793480000006</v>
      </c>
      <c r="V16" s="139">
        <v>0</v>
      </c>
      <c r="W16" s="139">
        <v>25.038456610000001</v>
      </c>
      <c r="X16" s="139">
        <v>0</v>
      </c>
      <c r="Y16" s="139">
        <v>0</v>
      </c>
      <c r="Z16" s="139">
        <v>17.109214789999999</v>
      </c>
      <c r="AA16" s="139">
        <v>10.284823260000001</v>
      </c>
      <c r="AB16" s="139">
        <v>0</v>
      </c>
      <c r="AC16" s="139">
        <v>0</v>
      </c>
      <c r="AD16" s="139">
        <v>3.9431176199999998</v>
      </c>
      <c r="AE16" s="139">
        <v>20.958526040000006</v>
      </c>
      <c r="AF16" s="139">
        <v>0</v>
      </c>
      <c r="AG16" s="139">
        <v>0</v>
      </c>
      <c r="AH16" s="139">
        <v>0</v>
      </c>
      <c r="AI16" s="139">
        <v>0</v>
      </c>
      <c r="AJ16" s="139">
        <v>0.194159</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0.68927671000000001</v>
      </c>
      <c r="BB16" s="139">
        <v>5.8754775100000005</v>
      </c>
      <c r="BC16" s="139">
        <v>0</v>
      </c>
      <c r="BD16" s="139">
        <v>0</v>
      </c>
    </row>
    <row r="17" spans="2:56" x14ac:dyDescent="0.55000000000000004">
      <c r="B17" s="141" t="s">
        <v>356</v>
      </c>
      <c r="C17" s="139">
        <v>3451.3276545741819</v>
      </c>
      <c r="D17" s="139">
        <v>3897.6274368645586</v>
      </c>
      <c r="E17" s="139">
        <v>3331.037841729064</v>
      </c>
      <c r="F17" s="139">
        <v>2921.43272643</v>
      </c>
      <c r="G17" s="139">
        <v>962.03481102382011</v>
      </c>
      <c r="H17" s="139">
        <v>2977.6422656699997</v>
      </c>
      <c r="I17" s="139">
        <v>1532.8128670999999</v>
      </c>
      <c r="J17" s="139">
        <v>1638.7413388801058</v>
      </c>
      <c r="K17" s="139">
        <v>3055.1221319100009</v>
      </c>
      <c r="L17" s="139">
        <v>1918.443702320001</v>
      </c>
      <c r="M17" s="139">
        <v>3688.5543978541859</v>
      </c>
      <c r="N17" s="139">
        <v>3537.7261678999935</v>
      </c>
      <c r="O17" s="139">
        <v>2515.819630203152</v>
      </c>
      <c r="P17" s="139">
        <v>3382.0961395341665</v>
      </c>
      <c r="Q17" s="139">
        <v>3588.2448395599999</v>
      </c>
      <c r="R17" s="139">
        <v>1580.3632570862758</v>
      </c>
      <c r="S17" s="139">
        <v>1562.5888305450001</v>
      </c>
      <c r="T17" s="139">
        <v>2639.7075463412853</v>
      </c>
      <c r="U17" s="139">
        <v>3460.6915925628095</v>
      </c>
      <c r="V17" s="139">
        <v>1491.1653002199998</v>
      </c>
      <c r="W17" s="139">
        <v>565.86608445000002</v>
      </c>
      <c r="X17" s="139">
        <v>18.106000000000002</v>
      </c>
      <c r="Y17" s="139">
        <v>58.164345180000005</v>
      </c>
      <c r="Z17" s="139">
        <v>536.43071383999995</v>
      </c>
      <c r="AA17" s="139">
        <v>163.80528532999995</v>
      </c>
      <c r="AB17" s="139">
        <v>61.317229560000001</v>
      </c>
      <c r="AC17" s="139">
        <v>1095.443504729167</v>
      </c>
      <c r="AD17" s="139">
        <v>868.92699916499998</v>
      </c>
      <c r="AE17" s="139">
        <v>623.14389475999997</v>
      </c>
      <c r="AF17" s="139">
        <v>17.669461190000003</v>
      </c>
      <c r="AG17" s="139">
        <v>561.88196531999995</v>
      </c>
      <c r="AH17" s="139">
        <v>439.92390778000009</v>
      </c>
      <c r="AI17" s="139">
        <v>350.62057955</v>
      </c>
      <c r="AJ17" s="139">
        <v>69.815901970000013</v>
      </c>
      <c r="AK17" s="139">
        <v>41.12321</v>
      </c>
      <c r="AL17" s="139">
        <v>101.69457381000001</v>
      </c>
      <c r="AM17" s="139">
        <v>51.734136589999999</v>
      </c>
      <c r="AN17" s="139">
        <v>56.455513500000009</v>
      </c>
      <c r="AO17" s="139">
        <v>5.8024675299999995</v>
      </c>
      <c r="AP17" s="139">
        <v>120.80604553999997</v>
      </c>
      <c r="AQ17" s="139">
        <v>113.44906821568422</v>
      </c>
      <c r="AR17" s="139">
        <v>54.984607920000002</v>
      </c>
      <c r="AS17" s="139">
        <v>91.959000000000003</v>
      </c>
      <c r="AT17" s="139">
        <v>116.44423104000002</v>
      </c>
      <c r="AU17" s="139">
        <v>19.293914570000002</v>
      </c>
      <c r="AV17" s="139">
        <v>132.89296999999999</v>
      </c>
      <c r="AW17" s="139">
        <v>84.449843339999987</v>
      </c>
      <c r="AX17" s="139">
        <v>29.7471213</v>
      </c>
      <c r="AY17" s="139">
        <v>59.043171000000001</v>
      </c>
      <c r="AZ17" s="139">
        <v>7.3027176000000003</v>
      </c>
      <c r="BA17" s="139">
        <v>95.479581770882774</v>
      </c>
      <c r="BB17" s="139">
        <v>193.37901419000002</v>
      </c>
      <c r="BC17" s="139">
        <v>196.32293919</v>
      </c>
      <c r="BD17" s="139">
        <v>102.56959792999999</v>
      </c>
    </row>
    <row r="18" spans="2:56" x14ac:dyDescent="0.55000000000000004">
      <c r="B18" s="141" t="s">
        <v>357</v>
      </c>
      <c r="C18" s="139">
        <v>1240.4052122077437</v>
      </c>
      <c r="D18" s="139">
        <v>1666.0589201650002</v>
      </c>
      <c r="E18" s="139">
        <v>2242.2498692799995</v>
      </c>
      <c r="F18" s="139">
        <v>2375.5592869800003</v>
      </c>
      <c r="G18" s="139">
        <v>600.07077107400005</v>
      </c>
      <c r="H18" s="139">
        <v>1902.8209164599991</v>
      </c>
      <c r="I18" s="139">
        <v>1000.0453296958501</v>
      </c>
      <c r="J18" s="139">
        <v>1376.5829187070001</v>
      </c>
      <c r="K18" s="139">
        <v>2289.6322509200672</v>
      </c>
      <c r="L18" s="139">
        <v>1167.5646537900011</v>
      </c>
      <c r="M18" s="139">
        <v>1666.6122604499944</v>
      </c>
      <c r="N18" s="139">
        <v>2140.9189645599999</v>
      </c>
      <c r="O18" s="139">
        <v>1941.5343087800118</v>
      </c>
      <c r="P18" s="139">
        <v>1611.7051211056482</v>
      </c>
      <c r="Q18" s="139">
        <v>2916.044526640489</v>
      </c>
      <c r="R18" s="139">
        <v>1274.5075978186374</v>
      </c>
      <c r="S18" s="139">
        <v>965.71875397999975</v>
      </c>
      <c r="T18" s="139">
        <v>1452.4871244000003</v>
      </c>
      <c r="U18" s="139">
        <v>2177.7582780700004</v>
      </c>
      <c r="V18" s="139">
        <v>1262.8971085700002</v>
      </c>
      <c r="W18" s="139">
        <v>379.86696302000001</v>
      </c>
      <c r="X18" s="139">
        <v>21.591000000000001</v>
      </c>
      <c r="Y18" s="139">
        <v>82.606807350000011</v>
      </c>
      <c r="Z18" s="139">
        <v>442.71485583999998</v>
      </c>
      <c r="AA18" s="139">
        <v>116.02899613999998</v>
      </c>
      <c r="AB18" s="139">
        <v>35.793484990000003</v>
      </c>
      <c r="AC18" s="139">
        <v>781.14653153999984</v>
      </c>
      <c r="AD18" s="139">
        <v>589.83655736000014</v>
      </c>
      <c r="AE18" s="139">
        <v>415.64297979999998</v>
      </c>
      <c r="AF18" s="139">
        <v>13.70380632</v>
      </c>
      <c r="AG18" s="139">
        <v>491.15421803999988</v>
      </c>
      <c r="AH18" s="139">
        <v>392.43862827716498</v>
      </c>
      <c r="AI18" s="139">
        <v>285.35859372999994</v>
      </c>
      <c r="AJ18" s="139">
        <v>65.442561029999993</v>
      </c>
      <c r="AK18" s="139">
        <v>14.48574</v>
      </c>
      <c r="AL18" s="139">
        <v>72.385991569999987</v>
      </c>
      <c r="AM18" s="139">
        <v>48.623542840000006</v>
      </c>
      <c r="AN18" s="139">
        <v>49.141463210000005</v>
      </c>
      <c r="AO18" s="139">
        <v>7.7817785599999993</v>
      </c>
      <c r="AP18" s="139">
        <v>85.546091690000011</v>
      </c>
      <c r="AQ18" s="139">
        <v>99.195514602499983</v>
      </c>
      <c r="AR18" s="139">
        <v>47.253275439999982</v>
      </c>
      <c r="AS18" s="139">
        <v>63.524999999999999</v>
      </c>
      <c r="AT18" s="139">
        <v>94.699851849999988</v>
      </c>
      <c r="AU18" s="139">
        <v>54.665654390000007</v>
      </c>
      <c r="AV18" s="139">
        <v>93.036469999999994</v>
      </c>
      <c r="AW18" s="139">
        <v>63.541630510000005</v>
      </c>
      <c r="AX18" s="139">
        <v>21.829833700000002</v>
      </c>
      <c r="AY18" s="139">
        <v>50.769269899999998</v>
      </c>
      <c r="AZ18" s="139">
        <v>4.3965493999999996</v>
      </c>
      <c r="BA18" s="139">
        <v>53.416285127280325</v>
      </c>
      <c r="BB18" s="139">
        <v>109.38463216999999</v>
      </c>
      <c r="BC18" s="139">
        <v>126.10637409</v>
      </c>
      <c r="BD18" s="139">
        <v>70.714694719999997</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1.7892334600000002</v>
      </c>
      <c r="F22" s="139">
        <v>0</v>
      </c>
      <c r="G22" s="139">
        <v>146.30780525999998</v>
      </c>
      <c r="H22" s="139">
        <v>0</v>
      </c>
      <c r="I22" s="139">
        <v>0</v>
      </c>
      <c r="J22" s="139">
        <v>0</v>
      </c>
      <c r="K22" s="139">
        <v>15.783355459999999</v>
      </c>
      <c r="L22" s="139">
        <v>218.71537400999998</v>
      </c>
      <c r="M22" s="139">
        <v>426.41153627</v>
      </c>
      <c r="N22" s="139">
        <v>0</v>
      </c>
      <c r="O22" s="139">
        <v>6.5288866700000003</v>
      </c>
      <c r="P22" s="139">
        <v>44.615407829999995</v>
      </c>
      <c r="Q22" s="139">
        <v>11.25408809</v>
      </c>
      <c r="R22" s="139">
        <v>0</v>
      </c>
      <c r="S22" s="139">
        <v>0</v>
      </c>
      <c r="T22" s="139">
        <v>0</v>
      </c>
      <c r="U22" s="139">
        <v>1.79136341</v>
      </c>
      <c r="V22" s="139">
        <v>0</v>
      </c>
      <c r="W22" s="139">
        <v>0</v>
      </c>
      <c r="X22" s="139">
        <v>6.0999999999999999E-2</v>
      </c>
      <c r="Y22" s="139">
        <v>0</v>
      </c>
      <c r="Z22" s="139">
        <v>1.3385576799999999</v>
      </c>
      <c r="AA22" s="139">
        <v>0</v>
      </c>
      <c r="AB22" s="139">
        <v>1.4227139999999999E-2</v>
      </c>
      <c r="AC22" s="139">
        <v>0</v>
      </c>
      <c r="AD22" s="139">
        <v>2.7651320900000007</v>
      </c>
      <c r="AE22" s="139">
        <v>0</v>
      </c>
      <c r="AF22" s="139">
        <v>0</v>
      </c>
      <c r="AG22" s="139">
        <v>9.2654973800000064</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v>
      </c>
      <c r="BB22" s="139">
        <v>8.4101567399999997</v>
      </c>
      <c r="BC22" s="139">
        <v>0</v>
      </c>
      <c r="BD22" s="139">
        <v>0</v>
      </c>
    </row>
    <row r="23" spans="2:56" x14ac:dyDescent="0.55000000000000004">
      <c r="B23" s="141" t="s">
        <v>362</v>
      </c>
      <c r="C23" s="139">
        <v>5042.3012829400941</v>
      </c>
      <c r="D23" s="139">
        <v>4603.9886744700007</v>
      </c>
      <c r="E23" s="139">
        <v>2894.034449864489</v>
      </c>
      <c r="F23" s="139">
        <v>9829.6775473162743</v>
      </c>
      <c r="G23" s="139">
        <v>322.65952270749983</v>
      </c>
      <c r="H23" s="139">
        <v>0</v>
      </c>
      <c r="I23" s="139">
        <v>2110.4807460015768</v>
      </c>
      <c r="J23" s="139">
        <v>272.94824316</v>
      </c>
      <c r="K23" s="139">
        <v>5275.3480201292386</v>
      </c>
      <c r="L23" s="139">
        <v>1219.1527801700008</v>
      </c>
      <c r="M23" s="139">
        <v>10325.359417832744</v>
      </c>
      <c r="N23" s="139">
        <v>5050.3349772437969</v>
      </c>
      <c r="O23" s="139">
        <v>2530.9153649900027</v>
      </c>
      <c r="P23" s="139">
        <v>2733.3182927244802</v>
      </c>
      <c r="Q23" s="139">
        <v>3280.7192758097817</v>
      </c>
      <c r="R23" s="139">
        <v>2279.0538368843895</v>
      </c>
      <c r="S23" s="139">
        <v>2772.3972096020379</v>
      </c>
      <c r="T23" s="139">
        <v>4437.5481295400004</v>
      </c>
      <c r="U23" s="139">
        <v>4911.018339992007</v>
      </c>
      <c r="V23" s="139">
        <v>2374.7695774841004</v>
      </c>
      <c r="W23" s="139">
        <v>1744.0194405100001</v>
      </c>
      <c r="X23" s="139">
        <v>101.32599999999999</v>
      </c>
      <c r="Y23" s="139">
        <v>661.44515232000003</v>
      </c>
      <c r="Z23" s="139">
        <v>351.24990607617838</v>
      </c>
      <c r="AA23" s="139">
        <v>311.92756912377473</v>
      </c>
      <c r="AB23" s="139">
        <v>2.1484879965600649</v>
      </c>
      <c r="AC23" s="139">
        <v>2616.499481880001</v>
      </c>
      <c r="AD23" s="139">
        <v>1131.8736744299999</v>
      </c>
      <c r="AE23" s="139">
        <v>372.57665630742417</v>
      </c>
      <c r="AF23" s="139">
        <v>-0.72831662939999475</v>
      </c>
      <c r="AG23" s="139">
        <v>521.61662499999909</v>
      </c>
      <c r="AH23" s="139">
        <v>746.96102132466501</v>
      </c>
      <c r="AI23" s="139">
        <v>2120.7676497699999</v>
      </c>
      <c r="AJ23" s="139">
        <v>5.4161566800000003</v>
      </c>
      <c r="AK23" s="139">
        <v>35.812559999999998</v>
      </c>
      <c r="AL23" s="139">
        <v>350.01536552999994</v>
      </c>
      <c r="AM23" s="139">
        <v>124.01063780999999</v>
      </c>
      <c r="AN23" s="139">
        <v>17.190317271000005</v>
      </c>
      <c r="AO23" s="139">
        <v>0</v>
      </c>
      <c r="AP23" s="139">
        <v>106.95419294584011</v>
      </c>
      <c r="AQ23" s="139">
        <v>56.095239693991303</v>
      </c>
      <c r="AR23" s="139">
        <v>80.36760126499999</v>
      </c>
      <c r="AS23" s="139">
        <v>192.58</v>
      </c>
      <c r="AT23" s="139">
        <v>109.82250757</v>
      </c>
      <c r="AU23" s="139">
        <v>274.50175118800013</v>
      </c>
      <c r="AV23" s="139">
        <v>385.74455999999998</v>
      </c>
      <c r="AW23" s="139">
        <v>37.55845936545029</v>
      </c>
      <c r="AX23" s="139">
        <v>55.396101609999995</v>
      </c>
      <c r="AY23" s="139">
        <v>86.07545399</v>
      </c>
      <c r="AZ23" s="139">
        <v>0</v>
      </c>
      <c r="BA23" s="139">
        <v>137.25324625025442</v>
      </c>
      <c r="BB23" s="139">
        <v>110.01560447225009</v>
      </c>
      <c r="BC23" s="139">
        <v>129.19810768547657</v>
      </c>
      <c r="BD23" s="139">
        <v>283.50846283956986</v>
      </c>
    </row>
    <row r="24" spans="2:56" x14ac:dyDescent="0.55000000000000004">
      <c r="B24" s="142" t="s">
        <v>197</v>
      </c>
      <c r="C24" s="139">
        <v>5042.3012829400941</v>
      </c>
      <c r="D24" s="139">
        <v>4603.9886744700007</v>
      </c>
      <c r="E24" s="139">
        <v>2894.034449864489</v>
      </c>
      <c r="F24" s="139">
        <v>9829.6775473162743</v>
      </c>
      <c r="G24" s="139">
        <v>322.65952270749983</v>
      </c>
      <c r="H24" s="139">
        <v>0</v>
      </c>
      <c r="I24" s="139">
        <v>2110.4807460015768</v>
      </c>
      <c r="J24" s="139">
        <v>272.94824316</v>
      </c>
      <c r="K24" s="139">
        <v>5275.3480201292386</v>
      </c>
      <c r="L24" s="139">
        <v>1192.0846930600007</v>
      </c>
      <c r="M24" s="139">
        <v>10325.359417832744</v>
      </c>
      <c r="N24" s="139">
        <v>5050.3349772437969</v>
      </c>
      <c r="O24" s="139">
        <v>2530.9153649900027</v>
      </c>
      <c r="P24" s="139">
        <v>2721.4858504644803</v>
      </c>
      <c r="Q24" s="139">
        <v>3280.7192758097817</v>
      </c>
      <c r="R24" s="139">
        <v>2279.0538368843895</v>
      </c>
      <c r="S24" s="139">
        <v>2772.3972096020379</v>
      </c>
      <c r="T24" s="139">
        <v>4437.5481295400004</v>
      </c>
      <c r="U24" s="139">
        <v>4911.018339992007</v>
      </c>
      <c r="V24" s="139">
        <v>2374.7695774841004</v>
      </c>
      <c r="W24" s="139">
        <v>1744.0194405100001</v>
      </c>
      <c r="X24" s="139">
        <v>74.632999999999996</v>
      </c>
      <c r="Y24" s="139">
        <v>661.44515232000003</v>
      </c>
      <c r="Z24" s="139">
        <v>351.24990607617838</v>
      </c>
      <c r="AA24" s="139">
        <v>311.92756912377473</v>
      </c>
      <c r="AB24" s="139">
        <v>2.1484879965600649</v>
      </c>
      <c r="AC24" s="139">
        <v>2616.499481880001</v>
      </c>
      <c r="AD24" s="139">
        <v>1131.8736744299999</v>
      </c>
      <c r="AE24" s="139">
        <v>372.57665630742417</v>
      </c>
      <c r="AF24" s="139">
        <v>-0.72831662939999475</v>
      </c>
      <c r="AG24" s="139">
        <v>521.61662499999909</v>
      </c>
      <c r="AH24" s="139">
        <v>746.96102132466501</v>
      </c>
      <c r="AI24" s="139">
        <v>2120.7676497699999</v>
      </c>
      <c r="AJ24" s="139">
        <v>5.4161566800000003</v>
      </c>
      <c r="AK24" s="139">
        <v>35.812559999999998</v>
      </c>
      <c r="AL24" s="139">
        <v>350.01536552999994</v>
      </c>
      <c r="AM24" s="139">
        <v>124.01063780999999</v>
      </c>
      <c r="AN24" s="139">
        <v>17.190317271000005</v>
      </c>
      <c r="AO24" s="139">
        <v>0</v>
      </c>
      <c r="AP24" s="139">
        <v>106.95419294584011</v>
      </c>
      <c r="AQ24" s="139">
        <v>56.095239693991303</v>
      </c>
      <c r="AR24" s="139">
        <v>80.36760126499999</v>
      </c>
      <c r="AS24" s="139">
        <v>192.58</v>
      </c>
      <c r="AT24" s="139">
        <v>109.82250757</v>
      </c>
      <c r="AU24" s="139">
        <v>274.50175118800013</v>
      </c>
      <c r="AV24" s="139">
        <v>385.74455999999998</v>
      </c>
      <c r="AW24" s="139">
        <v>37.55845936545029</v>
      </c>
      <c r="AX24" s="139">
        <v>55.396101609999995</v>
      </c>
      <c r="AY24" s="139">
        <v>86.07545399</v>
      </c>
      <c r="AZ24" s="139">
        <v>0</v>
      </c>
      <c r="BA24" s="139">
        <v>137.24261368000001</v>
      </c>
      <c r="BB24" s="139">
        <v>110.01560447225009</v>
      </c>
      <c r="BC24" s="139">
        <v>129.19810768547657</v>
      </c>
      <c r="BD24" s="139">
        <v>283.50846283956986</v>
      </c>
    </row>
    <row r="25" spans="2:56" x14ac:dyDescent="0.55000000000000004">
      <c r="B25" s="143" t="s">
        <v>198</v>
      </c>
      <c r="C25" s="139">
        <v>5042.3012829400941</v>
      </c>
      <c r="D25" s="139">
        <v>820.30405087999975</v>
      </c>
      <c r="E25" s="139">
        <v>584.50613042199279</v>
      </c>
      <c r="F25" s="139">
        <v>3558.0227596919267</v>
      </c>
      <c r="G25" s="139">
        <v>208.74307242999996</v>
      </c>
      <c r="H25" s="139">
        <v>0</v>
      </c>
      <c r="I25" s="139">
        <v>20.028466498450996</v>
      </c>
      <c r="J25" s="139">
        <v>206.37003984999998</v>
      </c>
      <c r="K25" s="139">
        <v>249.94117740014218</v>
      </c>
      <c r="L25" s="139">
        <v>99.023732389999935</v>
      </c>
      <c r="M25" s="139">
        <v>8573.205990547247</v>
      </c>
      <c r="N25" s="139">
        <v>624.15378175961666</v>
      </c>
      <c r="O25" s="139">
        <v>2530.9153649900027</v>
      </c>
      <c r="P25" s="139">
        <v>305.66285356449993</v>
      </c>
      <c r="Q25" s="139">
        <v>-205.06793381337172</v>
      </c>
      <c r="R25" s="139">
        <v>134.96804586974977</v>
      </c>
      <c r="S25" s="139">
        <v>-80.511837717361203</v>
      </c>
      <c r="T25" s="139">
        <v>504.46144355000001</v>
      </c>
      <c r="U25" s="139">
        <v>3587.6076614313847</v>
      </c>
      <c r="V25" s="139">
        <v>288.16947362497535</v>
      </c>
      <c r="W25" s="139">
        <v>526.75292754000009</v>
      </c>
      <c r="X25" s="139">
        <v>7.1950000000000003</v>
      </c>
      <c r="Y25" s="139">
        <v>661.44515232000003</v>
      </c>
      <c r="Z25" s="139">
        <v>59.629502424925981</v>
      </c>
      <c r="AA25" s="139">
        <v>14.765401965024941</v>
      </c>
      <c r="AB25" s="139">
        <v>6.8686913815600708</v>
      </c>
      <c r="AC25" s="139">
        <v>364.99551428000001</v>
      </c>
      <c r="AD25" s="139">
        <v>154.11941259</v>
      </c>
      <c r="AE25" s="139">
        <v>47.441235116549969</v>
      </c>
      <c r="AF25" s="139">
        <v>0.38813576560000362</v>
      </c>
      <c r="AG25" s="139">
        <v>557.91118999999992</v>
      </c>
      <c r="AH25" s="139">
        <v>158.25584006291808</v>
      </c>
      <c r="AI25" s="139">
        <v>234.58607741</v>
      </c>
      <c r="AJ25" s="139">
        <v>4.7995515400000004</v>
      </c>
      <c r="AK25" s="139">
        <v>8.3741299999999992</v>
      </c>
      <c r="AL25" s="139">
        <v>28.076231020000005</v>
      </c>
      <c r="AM25" s="139">
        <v>24.08469741</v>
      </c>
      <c r="AN25" s="139">
        <v>9.3036157960000043</v>
      </c>
      <c r="AO25" s="139">
        <v>0</v>
      </c>
      <c r="AP25" s="139">
        <v>-29.640713286659935</v>
      </c>
      <c r="AQ25" s="139">
        <v>0</v>
      </c>
      <c r="AR25" s="139">
        <v>7.4684948950000001</v>
      </c>
      <c r="AS25" s="139">
        <v>25.422999999999998</v>
      </c>
      <c r="AT25" s="139">
        <v>17.637989949999998</v>
      </c>
      <c r="AU25" s="139">
        <v>7.0579124380000016</v>
      </c>
      <c r="AV25" s="139">
        <v>17.49755</v>
      </c>
      <c r="AW25" s="139">
        <v>20.24679398044999</v>
      </c>
      <c r="AX25" s="139">
        <v>9.1166708199999995</v>
      </c>
      <c r="AY25" s="139">
        <v>86.07545399</v>
      </c>
      <c r="AZ25" s="139">
        <v>0</v>
      </c>
      <c r="BA25" s="139">
        <v>13.340510789999998</v>
      </c>
      <c r="BB25" s="139">
        <v>63.935785324749993</v>
      </c>
      <c r="BC25" s="139">
        <v>34.319580065476643</v>
      </c>
      <c r="BD25" s="139">
        <v>12.179634269874976</v>
      </c>
    </row>
    <row r="26" spans="2:56" x14ac:dyDescent="0.55000000000000004">
      <c r="B26" s="142" t="s">
        <v>199</v>
      </c>
      <c r="C26" s="139">
        <v>5042.3012829400941</v>
      </c>
      <c r="D26" s="139">
        <v>499.1569322000002</v>
      </c>
      <c r="E26" s="139">
        <v>0</v>
      </c>
      <c r="F26" s="139">
        <v>1972.5131847818948</v>
      </c>
      <c r="G26" s="139">
        <v>0</v>
      </c>
      <c r="H26" s="139">
        <v>0</v>
      </c>
      <c r="I26" s="139">
        <v>0</v>
      </c>
      <c r="J26" s="139">
        <v>56.760302769999981</v>
      </c>
      <c r="K26" s="139">
        <v>0</v>
      </c>
      <c r="L26" s="139">
        <v>0</v>
      </c>
      <c r="M26" s="139">
        <v>2801.4472530903763</v>
      </c>
      <c r="N26" s="139">
        <v>97.781180521491621</v>
      </c>
      <c r="O26" s="139">
        <v>2530.9153649900027</v>
      </c>
      <c r="P26" s="139">
        <v>0</v>
      </c>
      <c r="Q26" s="139">
        <v>-1022.887366057112</v>
      </c>
      <c r="R26" s="139">
        <v>0</v>
      </c>
      <c r="S26" s="139">
        <v>4.7992034098470215</v>
      </c>
      <c r="T26" s="139">
        <v>156.82749662000006</v>
      </c>
      <c r="U26" s="139">
        <v>3403.9968492755106</v>
      </c>
      <c r="V26" s="139">
        <v>0</v>
      </c>
      <c r="W26" s="139">
        <v>268.99773875</v>
      </c>
      <c r="X26" s="139">
        <v>2.42</v>
      </c>
      <c r="Y26" s="139">
        <v>661.44515232000003</v>
      </c>
      <c r="Z26" s="139">
        <v>0</v>
      </c>
      <c r="AA26" s="139">
        <v>0</v>
      </c>
      <c r="AB26" s="139">
        <v>4.4657427425600664</v>
      </c>
      <c r="AC26" s="139">
        <v>54.285415390000004</v>
      </c>
      <c r="AD26" s="139">
        <v>0</v>
      </c>
      <c r="AE26" s="139">
        <v>0</v>
      </c>
      <c r="AF26" s="139">
        <v>-1.5714273128999943</v>
      </c>
      <c r="AG26" s="139">
        <v>-92.474202000000005</v>
      </c>
      <c r="AH26" s="139">
        <v>60.9566434375431</v>
      </c>
      <c r="AI26" s="139">
        <v>28.108232399999999</v>
      </c>
      <c r="AJ26" s="139">
        <v>0</v>
      </c>
      <c r="AK26" s="139">
        <v>1.0414000000000001</v>
      </c>
      <c r="AL26" s="139">
        <v>14.425872160000006</v>
      </c>
      <c r="AM26" s="139">
        <v>3.06484369</v>
      </c>
      <c r="AN26" s="139">
        <v>0</v>
      </c>
      <c r="AO26" s="139">
        <v>0</v>
      </c>
      <c r="AP26" s="139">
        <v>-18.90216949765993</v>
      </c>
      <c r="AQ26" s="139">
        <v>0</v>
      </c>
      <c r="AR26" s="139">
        <v>0</v>
      </c>
      <c r="AS26" s="139">
        <v>4.6180000000000003</v>
      </c>
      <c r="AT26" s="139">
        <v>5.5953195399999993</v>
      </c>
      <c r="AU26" s="139">
        <v>0</v>
      </c>
      <c r="AV26" s="139">
        <v>0</v>
      </c>
      <c r="AW26" s="139">
        <v>-14.439887950300022</v>
      </c>
      <c r="AX26" s="139">
        <v>3.8042032299999993</v>
      </c>
      <c r="AY26" s="139">
        <v>86.07545399</v>
      </c>
      <c r="AZ26" s="139">
        <v>0</v>
      </c>
      <c r="BA26" s="139">
        <v>1.0051340900000001</v>
      </c>
      <c r="BB26" s="139">
        <v>0</v>
      </c>
      <c r="BC26" s="139">
        <v>-13.43061952752319</v>
      </c>
      <c r="BD26" s="139">
        <v>12.179634269874976</v>
      </c>
    </row>
    <row r="27" spans="2:56" x14ac:dyDescent="0.55000000000000004">
      <c r="B27" s="142" t="s">
        <v>200</v>
      </c>
      <c r="C27" s="192">
        <v>0</v>
      </c>
      <c r="D27" s="139">
        <v>321.14711867999961</v>
      </c>
      <c r="E27" s="139">
        <v>584.50613042199279</v>
      </c>
      <c r="F27" s="139">
        <v>1585.5095749100319</v>
      </c>
      <c r="G27" s="139">
        <v>208.74307242999996</v>
      </c>
      <c r="H27" s="139">
        <v>0</v>
      </c>
      <c r="I27" s="139">
        <v>20.028466498450996</v>
      </c>
      <c r="J27" s="139">
        <v>149.60973708</v>
      </c>
      <c r="K27" s="139">
        <v>249.94117740014218</v>
      </c>
      <c r="L27" s="139">
        <v>99.023732389999935</v>
      </c>
      <c r="M27" s="139">
        <v>5771.7587374568702</v>
      </c>
      <c r="N27" s="139">
        <v>526.37260123812507</v>
      </c>
      <c r="O27" s="139">
        <v>0</v>
      </c>
      <c r="P27" s="139">
        <v>305.66285356449993</v>
      </c>
      <c r="Q27" s="139">
        <v>817.81943224374027</v>
      </c>
      <c r="R27" s="139">
        <v>134.96804586974977</v>
      </c>
      <c r="S27" s="139">
        <v>-85.311041127208227</v>
      </c>
      <c r="T27" s="139">
        <v>347.63394692999992</v>
      </c>
      <c r="U27" s="139">
        <v>183.61081215587402</v>
      </c>
      <c r="V27" s="139">
        <v>288.16947362497535</v>
      </c>
      <c r="W27" s="139">
        <v>257.75518878999998</v>
      </c>
      <c r="X27" s="139">
        <v>4.7750000000000004</v>
      </c>
      <c r="Y27" s="139">
        <v>0</v>
      </c>
      <c r="Z27" s="139">
        <v>59.629502424925981</v>
      </c>
      <c r="AA27" s="139">
        <v>14.765401965024941</v>
      </c>
      <c r="AB27" s="139">
        <v>2.4029486390000052</v>
      </c>
      <c r="AC27" s="139">
        <v>310.71009889000004</v>
      </c>
      <c r="AD27" s="139">
        <v>154.11941259</v>
      </c>
      <c r="AE27" s="139">
        <v>47.441235116549969</v>
      </c>
      <c r="AF27" s="139">
        <v>1.959563078499998</v>
      </c>
      <c r="AG27" s="139">
        <v>650.38539200000002</v>
      </c>
      <c r="AH27" s="139">
        <v>97.299196625374989</v>
      </c>
      <c r="AI27" s="139">
        <v>206.47784500999998</v>
      </c>
      <c r="AJ27" s="139">
        <v>4.7995515400000004</v>
      </c>
      <c r="AK27" s="139">
        <v>7.3327299999999997</v>
      </c>
      <c r="AL27" s="139">
        <v>13.650358860000003</v>
      </c>
      <c r="AM27" s="139">
        <v>21.01985372</v>
      </c>
      <c r="AN27" s="139">
        <v>9.3036157960000043</v>
      </c>
      <c r="AO27" s="139">
        <v>0</v>
      </c>
      <c r="AP27" s="139">
        <v>-10.738543789000005</v>
      </c>
      <c r="AQ27" s="139">
        <v>0</v>
      </c>
      <c r="AR27" s="139">
        <v>7.4684948950000001</v>
      </c>
      <c r="AS27" s="139">
        <v>20.805</v>
      </c>
      <c r="AT27" s="139">
        <v>12.042670409999999</v>
      </c>
      <c r="AU27" s="139">
        <v>7.0579124380000016</v>
      </c>
      <c r="AV27" s="139">
        <v>17.49755</v>
      </c>
      <c r="AW27" s="139">
        <v>34.686681930750012</v>
      </c>
      <c r="AX27" s="139">
        <v>5.3124675900000007</v>
      </c>
      <c r="AY27" s="139">
        <v>0</v>
      </c>
      <c r="AZ27" s="139">
        <v>0</v>
      </c>
      <c r="BA27" s="139">
        <v>12.335376699999999</v>
      </c>
      <c r="BB27" s="139">
        <v>63.935785324749993</v>
      </c>
      <c r="BC27" s="139">
        <v>47.750199592999827</v>
      </c>
      <c r="BD27" s="139">
        <v>0</v>
      </c>
    </row>
    <row r="28" spans="2:56" x14ac:dyDescent="0.55000000000000004">
      <c r="B28" s="143" t="s">
        <v>201</v>
      </c>
      <c r="C28" s="139">
        <v>0</v>
      </c>
      <c r="D28" s="139">
        <v>3783.6846235900011</v>
      </c>
      <c r="E28" s="139">
        <v>2309.5283194424965</v>
      </c>
      <c r="F28" s="139">
        <v>6271.6547876243476</v>
      </c>
      <c r="G28" s="139">
        <v>113.91645027749988</v>
      </c>
      <c r="H28" s="139">
        <v>0</v>
      </c>
      <c r="I28" s="139">
        <v>2090.4522795031257</v>
      </c>
      <c r="J28" s="139">
        <v>66.578203310000006</v>
      </c>
      <c r="K28" s="139">
        <v>5025.4068427290968</v>
      </c>
      <c r="L28" s="139">
        <v>1093.0609606700009</v>
      </c>
      <c r="M28" s="139">
        <v>1752.1534272854963</v>
      </c>
      <c r="N28" s="139">
        <v>4426.1811954841805</v>
      </c>
      <c r="O28" s="139">
        <v>0</v>
      </c>
      <c r="P28" s="139">
        <v>2415.8229968999804</v>
      </c>
      <c r="Q28" s="139">
        <v>3485.7872096231536</v>
      </c>
      <c r="R28" s="139">
        <v>2144.0857910146397</v>
      </c>
      <c r="S28" s="139">
        <v>1768.0685122545021</v>
      </c>
      <c r="T28" s="139">
        <v>3933.0866859900007</v>
      </c>
      <c r="U28" s="139">
        <v>1323.4106785606225</v>
      </c>
      <c r="V28" s="139">
        <v>2086.6001038591253</v>
      </c>
      <c r="W28" s="139">
        <v>1203.3245484899999</v>
      </c>
      <c r="X28" s="139">
        <v>67.438000000000002</v>
      </c>
      <c r="Y28" s="139">
        <v>0</v>
      </c>
      <c r="Z28" s="139">
        <v>291.62040365125239</v>
      </c>
      <c r="AA28" s="139">
        <v>297.16216715874975</v>
      </c>
      <c r="AB28" s="139">
        <v>-4.7202033850000058</v>
      </c>
      <c r="AC28" s="139">
        <v>2251.5039676000006</v>
      </c>
      <c r="AD28" s="139">
        <v>977.75426183999991</v>
      </c>
      <c r="AE28" s="139">
        <v>325.13542119087418</v>
      </c>
      <c r="AF28" s="139">
        <v>-1.1164523949999985</v>
      </c>
      <c r="AG28" s="139">
        <v>-196.575828</v>
      </c>
      <c r="AH28" s="139">
        <v>588.70518126174693</v>
      </c>
      <c r="AI28" s="139">
        <v>1884.0284147700002</v>
      </c>
      <c r="AJ28" s="139">
        <v>0.61660514</v>
      </c>
      <c r="AK28" s="139">
        <v>27.43843</v>
      </c>
      <c r="AL28" s="139">
        <v>321.93913450999992</v>
      </c>
      <c r="AM28" s="139">
        <v>90.032193189999987</v>
      </c>
      <c r="AN28" s="139">
        <v>7.8867014749999997</v>
      </c>
      <c r="AO28" s="139">
        <v>0</v>
      </c>
      <c r="AP28" s="139">
        <v>136.59490623250005</v>
      </c>
      <c r="AQ28" s="139">
        <v>0</v>
      </c>
      <c r="AR28" s="139">
        <v>72.899106369999998</v>
      </c>
      <c r="AS28" s="139">
        <v>167.15700000000001</v>
      </c>
      <c r="AT28" s="139">
        <v>92.184517619999994</v>
      </c>
      <c r="AU28" s="139">
        <v>267.44383875000011</v>
      </c>
      <c r="AV28" s="139">
        <v>368.24700999999999</v>
      </c>
      <c r="AW28" s="139">
        <v>17.3116653850003</v>
      </c>
      <c r="AX28" s="139">
        <v>46.279430789999999</v>
      </c>
      <c r="AY28" s="139">
        <v>0</v>
      </c>
      <c r="AZ28" s="139">
        <v>0</v>
      </c>
      <c r="BA28" s="139">
        <v>123.90210289000001</v>
      </c>
      <c r="BB28" s="139">
        <v>46.079819147500103</v>
      </c>
      <c r="BC28" s="139">
        <v>94.878527619999929</v>
      </c>
      <c r="BD28" s="139">
        <v>271.32882856969491</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1084.8405350648973</v>
      </c>
      <c r="T29" s="139">
        <v>0</v>
      </c>
      <c r="U29" s="139">
        <v>0</v>
      </c>
      <c r="V29" s="139">
        <v>0</v>
      </c>
      <c r="W29" s="139">
        <v>13.941964480000001</v>
      </c>
      <c r="X29" s="139">
        <v>0</v>
      </c>
      <c r="Y29" s="139">
        <v>0</v>
      </c>
      <c r="Z29" s="139">
        <v>0</v>
      </c>
      <c r="AA29" s="139">
        <v>0</v>
      </c>
      <c r="AB29" s="139">
        <v>0</v>
      </c>
      <c r="AC29" s="139">
        <v>0</v>
      </c>
      <c r="AD29" s="139">
        <v>0</v>
      </c>
      <c r="AE29" s="139">
        <v>0</v>
      </c>
      <c r="AF29" s="139">
        <v>0</v>
      </c>
      <c r="AG29" s="139">
        <v>160.28126299999909</v>
      </c>
      <c r="AH29" s="139">
        <v>0</v>
      </c>
      <c r="AI29" s="139">
        <v>2.1531575899999997</v>
      </c>
      <c r="AJ29" s="139">
        <v>0</v>
      </c>
      <c r="AK29" s="139">
        <v>0</v>
      </c>
      <c r="AL29" s="139">
        <v>0</v>
      </c>
      <c r="AM29" s="139">
        <v>9.8937472100000008</v>
      </c>
      <c r="AN29" s="139">
        <v>0</v>
      </c>
      <c r="AO29" s="139">
        <v>0</v>
      </c>
      <c r="AP29" s="139">
        <v>0</v>
      </c>
      <c r="AQ29" s="139">
        <v>56.095239693991303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11.832442259999908</v>
      </c>
      <c r="Q30" s="139">
        <v>0</v>
      </c>
      <c r="R30" s="139">
        <v>0</v>
      </c>
      <c r="S30" s="139">
        <v>0</v>
      </c>
      <c r="T30" s="139">
        <v>0</v>
      </c>
      <c r="U30" s="139">
        <v>0</v>
      </c>
      <c r="V30" s="139">
        <v>0</v>
      </c>
      <c r="W30" s="139">
        <v>0</v>
      </c>
      <c r="X30" s="139">
        <v>26.693000000000001</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27.06808711</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1.0632570254403105E-2</v>
      </c>
      <c r="BB32" s="139">
        <v>0</v>
      </c>
      <c r="BC32" s="139">
        <v>0</v>
      </c>
      <c r="BD32" s="139">
        <v>0</v>
      </c>
    </row>
    <row r="33" spans="2:56" x14ac:dyDescent="0.55000000000000004">
      <c r="B33" s="141" t="s">
        <v>364</v>
      </c>
      <c r="C33" s="139">
        <v>0</v>
      </c>
      <c r="D33" s="139">
        <v>0</v>
      </c>
      <c r="E33" s="139">
        <v>559.22711561000006</v>
      </c>
      <c r="F33" s="139">
        <v>152.53409765999999</v>
      </c>
      <c r="G33" s="139">
        <v>15.805276750000001</v>
      </c>
      <c r="H33" s="139">
        <v>3140.814575540001</v>
      </c>
      <c r="I33" s="139">
        <v>0</v>
      </c>
      <c r="J33" s="139">
        <v>0</v>
      </c>
      <c r="K33" s="139">
        <v>1063.6811214100001</v>
      </c>
      <c r="L33" s="139">
        <v>270.55441215000008</v>
      </c>
      <c r="M33" s="139">
        <v>0</v>
      </c>
      <c r="N33" s="139">
        <v>140.13737647000002</v>
      </c>
      <c r="O33" s="139">
        <v>2.4310226200000002</v>
      </c>
      <c r="P33" s="139">
        <v>0</v>
      </c>
      <c r="Q33" s="139">
        <v>0</v>
      </c>
      <c r="R33" s="139">
        <v>0</v>
      </c>
      <c r="S33" s="139">
        <v>527.53525766000007</v>
      </c>
      <c r="T33" s="139">
        <v>194.37853019000002</v>
      </c>
      <c r="U33" s="139">
        <v>0.41849683000000004</v>
      </c>
      <c r="V33" s="139">
        <v>3.7809134500000003</v>
      </c>
      <c r="W33" s="139">
        <v>4.8548572400000003</v>
      </c>
      <c r="X33" s="139">
        <v>1.956</v>
      </c>
      <c r="Y33" s="139">
        <v>0</v>
      </c>
      <c r="Z33" s="139">
        <v>8.1386831299999987</v>
      </c>
      <c r="AA33" s="139">
        <v>0.29564521000000005</v>
      </c>
      <c r="AB33" s="139">
        <v>0</v>
      </c>
      <c r="AC33" s="139">
        <v>0</v>
      </c>
      <c r="AD33" s="139">
        <v>0</v>
      </c>
      <c r="AE33" s="139">
        <v>10.699751590188027</v>
      </c>
      <c r="AF33" s="139">
        <v>0</v>
      </c>
      <c r="AG33" s="139">
        <v>0</v>
      </c>
      <c r="AH33" s="139">
        <v>13.465349689999998</v>
      </c>
      <c r="AI33" s="139">
        <v>13.421922909999999</v>
      </c>
      <c r="AJ33" s="139">
        <v>0</v>
      </c>
      <c r="AK33" s="139">
        <v>0</v>
      </c>
      <c r="AL33" s="139">
        <v>0</v>
      </c>
      <c r="AM33" s="139">
        <v>0</v>
      </c>
      <c r="AN33" s="139">
        <v>0</v>
      </c>
      <c r="AO33" s="139">
        <v>0</v>
      </c>
      <c r="AP33" s="139">
        <v>0</v>
      </c>
      <c r="AQ33" s="139">
        <v>0</v>
      </c>
      <c r="AR33" s="139">
        <v>0</v>
      </c>
      <c r="AS33" s="139">
        <v>2.3180000000000001</v>
      </c>
      <c r="AT33" s="139">
        <v>3.5882127700000002</v>
      </c>
      <c r="AU33" s="139">
        <v>5.2276965300000002</v>
      </c>
      <c r="AV33" s="139">
        <v>4.6952100000000003</v>
      </c>
      <c r="AW33" s="139">
        <v>0</v>
      </c>
      <c r="AX33" s="139">
        <v>1.6200450000000002</v>
      </c>
      <c r="AY33" s="139">
        <v>0</v>
      </c>
      <c r="AZ33" s="139">
        <v>0</v>
      </c>
      <c r="BA33" s="139">
        <v>0</v>
      </c>
      <c r="BB33" s="139">
        <v>0</v>
      </c>
      <c r="BC33" s="139">
        <v>32.211746549999994</v>
      </c>
      <c r="BD33" s="139">
        <v>0</v>
      </c>
    </row>
    <row r="34" spans="2:56" x14ac:dyDescent="0.55000000000000004">
      <c r="B34" s="141" t="s">
        <v>365</v>
      </c>
      <c r="C34" s="139">
        <v>246.85309239292405</v>
      </c>
      <c r="D34" s="139">
        <v>165.8974851182567</v>
      </c>
      <c r="E34" s="139">
        <v>1017.8893647431664</v>
      </c>
      <c r="F34" s="139">
        <v>904.60791553200033</v>
      </c>
      <c r="G34" s="139">
        <v>439.80207365743382</v>
      </c>
      <c r="H34" s="139">
        <v>143.59901500000001</v>
      </c>
      <c r="I34" s="139">
        <v>259.89294708</v>
      </c>
      <c r="J34" s="139">
        <v>705.03544003999991</v>
      </c>
      <c r="K34" s="139">
        <v>131.70405676887626</v>
      </c>
      <c r="L34" s="139">
        <v>239.56333196200003</v>
      </c>
      <c r="M34" s="139">
        <v>169.03915435890667</v>
      </c>
      <c r="N34" s="139">
        <v>409.39695300359494</v>
      </c>
      <c r="O34" s="139">
        <v>353.16093812999895</v>
      </c>
      <c r="P34" s="139">
        <v>135.43838308894451</v>
      </c>
      <c r="Q34" s="139">
        <v>943.48103145721973</v>
      </c>
      <c r="R34" s="139">
        <v>222.73861979408883</v>
      </c>
      <c r="S34" s="139">
        <v>461.29580482346972</v>
      </c>
      <c r="T34" s="139">
        <v>485.40736343030244</v>
      </c>
      <c r="U34" s="139">
        <v>454.19197608763432</v>
      </c>
      <c r="V34" s="139">
        <v>329.97418481165101</v>
      </c>
      <c r="W34" s="139">
        <v>84.827145190255322</v>
      </c>
      <c r="X34" s="139">
        <v>0</v>
      </c>
      <c r="Y34" s="139">
        <v>0</v>
      </c>
      <c r="Z34" s="139">
        <v>89.354149127587675</v>
      </c>
      <c r="AA34" s="139">
        <v>0</v>
      </c>
      <c r="AB34" s="139">
        <v>16.216642702227251</v>
      </c>
      <c r="AC34" s="139">
        <v>166.94046036196528</v>
      </c>
      <c r="AD34" s="139">
        <v>161.49935923000001</v>
      </c>
      <c r="AE34" s="139">
        <v>106.47992380663509</v>
      </c>
      <c r="AF34" s="139">
        <v>3.1026992159399955</v>
      </c>
      <c r="AG34" s="139">
        <v>69.27642200228</v>
      </c>
      <c r="AH34" s="139">
        <v>117.58197699999999</v>
      </c>
      <c r="AI34" s="139">
        <v>36.488896884066676</v>
      </c>
      <c r="AJ34" s="139">
        <v>12.796625779999998</v>
      </c>
      <c r="AK34" s="139">
        <v>0</v>
      </c>
      <c r="AL34" s="139">
        <v>0</v>
      </c>
      <c r="AM34" s="139">
        <v>4.3666479309999815</v>
      </c>
      <c r="AN34" s="139">
        <v>3.4688377829999988</v>
      </c>
      <c r="AO34" s="139">
        <v>0</v>
      </c>
      <c r="AP34" s="139">
        <v>0</v>
      </c>
      <c r="AQ34" s="139">
        <v>0</v>
      </c>
      <c r="AR34" s="139">
        <v>9.0090919910000196</v>
      </c>
      <c r="AS34" s="139">
        <v>0</v>
      </c>
      <c r="AT34" s="139">
        <v>15.174773715282399</v>
      </c>
      <c r="AU34" s="139">
        <v>0</v>
      </c>
      <c r="AV34" s="139">
        <v>0</v>
      </c>
      <c r="AW34" s="139">
        <v>3.7237642772749995</v>
      </c>
      <c r="AX34" s="139">
        <v>0</v>
      </c>
      <c r="AY34" s="139">
        <v>0</v>
      </c>
      <c r="AZ34" s="139">
        <v>0</v>
      </c>
      <c r="BA34" s="139">
        <v>0</v>
      </c>
      <c r="BB34" s="139">
        <v>38.218443753421987</v>
      </c>
      <c r="BC34" s="139">
        <v>40.322389164842292</v>
      </c>
      <c r="BD34" s="139">
        <v>0</v>
      </c>
    </row>
    <row r="35" spans="2:56" x14ac:dyDescent="0.55000000000000004">
      <c r="B35" s="141" t="s">
        <v>366</v>
      </c>
      <c r="C35" s="139">
        <v>1619.6266528794015</v>
      </c>
      <c r="D35" s="139">
        <v>945.61566517406311</v>
      </c>
      <c r="E35" s="139">
        <v>2752.6752928065489</v>
      </c>
      <c r="F35" s="139">
        <v>2453.2960694064013</v>
      </c>
      <c r="G35" s="139">
        <v>1232.0232689360712</v>
      </c>
      <c r="H35" s="139">
        <v>386.99980399999998</v>
      </c>
      <c r="I35" s="139">
        <v>789.79120218000003</v>
      </c>
      <c r="J35" s="139">
        <v>2111.0285827040611</v>
      </c>
      <c r="K35" s="139">
        <v>355.60095327596588</v>
      </c>
      <c r="L35" s="139">
        <v>646.82099629740014</v>
      </c>
      <c r="M35" s="139">
        <v>1150.2715983790479</v>
      </c>
      <c r="N35" s="139">
        <v>1105.3717731097065</v>
      </c>
      <c r="O35" s="139">
        <v>960.32135952259716</v>
      </c>
      <c r="P35" s="139">
        <v>754.00119182936157</v>
      </c>
      <c r="Q35" s="139">
        <v>2454.909806905458</v>
      </c>
      <c r="R35" s="139">
        <v>593.22244013403997</v>
      </c>
      <c r="S35" s="139">
        <v>1246.658815949369</v>
      </c>
      <c r="T35" s="139">
        <v>1337.5493726939164</v>
      </c>
      <c r="U35" s="139">
        <v>1775.730859</v>
      </c>
      <c r="V35" s="139">
        <v>814.07299020045764</v>
      </c>
      <c r="W35" s="139">
        <v>229.03329201368936</v>
      </c>
      <c r="X35" s="139">
        <v>0</v>
      </c>
      <c r="Y35" s="139">
        <v>0</v>
      </c>
      <c r="Z35" s="139">
        <v>241.25620264448671</v>
      </c>
      <c r="AA35" s="139">
        <v>0</v>
      </c>
      <c r="AB35" s="139">
        <v>48.649928106681763</v>
      </c>
      <c r="AC35" s="139">
        <v>450.73924297730633</v>
      </c>
      <c r="AD35" s="139">
        <v>436.66188214000005</v>
      </c>
      <c r="AE35" s="139">
        <v>288.97524634791466</v>
      </c>
      <c r="AF35" s="139">
        <v>8.3772878830379884</v>
      </c>
      <c r="AG35" s="139">
        <v>187.04633940615602</v>
      </c>
      <c r="AH35" s="139">
        <v>319.44171010000002</v>
      </c>
      <c r="AI35" s="139">
        <v>111.07976367999999</v>
      </c>
      <c r="AJ35" s="139">
        <v>34.550889619999992</v>
      </c>
      <c r="AK35" s="139">
        <v>0</v>
      </c>
      <c r="AL35" s="139">
        <v>0</v>
      </c>
      <c r="AM35" s="139">
        <v>11.789949413699949</v>
      </c>
      <c r="AN35" s="139">
        <v>9.3658620140999957</v>
      </c>
      <c r="AO35" s="139">
        <v>0</v>
      </c>
      <c r="AP35" s="139">
        <v>0</v>
      </c>
      <c r="AQ35" s="139">
        <v>6.9110115033473889</v>
      </c>
      <c r="AR35" s="139">
        <v>24.324548375700047</v>
      </c>
      <c r="AS35" s="139">
        <v>0</v>
      </c>
      <c r="AT35" s="139">
        <v>40.971889031262606</v>
      </c>
      <c r="AU35" s="139">
        <v>0</v>
      </c>
      <c r="AV35" s="139">
        <v>-107.91614</v>
      </c>
      <c r="AW35" s="139">
        <v>14.841860476567501</v>
      </c>
      <c r="AX35" s="139">
        <v>12.013048139999999</v>
      </c>
      <c r="AY35" s="139">
        <v>0</v>
      </c>
      <c r="AZ35" s="139">
        <v>0</v>
      </c>
      <c r="BA35" s="139">
        <v>23.588675681348182</v>
      </c>
      <c r="BB35" s="139">
        <v>103.18979813423935</v>
      </c>
      <c r="BC35" s="139">
        <v>118.53397471007422</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140.01203028999998</v>
      </c>
      <c r="U36" s="139">
        <v>0</v>
      </c>
      <c r="V36" s="139">
        <v>2.1969514999999999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3070.5821025861751</v>
      </c>
      <c r="D37" s="139">
        <v>2206.4365520727697</v>
      </c>
      <c r="E37" s="139">
        <v>6408.3289898819485</v>
      </c>
      <c r="F37" s="139">
        <v>5688.1751703816008</v>
      </c>
      <c r="G37" s="139">
        <v>2726.1953939808332</v>
      </c>
      <c r="H37" s="139">
        <v>905.39133188000108</v>
      </c>
      <c r="I37" s="139">
        <v>1549.2453215352289</v>
      </c>
      <c r="J37" s="139">
        <v>4240.6761292094761</v>
      </c>
      <c r="K37" s="139">
        <v>829.7355576439204</v>
      </c>
      <c r="L37" s="139">
        <v>1509.2489913606005</v>
      </c>
      <c r="M37" s="139">
        <v>371.08079085111217</v>
      </c>
      <c r="N37" s="139">
        <v>2579.2008039226484</v>
      </c>
      <c r="O37" s="139">
        <v>2218.1270836473841</v>
      </c>
      <c r="P37" s="139">
        <v>1819.3580868605843</v>
      </c>
      <c r="Q37" s="139">
        <v>6036.4194762095185</v>
      </c>
      <c r="R37" s="139">
        <v>1411.4251379966111</v>
      </c>
      <c r="S37" s="139">
        <v>2905.0034274618615</v>
      </c>
      <c r="T37" s="139">
        <v>3031.1168981788051</v>
      </c>
      <c r="U37" s="139">
        <v>2311.9969257887087</v>
      </c>
      <c r="V37" s="139">
        <v>2155.6946731044013</v>
      </c>
      <c r="W37" s="139">
        <v>534.4110146986086</v>
      </c>
      <c r="X37" s="139">
        <v>0</v>
      </c>
      <c r="Y37" s="139">
        <v>0</v>
      </c>
      <c r="Z37" s="139">
        <v>562.93113950380314</v>
      </c>
      <c r="AA37" s="139">
        <v>0</v>
      </c>
      <c r="AB37" s="139">
        <v>113.51649891559077</v>
      </c>
      <c r="AC37" s="139">
        <v>1051.7249002803815</v>
      </c>
      <c r="AD37" s="139">
        <v>1016.8323508870003</v>
      </c>
      <c r="AE37" s="139">
        <v>669.34406791180106</v>
      </c>
      <c r="AF37" s="139">
        <v>19.547005060421974</v>
      </c>
      <c r="AG37" s="139">
        <v>436.44145861436402</v>
      </c>
      <c r="AH37" s="139">
        <v>738.79608287871952</v>
      </c>
      <c r="AI37" s="139">
        <v>217.32030827660009</v>
      </c>
      <c r="AJ37" s="139">
        <v>80.618742430000012</v>
      </c>
      <c r="AK37" s="139">
        <v>0</v>
      </c>
      <c r="AL37" s="139">
        <v>0</v>
      </c>
      <c r="AM37" s="139">
        <v>27.509881965299879</v>
      </c>
      <c r="AN37" s="139">
        <v>21.853678032899989</v>
      </c>
      <c r="AO37" s="139">
        <v>11.33225</v>
      </c>
      <c r="AP37" s="139">
        <v>0</v>
      </c>
      <c r="AQ37" s="139">
        <v>17.745453347810574</v>
      </c>
      <c r="AR37" s="139">
        <v>56.757279543300115</v>
      </c>
      <c r="AS37" s="139">
        <v>0</v>
      </c>
      <c r="AT37" s="139">
        <v>95.60108104345521</v>
      </c>
      <c r="AU37" s="139">
        <v>0</v>
      </c>
      <c r="AV37" s="139">
        <v>0</v>
      </c>
      <c r="AW37" s="139">
        <v>34.631007778657505</v>
      </c>
      <c r="AX37" s="139">
        <v>28.030445659999998</v>
      </c>
      <c r="AY37" s="139">
        <v>0</v>
      </c>
      <c r="AZ37" s="139">
        <v>0</v>
      </c>
      <c r="BA37" s="139">
        <v>55.040243256479037</v>
      </c>
      <c r="BB37" s="139">
        <v>240.77619564655848</v>
      </c>
      <c r="BC37" s="139">
        <v>244.36752777350648</v>
      </c>
      <c r="BD37" s="139">
        <v>0</v>
      </c>
    </row>
    <row r="38" spans="2:56" x14ac:dyDescent="0.55000000000000004">
      <c r="B38" s="194" t="s">
        <v>369</v>
      </c>
      <c r="C38" s="146">
        <v>26861.439099182731</v>
      </c>
      <c r="D38" s="146">
        <v>29577.251066399316</v>
      </c>
      <c r="E38" s="146">
        <v>42266.777498165211</v>
      </c>
      <c r="F38" s="146">
        <v>44830.137627186275</v>
      </c>
      <c r="G38" s="146">
        <v>10404.19887682718</v>
      </c>
      <c r="H38" s="146">
        <v>25323.079527550002</v>
      </c>
      <c r="I38" s="146">
        <v>16687.998954150229</v>
      </c>
      <c r="J38" s="146">
        <v>21014.076307365885</v>
      </c>
      <c r="K38" s="146">
        <v>30449.065354232283</v>
      </c>
      <c r="L38" s="146">
        <v>15475.074107160006</v>
      </c>
      <c r="M38" s="146">
        <v>37046.319479715996</v>
      </c>
      <c r="N38" s="146">
        <v>31482.380671409734</v>
      </c>
      <c r="O38" s="146">
        <v>23126.512749433154</v>
      </c>
      <c r="P38" s="146">
        <v>22527.219459236749</v>
      </c>
      <c r="Q38" s="146">
        <v>45135.822156272465</v>
      </c>
      <c r="R38" s="146">
        <v>17586.517121128585</v>
      </c>
      <c r="S38" s="146">
        <v>23825.252685391737</v>
      </c>
      <c r="T38" s="146">
        <v>26937.479870304312</v>
      </c>
      <c r="U38" s="146">
        <v>29761.592913661152</v>
      </c>
      <c r="V38" s="146">
        <v>19067.205381530606</v>
      </c>
      <c r="W38" s="146">
        <v>6274.0032070325542</v>
      </c>
      <c r="X38" s="146">
        <v>176.77099999999999</v>
      </c>
      <c r="Y38" s="146">
        <v>1041.17430485</v>
      </c>
      <c r="Z38" s="146">
        <v>5256.5734191020547</v>
      </c>
      <c r="AA38" s="146">
        <v>1211.7419279737744</v>
      </c>
      <c r="AB38" s="146">
        <v>616.62367645105974</v>
      </c>
      <c r="AC38" s="146">
        <v>12037.826695028823</v>
      </c>
      <c r="AD38" s="146">
        <v>8587.800292431999</v>
      </c>
      <c r="AE38" s="146">
        <v>5804.5741078839628</v>
      </c>
      <c r="AF38" s="146">
        <v>185.58124842000001</v>
      </c>
      <c r="AG38" s="146">
        <v>5605.9161827727994</v>
      </c>
      <c r="AH38" s="146">
        <v>6175.8168287805493</v>
      </c>
      <c r="AI38" s="146">
        <v>6591.9516312639989</v>
      </c>
      <c r="AJ38" s="146">
        <v>555.71060582999985</v>
      </c>
      <c r="AK38" s="146">
        <v>154.59921000000003</v>
      </c>
      <c r="AL38" s="146">
        <v>849.49318644999983</v>
      </c>
      <c r="AM38" s="146">
        <v>577.00813852999988</v>
      </c>
      <c r="AN38" s="146">
        <v>382.99443181099997</v>
      </c>
      <c r="AO38" s="146">
        <v>26.61957507</v>
      </c>
      <c r="AP38" s="146">
        <v>856.57974218584013</v>
      </c>
      <c r="AQ38" s="146">
        <v>1133.9927796333334</v>
      </c>
      <c r="AR38" s="146">
        <v>821.86403775500003</v>
      </c>
      <c r="AS38" s="146">
        <v>735.94100000000003</v>
      </c>
      <c r="AT38" s="146">
        <v>861.03666067000017</v>
      </c>
      <c r="AU38" s="146">
        <v>646.08057134800015</v>
      </c>
      <c r="AV38" s="146">
        <v>1112.30304</v>
      </c>
      <c r="AW38" s="146">
        <v>698.2915758479503</v>
      </c>
      <c r="AX38" s="146">
        <v>309.16707317999999</v>
      </c>
      <c r="AY38" s="146">
        <v>359.01843328000001</v>
      </c>
      <c r="AZ38" s="146">
        <v>89.701655600000009</v>
      </c>
      <c r="BA38" s="146">
        <v>898.10808490586294</v>
      </c>
      <c r="BB38" s="146">
        <v>2009.2248241764701</v>
      </c>
      <c r="BC38" s="146">
        <v>2187.5070248928996</v>
      </c>
      <c r="BD38" s="146">
        <v>980.8924643895698</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20697.396030270047</v>
      </c>
      <c r="D41" s="139">
        <v>24531.117387346869</v>
      </c>
      <c r="E41" s="139">
        <v>36543.530368280735</v>
      </c>
      <c r="F41" s="139">
        <v>32576.510584339998</v>
      </c>
      <c r="G41" s="139">
        <v>7495.4567558030431</v>
      </c>
      <c r="H41" s="139">
        <v>25202.238434549996</v>
      </c>
      <c r="I41" s="139">
        <v>13793.204234702</v>
      </c>
      <c r="J41" s="139">
        <v>18924.347556725883</v>
      </c>
      <c r="K41" s="139">
        <v>26457.622093546193</v>
      </c>
      <c r="L41" s="139">
        <v>13129.100373810015</v>
      </c>
      <c r="M41" s="139">
        <v>28454.916451574198</v>
      </c>
      <c r="N41" s="139">
        <v>26225.286417645024</v>
      </c>
      <c r="O41" s="139">
        <v>20456.204353813147</v>
      </c>
      <c r="P41" s="139">
        <v>18596.415227389993</v>
      </c>
      <c r="Q41" s="139">
        <v>40340.07423056267</v>
      </c>
      <c r="R41" s="139">
        <v>15876.593363692224</v>
      </c>
      <c r="S41" s="139">
        <v>21609.120490690006</v>
      </c>
      <c r="T41" s="139">
        <v>21020.254739734315</v>
      </c>
      <c r="U41" s="139">
        <v>23006.616331131157</v>
      </c>
      <c r="V41" s="139">
        <v>15858.749231869997</v>
      </c>
      <c r="W41" s="139">
        <v>4405.7605265251987</v>
      </c>
      <c r="X41" s="139">
        <v>33.22</v>
      </c>
      <c r="Y41" s="139">
        <v>172.60599999999999</v>
      </c>
      <c r="Z41" s="139">
        <v>4782.3092091150002</v>
      </c>
      <c r="AA41" s="139">
        <v>1031.5702098069999</v>
      </c>
      <c r="AB41" s="139">
        <v>515.04708286999994</v>
      </c>
      <c r="AC41" s="139">
        <v>10019.227830268821</v>
      </c>
      <c r="AD41" s="139">
        <v>7685.2456485399998</v>
      </c>
      <c r="AE41" s="139">
        <v>5381.6895037079921</v>
      </c>
      <c r="AF41" s="139">
        <v>180.55633288000001</v>
      </c>
      <c r="AG41" s="139">
        <v>5250.2674101358998</v>
      </c>
      <c r="AH41" s="139">
        <v>5793.4966067458818</v>
      </c>
      <c r="AI41" s="139">
        <v>5155.6300059339992</v>
      </c>
      <c r="AJ41" s="139">
        <v>407.38395922999996</v>
      </c>
      <c r="AK41" s="139">
        <v>125.33743</v>
      </c>
      <c r="AL41" s="139">
        <v>525.15947502198901</v>
      </c>
      <c r="AM41" s="139">
        <v>466.33465760999979</v>
      </c>
      <c r="AN41" s="139">
        <v>307.95160663000001</v>
      </c>
      <c r="AO41" s="139">
        <v>25.6184656</v>
      </c>
      <c r="AP41" s="139">
        <v>797.60479862999989</v>
      </c>
      <c r="AQ41" s="139">
        <v>1063.0301541433332</v>
      </c>
      <c r="AR41" s="139">
        <v>761.20340473000022</v>
      </c>
      <c r="AS41" s="139">
        <v>483.84399999999999</v>
      </c>
      <c r="AT41" s="139">
        <v>541.65780029999996</v>
      </c>
      <c r="AU41" s="139">
        <v>485.07785716000001</v>
      </c>
      <c r="AV41" s="139">
        <v>914.44167000000004</v>
      </c>
      <c r="AW41" s="139">
        <v>622.68537099999992</v>
      </c>
      <c r="AX41" s="139">
        <v>240.36529578</v>
      </c>
      <c r="AY41" s="139">
        <v>300.40501361999998</v>
      </c>
      <c r="AZ41" s="139">
        <v>0</v>
      </c>
      <c r="BA41" s="139">
        <v>707.92561737999995</v>
      </c>
      <c r="BB41" s="139">
        <v>1725.4974523299998</v>
      </c>
      <c r="BC41" s="139">
        <v>2067.8906267528996</v>
      </c>
      <c r="BD41" s="139">
        <v>629.49047673999996</v>
      </c>
    </row>
    <row r="42" spans="2:56" x14ac:dyDescent="0.55000000000000004">
      <c r="B42" s="142" t="s">
        <v>371</v>
      </c>
      <c r="C42" s="139">
        <v>17515.964533100047</v>
      </c>
      <c r="D42" s="139">
        <v>19167.67036667687</v>
      </c>
      <c r="E42" s="139">
        <v>31113.406711519172</v>
      </c>
      <c r="F42" s="139">
        <v>27367.036250339999</v>
      </c>
      <c r="G42" s="139">
        <v>5796.0861153129063</v>
      </c>
      <c r="H42" s="139">
        <v>21688.804920669998</v>
      </c>
      <c r="I42" s="139">
        <v>10646.482554202001</v>
      </c>
      <c r="J42" s="139">
        <v>15798.891500385884</v>
      </c>
      <c r="K42" s="139">
        <v>23132.092860500019</v>
      </c>
      <c r="L42" s="139">
        <v>11177.677467310015</v>
      </c>
      <c r="M42" s="139">
        <v>24402.279730684197</v>
      </c>
      <c r="N42" s="139">
        <v>22064.116434665022</v>
      </c>
      <c r="O42" s="139">
        <v>17386.410608463146</v>
      </c>
      <c r="P42" s="139">
        <v>14974.924976839991</v>
      </c>
      <c r="Q42" s="139">
        <v>34060.68988862267</v>
      </c>
      <c r="R42" s="139">
        <v>14136.090602572225</v>
      </c>
      <c r="S42" s="139">
        <v>18603.343473100005</v>
      </c>
      <c r="T42" s="139">
        <v>18856.684845774314</v>
      </c>
      <c r="U42" s="139">
        <v>19285.672858622769</v>
      </c>
      <c r="V42" s="139">
        <v>13630.324795959998</v>
      </c>
      <c r="W42" s="139">
        <v>3928.8987967251987</v>
      </c>
      <c r="X42" s="139">
        <v>31.745000000000001</v>
      </c>
      <c r="Y42" s="139">
        <v>171.107</v>
      </c>
      <c r="Z42" s="139">
        <v>4224.7494381050001</v>
      </c>
      <c r="AA42" s="139">
        <v>950.30126469699997</v>
      </c>
      <c r="AB42" s="139">
        <v>410.92294537999987</v>
      </c>
      <c r="AC42" s="139">
        <v>9133.8453962221538</v>
      </c>
      <c r="AD42" s="139">
        <v>6763.1151692800004</v>
      </c>
      <c r="AE42" s="139">
        <v>4885.9886623379916</v>
      </c>
      <c r="AF42" s="139">
        <v>171.36877601000003</v>
      </c>
      <c r="AG42" s="139">
        <v>4666.9795710458993</v>
      </c>
      <c r="AH42" s="139">
        <v>5120.3835434277999</v>
      </c>
      <c r="AI42" s="139">
        <v>4652.3295524139994</v>
      </c>
      <c r="AJ42" s="139">
        <v>370.87945879999995</v>
      </c>
      <c r="AK42" s="139">
        <v>116.84269</v>
      </c>
      <c r="AL42" s="139">
        <v>477.54844288239997</v>
      </c>
      <c r="AM42" s="139">
        <v>417.82978322999986</v>
      </c>
      <c r="AN42" s="139">
        <v>266.81754467999997</v>
      </c>
      <c r="AO42" s="139">
        <v>20.63448408</v>
      </c>
      <c r="AP42" s="139">
        <v>716.79217961999996</v>
      </c>
      <c r="AQ42" s="139">
        <v>912.86671513999977</v>
      </c>
      <c r="AR42" s="139">
        <v>680.58227458000022</v>
      </c>
      <c r="AS42" s="139">
        <v>433.70499999999998</v>
      </c>
      <c r="AT42" s="139">
        <v>471.87079798999997</v>
      </c>
      <c r="AU42" s="139">
        <v>465.05088361000003</v>
      </c>
      <c r="AV42" s="139">
        <v>838.79158999999993</v>
      </c>
      <c r="AW42" s="139">
        <v>534.48086799999999</v>
      </c>
      <c r="AX42" s="139">
        <v>225.47191265999999</v>
      </c>
      <c r="AY42" s="139">
        <v>277.33869584000001</v>
      </c>
      <c r="AZ42" s="139">
        <v>0</v>
      </c>
      <c r="BA42" s="139">
        <v>610.03302185000007</v>
      </c>
      <c r="BB42" s="139">
        <v>1577.7716410799997</v>
      </c>
      <c r="BC42" s="139">
        <v>1840.1046968228998</v>
      </c>
      <c r="BD42" s="139">
        <v>553.27374023999994</v>
      </c>
    </row>
    <row r="43" spans="2:56" x14ac:dyDescent="0.55000000000000004">
      <c r="B43" s="142" t="s">
        <v>372</v>
      </c>
      <c r="C43" s="139">
        <v>1186.0549419000001</v>
      </c>
      <c r="D43" s="139">
        <v>4924.9914087199995</v>
      </c>
      <c r="E43" s="139">
        <v>3672.7939847725002</v>
      </c>
      <c r="F43" s="139">
        <v>2906.3347008800001</v>
      </c>
      <c r="G43" s="139">
        <v>852.24201030013705</v>
      </c>
      <c r="H43" s="139">
        <v>2038.7629790000001</v>
      </c>
      <c r="I43" s="139">
        <v>2238.05829967</v>
      </c>
      <c r="J43" s="139">
        <v>3049.4247830800005</v>
      </c>
      <c r="K43" s="139">
        <v>3016.2790450761759</v>
      </c>
      <c r="L43" s="139">
        <v>1739.46252123</v>
      </c>
      <c r="M43" s="139">
        <v>3041.5913342800004</v>
      </c>
      <c r="N43" s="139">
        <v>2932.0787986</v>
      </c>
      <c r="O43" s="139">
        <v>2485.3387643400001</v>
      </c>
      <c r="P43" s="139">
        <v>2880.6629144400003</v>
      </c>
      <c r="Q43" s="139">
        <v>5204.9156476300004</v>
      </c>
      <c r="R43" s="139">
        <v>1519.90224588</v>
      </c>
      <c r="S43" s="139">
        <v>2607.2122212999998</v>
      </c>
      <c r="T43" s="139">
        <v>1765.9876691299999</v>
      </c>
      <c r="U43" s="139">
        <v>3258.1792710983896</v>
      </c>
      <c r="V43" s="139">
        <v>2144.86689097</v>
      </c>
      <c r="W43" s="139">
        <v>323.49104213999999</v>
      </c>
      <c r="X43" s="139">
        <v>7.8E-2</v>
      </c>
      <c r="Y43" s="139">
        <v>0</v>
      </c>
      <c r="Z43" s="139">
        <v>498.43086319000003</v>
      </c>
      <c r="AA43" s="139">
        <v>66.359115160000002</v>
      </c>
      <c r="AB43" s="139">
        <v>97.991175690000006</v>
      </c>
      <c r="AC43" s="139">
        <v>689.51472507999995</v>
      </c>
      <c r="AD43" s="139">
        <v>829.74736401000007</v>
      </c>
      <c r="AE43" s="139">
        <v>471.76935371000008</v>
      </c>
      <c r="AF43" s="139">
        <v>0</v>
      </c>
      <c r="AG43" s="139">
        <v>545.17101762000004</v>
      </c>
      <c r="AH43" s="139">
        <v>599.98136454808218</v>
      </c>
      <c r="AI43" s="139">
        <v>418.65020485999997</v>
      </c>
      <c r="AJ43" s="139">
        <v>31.480083890000003</v>
      </c>
      <c r="AK43" s="139">
        <v>4.6638000000000002</v>
      </c>
      <c r="AL43" s="139">
        <v>39.539224759589047</v>
      </c>
      <c r="AM43" s="139">
        <v>36.475268159999999</v>
      </c>
      <c r="AN43" s="139">
        <v>21.416250000000002</v>
      </c>
      <c r="AO43" s="139">
        <v>2.0223128799999999</v>
      </c>
      <c r="AP43" s="139">
        <v>41.533736079999997</v>
      </c>
      <c r="AQ43" s="139">
        <v>118.68478077333334</v>
      </c>
      <c r="AR43" s="139">
        <v>78.634388270000002</v>
      </c>
      <c r="AS43" s="139">
        <v>31.914999999999999</v>
      </c>
      <c r="AT43" s="139">
        <v>58.520144899999998</v>
      </c>
      <c r="AU43" s="139">
        <v>0</v>
      </c>
      <c r="AV43" s="139">
        <v>52.130879999999998</v>
      </c>
      <c r="AW43" s="139">
        <v>83.006244000000009</v>
      </c>
      <c r="AX43" s="139">
        <v>0</v>
      </c>
      <c r="AY43" s="139">
        <v>18.990422760000001</v>
      </c>
      <c r="AZ43" s="139">
        <v>0</v>
      </c>
      <c r="BA43" s="139">
        <v>80.046513989999994</v>
      </c>
      <c r="BB43" s="139">
        <v>99.085000769999994</v>
      </c>
      <c r="BC43" s="139">
        <v>224.90637891999998</v>
      </c>
      <c r="BD43" s="139">
        <v>62.385312650000003</v>
      </c>
    </row>
    <row r="44" spans="2:56" x14ac:dyDescent="0.55000000000000004">
      <c r="B44" s="142" t="s">
        <v>216</v>
      </c>
      <c r="C44" s="139">
        <v>1186.0549419000001</v>
      </c>
      <c r="D44" s="139">
        <v>1366.9127234300001</v>
      </c>
      <c r="E44" s="139">
        <v>3233.4877496825002</v>
      </c>
      <c r="F44" s="139">
        <v>2906.3347008800001</v>
      </c>
      <c r="G44" s="139">
        <v>815.39030395000009</v>
      </c>
      <c r="H44" s="139">
        <v>2038.7629790000001</v>
      </c>
      <c r="I44" s="139">
        <v>2071.64140782</v>
      </c>
      <c r="J44" s="139">
        <v>2635.6287288700005</v>
      </c>
      <c r="K44" s="139">
        <v>2992.9238833499999</v>
      </c>
      <c r="L44" s="139">
        <v>26.065253030000001</v>
      </c>
      <c r="M44" s="139">
        <v>3041.5913342800004</v>
      </c>
      <c r="N44" s="139">
        <v>2884.2187254999999</v>
      </c>
      <c r="O44" s="139">
        <v>2403.32052058</v>
      </c>
      <c r="P44" s="139">
        <v>2880.3720283800003</v>
      </c>
      <c r="Q44" s="139">
        <v>5142.3693321200008</v>
      </c>
      <c r="R44" s="139">
        <v>1519.90224588</v>
      </c>
      <c r="S44" s="139">
        <v>2551.41944238</v>
      </c>
      <c r="T44" s="139">
        <v>1652.3042813</v>
      </c>
      <c r="U44" s="139">
        <v>2471.9378117183896</v>
      </c>
      <c r="V44" s="139">
        <v>2144.5891917100003</v>
      </c>
      <c r="W44" s="139">
        <v>323.49104213999999</v>
      </c>
      <c r="X44" s="139">
        <v>7.8E-2</v>
      </c>
      <c r="Y44" s="139">
        <v>0</v>
      </c>
      <c r="Z44" s="139">
        <v>498.43086319000003</v>
      </c>
      <c r="AA44" s="139">
        <v>66.359115160000002</v>
      </c>
      <c r="AB44" s="139">
        <v>97.991175690000006</v>
      </c>
      <c r="AC44" s="139">
        <v>682.18743008000001</v>
      </c>
      <c r="AD44" s="139">
        <v>829.74736401000007</v>
      </c>
      <c r="AE44" s="139">
        <v>471.76935371000008</v>
      </c>
      <c r="AF44" s="139">
        <v>0</v>
      </c>
      <c r="AG44" s="139">
        <v>545.17101762000004</v>
      </c>
      <c r="AH44" s="139">
        <v>599.98136454808218</v>
      </c>
      <c r="AI44" s="139">
        <v>418.65020485999997</v>
      </c>
      <c r="AJ44" s="139">
        <v>31.480083890000003</v>
      </c>
      <c r="AK44" s="139">
        <v>4.6638000000000002</v>
      </c>
      <c r="AL44" s="139">
        <v>39.539224759589047</v>
      </c>
      <c r="AM44" s="139">
        <v>29.48134992</v>
      </c>
      <c r="AN44" s="139">
        <v>21.416250000000002</v>
      </c>
      <c r="AO44" s="139">
        <v>0</v>
      </c>
      <c r="AP44" s="139">
        <v>41.533736079999997</v>
      </c>
      <c r="AQ44" s="139">
        <v>118.68478077333334</v>
      </c>
      <c r="AR44" s="139">
        <v>78.634388270000002</v>
      </c>
      <c r="AS44" s="139">
        <v>31.914999999999999</v>
      </c>
      <c r="AT44" s="139">
        <v>0</v>
      </c>
      <c r="AU44" s="139">
        <v>0</v>
      </c>
      <c r="AV44" s="139">
        <v>52.130879999999998</v>
      </c>
      <c r="AW44" s="139">
        <v>0</v>
      </c>
      <c r="AX44" s="139">
        <v>0</v>
      </c>
      <c r="AY44" s="139">
        <v>18.990422760000001</v>
      </c>
      <c r="AZ44" s="139">
        <v>0</v>
      </c>
      <c r="BA44" s="139">
        <v>0</v>
      </c>
      <c r="BB44" s="139">
        <v>99.085000769999994</v>
      </c>
      <c r="BC44" s="139">
        <v>224.90637891999998</v>
      </c>
      <c r="BD44" s="139">
        <v>62.385312650000003</v>
      </c>
    </row>
    <row r="45" spans="2:56" x14ac:dyDescent="0.55000000000000004">
      <c r="B45" s="142" t="s">
        <v>217</v>
      </c>
      <c r="C45" s="139">
        <v>0</v>
      </c>
      <c r="D45" s="139">
        <v>0</v>
      </c>
      <c r="E45" s="139">
        <v>0</v>
      </c>
      <c r="F45" s="139">
        <v>0</v>
      </c>
      <c r="G45" s="139">
        <v>0</v>
      </c>
      <c r="H45" s="139">
        <v>0</v>
      </c>
      <c r="I45" s="139">
        <v>0</v>
      </c>
      <c r="J45" s="139">
        <v>361.86080500999998</v>
      </c>
      <c r="K45" s="139">
        <v>0</v>
      </c>
      <c r="L45" s="139">
        <v>80.646346370000003</v>
      </c>
      <c r="M45" s="139">
        <v>0</v>
      </c>
      <c r="N45" s="139">
        <v>0</v>
      </c>
      <c r="O45" s="139">
        <v>0</v>
      </c>
      <c r="P45" s="139">
        <v>0</v>
      </c>
      <c r="Q45" s="139">
        <v>0</v>
      </c>
      <c r="R45" s="139">
        <v>0</v>
      </c>
      <c r="S45" s="139">
        <v>0</v>
      </c>
      <c r="T45" s="139">
        <v>0</v>
      </c>
      <c r="U45" s="139">
        <v>0</v>
      </c>
      <c r="V45" s="139">
        <v>-3.7042030099999996</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1084.4526052399999</v>
      </c>
      <c r="E46" s="139">
        <v>438.34786344999998</v>
      </c>
      <c r="F46" s="139">
        <v>0</v>
      </c>
      <c r="G46" s="139">
        <v>0</v>
      </c>
      <c r="H46" s="139">
        <v>0</v>
      </c>
      <c r="I46" s="139">
        <v>166.41689185000001</v>
      </c>
      <c r="J46" s="139">
        <v>0</v>
      </c>
      <c r="K46" s="139">
        <v>0</v>
      </c>
      <c r="L46" s="139">
        <v>0</v>
      </c>
      <c r="M46" s="139">
        <v>0</v>
      </c>
      <c r="N46" s="139">
        <v>0</v>
      </c>
      <c r="O46" s="139">
        <v>0</v>
      </c>
      <c r="P46" s="139">
        <v>0</v>
      </c>
      <c r="Q46" s="139">
        <v>0</v>
      </c>
      <c r="R46" s="139">
        <v>0</v>
      </c>
      <c r="S46" s="139">
        <v>0</v>
      </c>
      <c r="T46" s="139">
        <v>0</v>
      </c>
      <c r="U46" s="139">
        <v>655.43154153</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6.9939182400000002</v>
      </c>
      <c r="AN46" s="139">
        <v>0</v>
      </c>
      <c r="AO46" s="139">
        <v>0</v>
      </c>
      <c r="AP46" s="139">
        <v>0</v>
      </c>
      <c r="AQ46" s="139">
        <v>0</v>
      </c>
      <c r="AR46" s="139">
        <v>0</v>
      </c>
      <c r="AS46" s="139">
        <v>0</v>
      </c>
      <c r="AT46" s="139">
        <v>58.520144899999998</v>
      </c>
      <c r="AU46" s="139">
        <v>0</v>
      </c>
      <c r="AV46" s="139">
        <v>0</v>
      </c>
      <c r="AW46" s="139">
        <v>83.006244000000009</v>
      </c>
      <c r="AX46" s="139">
        <v>0</v>
      </c>
      <c r="AY46" s="139">
        <v>0</v>
      </c>
      <c r="AZ46" s="139">
        <v>0</v>
      </c>
      <c r="BA46" s="139">
        <v>0</v>
      </c>
      <c r="BB46" s="139">
        <v>0</v>
      </c>
      <c r="BC46" s="139">
        <v>0</v>
      </c>
      <c r="BD46" s="139">
        <v>0</v>
      </c>
    </row>
    <row r="47" spans="2:56" x14ac:dyDescent="0.55000000000000004">
      <c r="B47" s="142" t="s">
        <v>373</v>
      </c>
      <c r="C47" s="139">
        <v>0</v>
      </c>
      <c r="D47" s="139">
        <v>2473.6260800499999</v>
      </c>
      <c r="E47" s="139">
        <v>0.95837163999999997</v>
      </c>
      <c r="F47" s="139">
        <v>0</v>
      </c>
      <c r="G47" s="139">
        <v>36.851706350136993</v>
      </c>
      <c r="H47" s="139">
        <v>0</v>
      </c>
      <c r="I47" s="139">
        <v>0</v>
      </c>
      <c r="J47" s="139">
        <v>51.935249200000001</v>
      </c>
      <c r="K47" s="139">
        <v>23.355161726176004</v>
      </c>
      <c r="L47" s="139">
        <v>1632.7509218299999</v>
      </c>
      <c r="M47" s="139">
        <v>0</v>
      </c>
      <c r="N47" s="139">
        <v>47.860073100000001</v>
      </c>
      <c r="O47" s="139">
        <v>82.018243760000004</v>
      </c>
      <c r="P47" s="139">
        <v>0.29088606</v>
      </c>
      <c r="Q47" s="139">
        <v>62.546315509999999</v>
      </c>
      <c r="R47" s="139">
        <v>0</v>
      </c>
      <c r="S47" s="139">
        <v>55.792778920000003</v>
      </c>
      <c r="T47" s="139">
        <v>113.68338783</v>
      </c>
      <c r="U47" s="139">
        <v>130.80991785000001</v>
      </c>
      <c r="V47" s="139">
        <v>3.98190227</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2.0223128799999999</v>
      </c>
      <c r="AP47" s="139">
        <v>0</v>
      </c>
      <c r="AQ47" s="139">
        <v>0</v>
      </c>
      <c r="AR47" s="139">
        <v>0</v>
      </c>
      <c r="AS47" s="139">
        <v>0</v>
      </c>
      <c r="AT47" s="139">
        <v>0</v>
      </c>
      <c r="AU47" s="139">
        <v>0</v>
      </c>
      <c r="AV47" s="139">
        <v>0</v>
      </c>
      <c r="AW47" s="139">
        <v>0</v>
      </c>
      <c r="AX47" s="139">
        <v>0</v>
      </c>
      <c r="AY47" s="139">
        <v>0</v>
      </c>
      <c r="AZ47" s="139">
        <v>0</v>
      </c>
      <c r="BA47" s="139">
        <v>80.046513989999994</v>
      </c>
      <c r="BB47" s="139">
        <v>0</v>
      </c>
      <c r="BC47" s="139">
        <v>0</v>
      </c>
      <c r="BD47" s="139">
        <v>0</v>
      </c>
    </row>
    <row r="48" spans="2:56" x14ac:dyDescent="0.55000000000000004">
      <c r="B48" s="142" t="s">
        <v>374</v>
      </c>
      <c r="C48" s="139">
        <v>207.00087203000001</v>
      </c>
      <c r="D48" s="139">
        <v>10.781842579999999</v>
      </c>
      <c r="E48" s="139">
        <v>0</v>
      </c>
      <c r="F48" s="139">
        <v>1206.3445133900002</v>
      </c>
      <c r="G48" s="139">
        <v>13.246387110000001</v>
      </c>
      <c r="H48" s="139">
        <v>0</v>
      </c>
      <c r="I48" s="139">
        <v>8.05460858</v>
      </c>
      <c r="J48" s="139">
        <v>0</v>
      </c>
      <c r="K48" s="139">
        <v>14.69574735</v>
      </c>
      <c r="L48" s="139">
        <v>0</v>
      </c>
      <c r="M48" s="139">
        <v>0</v>
      </c>
      <c r="N48" s="139">
        <v>35.388890750000002</v>
      </c>
      <c r="O48" s="139">
        <v>20.200974049999999</v>
      </c>
      <c r="P48" s="139">
        <v>0</v>
      </c>
      <c r="Q48" s="139">
        <v>0</v>
      </c>
      <c r="R48" s="139">
        <v>44.149893610000007</v>
      </c>
      <c r="S48" s="139">
        <v>9.7827860900000001</v>
      </c>
      <c r="T48" s="139">
        <v>0</v>
      </c>
      <c r="U48" s="139">
        <v>19.91587165</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11.20496161</v>
      </c>
    </row>
    <row r="49" spans="2:56" x14ac:dyDescent="0.55000000000000004">
      <c r="B49" s="142" t="s">
        <v>221</v>
      </c>
      <c r="C49" s="139">
        <v>0</v>
      </c>
      <c r="D49" s="139">
        <v>427.67376937</v>
      </c>
      <c r="E49" s="139">
        <v>1018.34482192</v>
      </c>
      <c r="F49" s="139">
        <v>0</v>
      </c>
      <c r="G49" s="139">
        <v>702.99789974999999</v>
      </c>
      <c r="H49" s="139">
        <v>0</v>
      </c>
      <c r="I49" s="139">
        <v>0</v>
      </c>
      <c r="J49" s="139">
        <v>0</v>
      </c>
      <c r="K49" s="139">
        <v>294.55444061999998</v>
      </c>
      <c r="L49" s="139">
        <v>0</v>
      </c>
      <c r="M49" s="139">
        <v>0</v>
      </c>
      <c r="N49" s="139">
        <v>596.60618247000002</v>
      </c>
      <c r="O49" s="139">
        <v>139.21596459</v>
      </c>
      <c r="P49" s="139">
        <v>0</v>
      </c>
      <c r="Q49" s="139">
        <v>0</v>
      </c>
      <c r="R49" s="139">
        <v>23.86993253</v>
      </c>
      <c r="S49" s="139">
        <v>0</v>
      </c>
      <c r="T49" s="139">
        <v>14.051064310000001</v>
      </c>
      <c r="U49" s="139">
        <v>0</v>
      </c>
      <c r="V49" s="139">
        <v>0</v>
      </c>
      <c r="W49" s="139">
        <v>15.40756056</v>
      </c>
      <c r="X49" s="139">
        <v>1.397</v>
      </c>
      <c r="Y49" s="139">
        <v>1.4990000000000001</v>
      </c>
      <c r="Z49" s="139">
        <v>11.71359693</v>
      </c>
      <c r="AA49" s="139">
        <v>11.24869346</v>
      </c>
      <c r="AB49" s="139">
        <v>2.0680542799999997</v>
      </c>
      <c r="AC49" s="139">
        <v>13.681685780000009</v>
      </c>
      <c r="AD49" s="139">
        <v>16.931304900000001</v>
      </c>
      <c r="AE49" s="139">
        <v>9.4368027300000019</v>
      </c>
      <c r="AF49" s="139">
        <v>0</v>
      </c>
      <c r="AG49" s="139">
        <v>12.05147242</v>
      </c>
      <c r="AH49" s="139">
        <v>10.291920989999999</v>
      </c>
      <c r="AI49" s="139">
        <v>13.121623439999999</v>
      </c>
      <c r="AJ49" s="139">
        <v>5.0244165399999998</v>
      </c>
      <c r="AK49" s="139">
        <v>1.47976</v>
      </c>
      <c r="AL49" s="139">
        <v>8.071807380000001</v>
      </c>
      <c r="AM49" s="139">
        <v>5.4084892099999999</v>
      </c>
      <c r="AN49" s="139">
        <v>8.9364126999999982</v>
      </c>
      <c r="AO49" s="139">
        <v>2.6827619500000002</v>
      </c>
      <c r="AP49" s="139">
        <v>10.976811280000007</v>
      </c>
      <c r="AQ49" s="139">
        <v>31.478658230000004</v>
      </c>
      <c r="AR49" s="139">
        <v>1.9867418800000001</v>
      </c>
      <c r="AS49" s="139">
        <v>2.1920000000000002</v>
      </c>
      <c r="AT49" s="139">
        <v>7.1758690600000001</v>
      </c>
      <c r="AU49" s="139">
        <v>20.026973550000001</v>
      </c>
      <c r="AV49" s="139">
        <v>9.7250499999999995</v>
      </c>
      <c r="AW49" s="139">
        <v>5.1982590000000002</v>
      </c>
      <c r="AX49" s="139">
        <v>5.8027990699999998</v>
      </c>
      <c r="AY49" s="139">
        <v>4.0758950199999999</v>
      </c>
      <c r="AZ49" s="139">
        <v>0</v>
      </c>
      <c r="BA49" s="139">
        <v>9.1717281300000035</v>
      </c>
      <c r="BB49" s="139">
        <v>5.1904164299999991</v>
      </c>
      <c r="BC49" s="139">
        <v>1.1170144499999999</v>
      </c>
      <c r="BD49" s="139">
        <v>2.5994685499999997</v>
      </c>
    </row>
    <row r="50" spans="2:56" x14ac:dyDescent="0.55000000000000004">
      <c r="B50" s="142" t="s">
        <v>375</v>
      </c>
      <c r="C50" s="139">
        <v>1788.3756832399999</v>
      </c>
      <c r="D50" s="139">
        <v>0</v>
      </c>
      <c r="E50" s="139">
        <v>738.98485006906503</v>
      </c>
      <c r="F50" s="139">
        <v>1096.7951197300001</v>
      </c>
      <c r="G50" s="139">
        <v>130.88434333000001</v>
      </c>
      <c r="H50" s="139">
        <v>1474.6705348800001</v>
      </c>
      <c r="I50" s="139">
        <v>900.60877225000002</v>
      </c>
      <c r="J50" s="139">
        <v>76.031273260000006</v>
      </c>
      <c r="K50" s="139">
        <v>0</v>
      </c>
      <c r="L50" s="139">
        <v>211.96038527000002</v>
      </c>
      <c r="M50" s="139">
        <v>1011.04538661</v>
      </c>
      <c r="N50" s="139">
        <v>597.09611115999985</v>
      </c>
      <c r="O50" s="139">
        <v>425.03804237000003</v>
      </c>
      <c r="P50" s="139">
        <v>740.82733610999992</v>
      </c>
      <c r="Q50" s="139">
        <v>1074.46869431</v>
      </c>
      <c r="R50" s="139">
        <v>152.5806891</v>
      </c>
      <c r="S50" s="139">
        <v>388.7820102</v>
      </c>
      <c r="T50" s="139">
        <v>383.53116051999996</v>
      </c>
      <c r="U50" s="139">
        <v>442.84832976000001</v>
      </c>
      <c r="V50" s="139">
        <v>83.55754494</v>
      </c>
      <c r="W50" s="139">
        <v>137.96312709999998</v>
      </c>
      <c r="X50" s="139">
        <v>0</v>
      </c>
      <c r="Y50" s="139">
        <v>0</v>
      </c>
      <c r="Z50" s="139">
        <v>47.415310890000001</v>
      </c>
      <c r="AA50" s="139">
        <v>3.6611364900000001</v>
      </c>
      <c r="AB50" s="139">
        <v>4.0649075200000659</v>
      </c>
      <c r="AC50" s="139">
        <v>182.18602318666711</v>
      </c>
      <c r="AD50" s="139">
        <v>75.451810350000002</v>
      </c>
      <c r="AE50" s="139">
        <v>14.49468493</v>
      </c>
      <c r="AF50" s="139">
        <v>9.1875568699999715</v>
      </c>
      <c r="AG50" s="139">
        <v>26.065349050000002</v>
      </c>
      <c r="AH50" s="139">
        <v>62.839777780000006</v>
      </c>
      <c r="AI50" s="139">
        <v>71.528625220000009</v>
      </c>
      <c r="AJ50" s="139">
        <v>0</v>
      </c>
      <c r="AK50" s="139">
        <v>2.3511799999999998</v>
      </c>
      <c r="AL50" s="139">
        <v>0</v>
      </c>
      <c r="AM50" s="139">
        <v>6.6211170099999999</v>
      </c>
      <c r="AN50" s="139">
        <v>10.781399249999998</v>
      </c>
      <c r="AO50" s="139">
        <v>0.27890669000000001</v>
      </c>
      <c r="AP50" s="139">
        <v>28.302071649999998</v>
      </c>
      <c r="AQ50" s="139">
        <v>0</v>
      </c>
      <c r="AR50" s="139">
        <v>0</v>
      </c>
      <c r="AS50" s="139">
        <v>16.032</v>
      </c>
      <c r="AT50" s="139">
        <v>4.0909883499999999</v>
      </c>
      <c r="AU50" s="139">
        <v>0</v>
      </c>
      <c r="AV50" s="139">
        <v>13.79415</v>
      </c>
      <c r="AW50" s="139">
        <v>0</v>
      </c>
      <c r="AX50" s="139">
        <v>9.0905840500000021</v>
      </c>
      <c r="AY50" s="139">
        <v>0</v>
      </c>
      <c r="AZ50" s="139">
        <v>0</v>
      </c>
      <c r="BA50" s="139">
        <v>8.6743534099999966</v>
      </c>
      <c r="BB50" s="139">
        <v>43.450394049999993</v>
      </c>
      <c r="BC50" s="139">
        <v>1.76253656</v>
      </c>
      <c r="BD50" s="139">
        <v>2.6993689999999997E-2</v>
      </c>
    </row>
    <row r="51" spans="2:56" x14ac:dyDescent="0.55000000000000004">
      <c r="B51" s="141" t="s">
        <v>376</v>
      </c>
      <c r="C51" s="139">
        <v>1272.0544173779999</v>
      </c>
      <c r="D51" s="139">
        <v>424.84621184000002</v>
      </c>
      <c r="E51" s="139">
        <v>3942.0705176800011</v>
      </c>
      <c r="F51" s="139">
        <v>1647.2510130800003</v>
      </c>
      <c r="G51" s="139">
        <v>1717.2623272399999</v>
      </c>
      <c r="H51" s="139">
        <v>993.00582699999995</v>
      </c>
      <c r="I51" s="139">
        <v>1185.8992617700001</v>
      </c>
      <c r="J51" s="139">
        <v>1675.0849871800003</v>
      </c>
      <c r="K51" s="139">
        <v>1436.8591108399992</v>
      </c>
      <c r="L51" s="139">
        <v>1383.5733450200012</v>
      </c>
      <c r="M51" s="139">
        <v>2595.0762849899943</v>
      </c>
      <c r="N51" s="139">
        <v>1654.3853360899991</v>
      </c>
      <c r="O51" s="139">
        <v>1877.6949670599997</v>
      </c>
      <c r="P51" s="139">
        <v>693.26804492000065</v>
      </c>
      <c r="Q51" s="139">
        <v>3650.9383122099998</v>
      </c>
      <c r="R51" s="139">
        <v>1268.6390791200001</v>
      </c>
      <c r="S51" s="139">
        <v>1241.8960887587127</v>
      </c>
      <c r="T51" s="139">
        <v>2183.2648323099997</v>
      </c>
      <c r="U51" s="139">
        <v>2077.9023922699998</v>
      </c>
      <c r="V51" s="139">
        <v>300.25602106999992</v>
      </c>
      <c r="W51" s="139">
        <v>191.25804841999997</v>
      </c>
      <c r="X51" s="139">
        <v>4.7E-2</v>
      </c>
      <c r="Y51" s="139">
        <v>10.525959240000001</v>
      </c>
      <c r="Z51" s="139">
        <v>204.87891829999998</v>
      </c>
      <c r="AA51" s="139">
        <v>79.837070309999987</v>
      </c>
      <c r="AB51" s="139">
        <v>0.77705243000000013</v>
      </c>
      <c r="AC51" s="139">
        <v>65.170818409999995</v>
      </c>
      <c r="AD51" s="139">
        <v>135.98177711800002</v>
      </c>
      <c r="AE51" s="139">
        <v>296.86069966999992</v>
      </c>
      <c r="AF51" s="139">
        <v>0.37273315000000001</v>
      </c>
      <c r="AG51" s="139">
        <v>21.832893110000001</v>
      </c>
      <c r="AH51" s="139">
        <v>280.82491737000004</v>
      </c>
      <c r="AI51" s="139">
        <v>11.649949630000002</v>
      </c>
      <c r="AJ51" s="139">
        <v>12.374739550000001</v>
      </c>
      <c r="AK51" s="139">
        <v>0.1633</v>
      </c>
      <c r="AL51" s="139">
        <v>2.0194804799999999</v>
      </c>
      <c r="AM51" s="139">
        <v>18.639089720000001</v>
      </c>
      <c r="AN51" s="139">
        <v>0.33351517999999997</v>
      </c>
      <c r="AO51" s="139">
        <v>0</v>
      </c>
      <c r="AP51" s="139">
        <v>0.74709213000000008</v>
      </c>
      <c r="AQ51" s="139">
        <v>30.69910934</v>
      </c>
      <c r="AR51" s="139">
        <v>0.21245833</v>
      </c>
      <c r="AS51" s="139">
        <v>22.882000000000001</v>
      </c>
      <c r="AT51" s="139">
        <v>1.4875151799999999</v>
      </c>
      <c r="AU51" s="139">
        <v>0.40887101000000003</v>
      </c>
      <c r="AV51" s="139">
        <v>6.8822399999999995</v>
      </c>
      <c r="AW51" s="139">
        <v>19.464162000000002</v>
      </c>
      <c r="AX51" s="139">
        <v>13.073627609999999</v>
      </c>
      <c r="AY51" s="139">
        <v>0.84957578</v>
      </c>
      <c r="AZ51" s="139">
        <v>0</v>
      </c>
      <c r="BA51" s="139">
        <v>26.768304739999991</v>
      </c>
      <c r="BB51" s="139">
        <v>96.278040860000033</v>
      </c>
      <c r="BC51" s="139">
        <v>101.56051478999998</v>
      </c>
      <c r="BD51" s="139">
        <v>2.9052361599999998</v>
      </c>
    </row>
    <row r="52" spans="2:56" x14ac:dyDescent="0.55000000000000004">
      <c r="B52" s="142" t="s">
        <v>377</v>
      </c>
      <c r="C52" s="139">
        <v>0</v>
      </c>
      <c r="D52" s="139">
        <v>0</v>
      </c>
      <c r="E52" s="139">
        <v>0</v>
      </c>
      <c r="F52" s="139">
        <v>0</v>
      </c>
      <c r="G52" s="139">
        <v>27.240808219999995</v>
      </c>
      <c r="H52" s="139">
        <v>1.2999999999999999E-5</v>
      </c>
      <c r="I52" s="139">
        <v>1.0158913599999999</v>
      </c>
      <c r="J52" s="139">
        <v>36.532177260000005</v>
      </c>
      <c r="K52" s="139">
        <v>2.1818821900000001</v>
      </c>
      <c r="L52" s="139">
        <v>0</v>
      </c>
      <c r="M52" s="139">
        <v>0</v>
      </c>
      <c r="N52" s="139">
        <v>177.61012417999999</v>
      </c>
      <c r="O52" s="139">
        <v>87.510684289999986</v>
      </c>
      <c r="P52" s="139">
        <v>4.8644999999999999E-3</v>
      </c>
      <c r="Q52" s="139">
        <v>0</v>
      </c>
      <c r="R52" s="139">
        <v>2.1298413199999997</v>
      </c>
      <c r="S52" s="139">
        <v>0</v>
      </c>
      <c r="T52" s="139">
        <v>0</v>
      </c>
      <c r="U52" s="139">
        <v>19.594774999999998</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1272.0544173779999</v>
      </c>
      <c r="D53" s="139">
        <v>335.78251437000006</v>
      </c>
      <c r="E53" s="139">
        <v>1114.3584456900001</v>
      </c>
      <c r="F53" s="139">
        <v>1647.2510130800003</v>
      </c>
      <c r="G53" s="139">
        <v>1444.0022832499999</v>
      </c>
      <c r="H53" s="139">
        <v>699.12131599999998</v>
      </c>
      <c r="I53" s="139">
        <v>440.11512445000011</v>
      </c>
      <c r="J53" s="139">
        <v>1638.5528099200003</v>
      </c>
      <c r="K53" s="139">
        <v>1434.6772286499993</v>
      </c>
      <c r="L53" s="139">
        <v>1266.4323701900012</v>
      </c>
      <c r="M53" s="139">
        <v>2584.9042917199945</v>
      </c>
      <c r="N53" s="139">
        <v>1234.4100388199995</v>
      </c>
      <c r="O53" s="139">
        <v>215.21535193999995</v>
      </c>
      <c r="P53" s="139">
        <v>693.26318042000059</v>
      </c>
      <c r="Q53" s="139">
        <v>3650.9383122099998</v>
      </c>
      <c r="R53" s="139">
        <v>304.17555150999999</v>
      </c>
      <c r="S53" s="139">
        <v>1194.3480137387128</v>
      </c>
      <c r="T53" s="139">
        <v>2183.2648323099997</v>
      </c>
      <c r="U53" s="139">
        <v>1953.8899846899997</v>
      </c>
      <c r="V53" s="139">
        <v>300.25602106999992</v>
      </c>
      <c r="W53" s="139">
        <v>4.4585748899999995</v>
      </c>
      <c r="X53" s="139">
        <v>4.7E-2</v>
      </c>
      <c r="Y53" s="139">
        <v>0.68182977999999994</v>
      </c>
      <c r="Z53" s="139">
        <v>18.64644826</v>
      </c>
      <c r="AA53" s="139">
        <v>8.7630119400000019</v>
      </c>
      <c r="AB53" s="139">
        <v>0.49100000000000005</v>
      </c>
      <c r="AC53" s="139">
        <v>53.606520349999997</v>
      </c>
      <c r="AD53" s="139">
        <v>132.40814365800003</v>
      </c>
      <c r="AE53" s="139">
        <v>296.86069966999992</v>
      </c>
      <c r="AF53" s="139">
        <v>0.2271475</v>
      </c>
      <c r="AG53" s="139">
        <v>21.832893110000001</v>
      </c>
      <c r="AH53" s="139">
        <v>25.243617469999997</v>
      </c>
      <c r="AI53" s="139">
        <v>11.649949630000002</v>
      </c>
      <c r="AJ53" s="139">
        <v>12.374739550000001</v>
      </c>
      <c r="AK53" s="139">
        <v>0.1633</v>
      </c>
      <c r="AL53" s="139">
        <v>2.0194804799999999</v>
      </c>
      <c r="AM53" s="139">
        <v>18.639089720000001</v>
      </c>
      <c r="AN53" s="139">
        <v>0.33351517999999997</v>
      </c>
      <c r="AO53" s="139">
        <v>0</v>
      </c>
      <c r="AP53" s="139">
        <v>0.74709213000000008</v>
      </c>
      <c r="AQ53" s="139">
        <v>30.69910934</v>
      </c>
      <c r="AR53" s="139">
        <v>0.21245833</v>
      </c>
      <c r="AS53" s="139">
        <v>22.882000000000001</v>
      </c>
      <c r="AT53" s="139">
        <v>1.4875151799999999</v>
      </c>
      <c r="AU53" s="139">
        <v>0.40887101000000003</v>
      </c>
      <c r="AV53" s="139">
        <v>5.7464199999999996</v>
      </c>
      <c r="AW53" s="139">
        <v>19.464162000000002</v>
      </c>
      <c r="AX53" s="139">
        <v>1.2357469400000001</v>
      </c>
      <c r="AY53" s="139">
        <v>0.84957578</v>
      </c>
      <c r="AZ53" s="139">
        <v>0</v>
      </c>
      <c r="BA53" s="139">
        <v>1.0927280399999999</v>
      </c>
      <c r="BB53" s="139">
        <v>96.278040860000033</v>
      </c>
      <c r="BC53" s="139">
        <v>0</v>
      </c>
      <c r="BD53" s="139">
        <v>2.8944743499999999</v>
      </c>
    </row>
    <row r="54" spans="2:56" x14ac:dyDescent="0.55000000000000004">
      <c r="B54" s="142" t="s">
        <v>226</v>
      </c>
      <c r="C54" s="139">
        <v>0</v>
      </c>
      <c r="D54" s="139">
        <v>89.06369746999998</v>
      </c>
      <c r="E54" s="139">
        <v>2827.7120719900008</v>
      </c>
      <c r="F54" s="139">
        <v>0</v>
      </c>
      <c r="G54" s="139">
        <v>246.01923577000011</v>
      </c>
      <c r="H54" s="139">
        <v>293.88449800000001</v>
      </c>
      <c r="I54" s="139">
        <v>744.76824595999994</v>
      </c>
      <c r="J54" s="139">
        <v>0</v>
      </c>
      <c r="K54" s="139">
        <v>0</v>
      </c>
      <c r="L54" s="139">
        <v>117.14097483000005</v>
      </c>
      <c r="M54" s="139">
        <v>10.171993270000002</v>
      </c>
      <c r="N54" s="139">
        <v>242.3651730899997</v>
      </c>
      <c r="O54" s="139">
        <v>1574.9689308299999</v>
      </c>
      <c r="P54" s="139">
        <v>0</v>
      </c>
      <c r="Q54" s="139">
        <v>0</v>
      </c>
      <c r="R54" s="139">
        <v>962.33368629000006</v>
      </c>
      <c r="S54" s="139">
        <v>47.548075020000013</v>
      </c>
      <c r="T54" s="139">
        <v>0</v>
      </c>
      <c r="U54" s="139">
        <v>104.41763257999999</v>
      </c>
      <c r="V54" s="139">
        <v>0</v>
      </c>
      <c r="W54" s="139">
        <v>186.79947353</v>
      </c>
      <c r="X54" s="139">
        <v>0</v>
      </c>
      <c r="Y54" s="139">
        <v>9.8441294599999996</v>
      </c>
      <c r="Z54" s="139">
        <v>186.23247003999998</v>
      </c>
      <c r="AA54" s="139">
        <v>71.074058369999989</v>
      </c>
      <c r="AB54" s="139">
        <v>0.28605243000000002</v>
      </c>
      <c r="AC54" s="139">
        <v>11.56429806</v>
      </c>
      <c r="AD54" s="139">
        <v>3.5736334599999995</v>
      </c>
      <c r="AE54" s="139">
        <v>0</v>
      </c>
      <c r="AF54" s="139">
        <v>0.14558565000000001</v>
      </c>
      <c r="AG54" s="139">
        <v>0</v>
      </c>
      <c r="AH54" s="139">
        <v>255.5812999</v>
      </c>
      <c r="AI54" s="139">
        <v>0</v>
      </c>
      <c r="AJ54" s="139">
        <v>0</v>
      </c>
      <c r="AK54" s="139">
        <v>0</v>
      </c>
      <c r="AL54" s="139">
        <v>0</v>
      </c>
      <c r="AM54" s="139">
        <v>0</v>
      </c>
      <c r="AN54" s="139">
        <v>0</v>
      </c>
      <c r="AO54" s="139">
        <v>0</v>
      </c>
      <c r="AP54" s="139">
        <v>0</v>
      </c>
      <c r="AQ54" s="139">
        <v>0</v>
      </c>
      <c r="AR54" s="139">
        <v>0</v>
      </c>
      <c r="AS54" s="139">
        <v>0</v>
      </c>
      <c r="AT54" s="139">
        <v>0</v>
      </c>
      <c r="AU54" s="139">
        <v>0</v>
      </c>
      <c r="AV54" s="139">
        <v>1.1358199999999998</v>
      </c>
      <c r="AW54" s="139">
        <v>0</v>
      </c>
      <c r="AX54" s="139">
        <v>11.837880670000001</v>
      </c>
      <c r="AY54" s="139">
        <v>0</v>
      </c>
      <c r="AZ54" s="139">
        <v>0</v>
      </c>
      <c r="BA54" s="139">
        <v>25.675576699999993</v>
      </c>
      <c r="BB54" s="139">
        <v>0</v>
      </c>
      <c r="BC54" s="139">
        <v>101.56051478999998</v>
      </c>
      <c r="BD54" s="139">
        <v>1.0761809999999998E-2</v>
      </c>
    </row>
    <row r="55" spans="2:56" x14ac:dyDescent="0.55000000000000004">
      <c r="B55" s="141" t="s">
        <v>379</v>
      </c>
      <c r="C55" s="139">
        <v>176.04341824874211</v>
      </c>
      <c r="D55" s="139">
        <v>156.94889060000003</v>
      </c>
      <c r="E55" s="139">
        <v>817.24233313000013</v>
      </c>
      <c r="F55" s="139">
        <v>740.93945364000001</v>
      </c>
      <c r="G55" s="139">
        <v>692.1355740960023</v>
      </c>
      <c r="H55" s="139">
        <v>582.03842999999995</v>
      </c>
      <c r="I55" s="139">
        <v>266.72800676999998</v>
      </c>
      <c r="J55" s="139">
        <v>466.34027498999995</v>
      </c>
      <c r="K55" s="139">
        <v>147.13111936000004</v>
      </c>
      <c r="L55" s="139">
        <v>371.41171970000005</v>
      </c>
      <c r="M55" s="139">
        <v>377.5116766153547</v>
      </c>
      <c r="N55" s="139">
        <v>509.46111537000047</v>
      </c>
      <c r="O55" s="139">
        <v>429.53122938000013</v>
      </c>
      <c r="P55" s="139">
        <v>115.02658977999999</v>
      </c>
      <c r="Q55" s="139">
        <v>851.85307138999997</v>
      </c>
      <c r="R55" s="139">
        <v>147.33712814677614</v>
      </c>
      <c r="S55" s="139">
        <v>222.78158959999979</v>
      </c>
      <c r="T55" s="139">
        <v>461.01181405999978</v>
      </c>
      <c r="U55" s="139">
        <v>500.57704060999998</v>
      </c>
      <c r="V55" s="139">
        <v>573.69867004999992</v>
      </c>
      <c r="W55" s="139">
        <v>2.3938688200000002</v>
      </c>
      <c r="X55" s="139">
        <v>0</v>
      </c>
      <c r="Y55" s="139">
        <v>0</v>
      </c>
      <c r="Z55" s="139">
        <v>0.46734748000000004</v>
      </c>
      <c r="AA55" s="139">
        <v>8.1489400000000003E-3</v>
      </c>
      <c r="AB55" s="139">
        <v>0</v>
      </c>
      <c r="AC55" s="139">
        <v>13.521719030000003</v>
      </c>
      <c r="AD55" s="139">
        <v>15.655694110000001</v>
      </c>
      <c r="AE55" s="139">
        <v>1.7974389</v>
      </c>
      <c r="AF55" s="139">
        <v>0</v>
      </c>
      <c r="AG55" s="139">
        <v>69.962218650000111</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39.444094050000004</v>
      </c>
      <c r="E56" s="139">
        <v>169.79329080000002</v>
      </c>
      <c r="F56" s="139">
        <v>62.889745340000005</v>
      </c>
      <c r="G56" s="139">
        <v>-540.70225092400028</v>
      </c>
      <c r="H56" s="139">
        <v>0</v>
      </c>
      <c r="I56" s="139">
        <v>20.736039379999998</v>
      </c>
      <c r="J56" s="139">
        <v>0</v>
      </c>
      <c r="K56" s="139">
        <v>0</v>
      </c>
      <c r="L56" s="139">
        <v>61.846784990000003</v>
      </c>
      <c r="M56" s="139">
        <v>40.896344805354751</v>
      </c>
      <c r="N56" s="139">
        <v>-516.27514747999999</v>
      </c>
      <c r="O56" s="139">
        <v>140.85731337999999</v>
      </c>
      <c r="P56" s="139">
        <v>0</v>
      </c>
      <c r="Q56" s="139">
        <v>9.9737124034997517</v>
      </c>
      <c r="R56" s="139">
        <v>0</v>
      </c>
      <c r="S56" s="139">
        <v>6.0326599999988824E-3</v>
      </c>
      <c r="T56" s="139">
        <v>-109.05658749</v>
      </c>
      <c r="U56" s="139">
        <v>12.585441919999999</v>
      </c>
      <c r="V56" s="139">
        <v>86.877820010000008</v>
      </c>
      <c r="W56" s="139">
        <v>0</v>
      </c>
      <c r="X56" s="139">
        <v>0</v>
      </c>
      <c r="Y56" s="139">
        <v>0</v>
      </c>
      <c r="Z56" s="139">
        <v>0.36354555</v>
      </c>
      <c r="AA56" s="139">
        <v>8.1489400000000003E-3</v>
      </c>
      <c r="AB56" s="139">
        <v>0</v>
      </c>
      <c r="AC56" s="139">
        <v>2.506567350000001</v>
      </c>
      <c r="AD56" s="139">
        <v>1.03705899</v>
      </c>
      <c r="AE56" s="139">
        <v>1.1277676799999998</v>
      </c>
      <c r="AF56" s="139">
        <v>0</v>
      </c>
      <c r="AG56" s="139">
        <v>8.357343050000134</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176.04341824874211</v>
      </c>
      <c r="D57" s="139">
        <v>117.50479655000004</v>
      </c>
      <c r="E57" s="139">
        <v>647.44904233000011</v>
      </c>
      <c r="F57" s="139">
        <v>678.04970830000002</v>
      </c>
      <c r="G57" s="139">
        <v>1232.8378250200026</v>
      </c>
      <c r="H57" s="139">
        <v>582.03842999999995</v>
      </c>
      <c r="I57" s="139">
        <v>245.99196738999999</v>
      </c>
      <c r="J57" s="139">
        <v>466.34027498999995</v>
      </c>
      <c r="K57" s="139">
        <v>147.13111936000004</v>
      </c>
      <c r="L57" s="139">
        <v>309.56493471000005</v>
      </c>
      <c r="M57" s="139">
        <v>336.61533180999993</v>
      </c>
      <c r="N57" s="139">
        <v>1025.7362628500005</v>
      </c>
      <c r="O57" s="139">
        <v>288.67391600000013</v>
      </c>
      <c r="P57" s="139">
        <v>115.02658977999999</v>
      </c>
      <c r="Q57" s="139">
        <v>841.87935898650016</v>
      </c>
      <c r="R57" s="139">
        <v>147.33712814677614</v>
      </c>
      <c r="S57" s="139">
        <v>222.7755569399998</v>
      </c>
      <c r="T57" s="139">
        <v>570.06840154999975</v>
      </c>
      <c r="U57" s="139">
        <v>487.99159868999999</v>
      </c>
      <c r="V57" s="139">
        <v>486.82085003999993</v>
      </c>
      <c r="W57" s="139">
        <v>2.3938688200000002</v>
      </c>
      <c r="X57" s="139">
        <v>0</v>
      </c>
      <c r="Y57" s="139">
        <v>0</v>
      </c>
      <c r="Z57" s="139">
        <v>0.10380193</v>
      </c>
      <c r="AA57" s="139">
        <v>0</v>
      </c>
      <c r="AB57" s="139">
        <v>0</v>
      </c>
      <c r="AC57" s="139">
        <v>11.015151680000002</v>
      </c>
      <c r="AD57" s="139">
        <v>14.61863512</v>
      </c>
      <c r="AE57" s="139">
        <v>0.6696712199999999</v>
      </c>
      <c r="AF57" s="139">
        <v>0</v>
      </c>
      <c r="AG57" s="139">
        <v>61.604875599999986</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386.6670365859365</v>
      </c>
      <c r="D58" s="139">
        <v>1536.7216589843997</v>
      </c>
      <c r="E58" s="139">
        <v>261.67787959000003</v>
      </c>
      <c r="F58" s="139">
        <v>875.02868163000005</v>
      </c>
      <c r="G58" s="139">
        <v>79.552727269999977</v>
      </c>
      <c r="H58" s="139">
        <v>200.02024399999999</v>
      </c>
      <c r="I58" s="139">
        <v>10.158588199999999</v>
      </c>
      <c r="J58" s="139">
        <v>-51.696511530000002</v>
      </c>
      <c r="K58" s="139">
        <v>161.16059192000003</v>
      </c>
      <c r="L58" s="139">
        <v>35.023651630000003</v>
      </c>
      <c r="M58" s="139">
        <v>397.11217082999946</v>
      </c>
      <c r="N58" s="139">
        <v>694.77674560999947</v>
      </c>
      <c r="O58" s="139">
        <v>352.89162494000141</v>
      </c>
      <c r="P58" s="139">
        <v>1205.9862126911751</v>
      </c>
      <c r="Q58" s="139">
        <v>263.21531309</v>
      </c>
      <c r="R58" s="139">
        <v>161.31911286883096</v>
      </c>
      <c r="S58" s="139">
        <v>556.85059624000019</v>
      </c>
      <c r="T58" s="139">
        <v>10.380123080000001</v>
      </c>
      <c r="U58" s="139">
        <v>478.65593985000004</v>
      </c>
      <c r="V58" s="139">
        <v>916.0942177400002</v>
      </c>
      <c r="W58" s="139">
        <v>90.792700289999999</v>
      </c>
      <c r="X58" s="139">
        <v>0.45200000000000001</v>
      </c>
      <c r="Y58" s="139">
        <v>0</v>
      </c>
      <c r="Z58" s="139">
        <v>171.73254328000002</v>
      </c>
      <c r="AA58" s="139">
        <v>0</v>
      </c>
      <c r="AB58" s="139">
        <v>29.595001190000001</v>
      </c>
      <c r="AC58" s="139">
        <v>515.04803334999997</v>
      </c>
      <c r="AD58" s="139">
        <v>334.50863013399993</v>
      </c>
      <c r="AE58" s="139">
        <v>69.319185179999991</v>
      </c>
      <c r="AF58" s="139">
        <v>4.0668180300000003</v>
      </c>
      <c r="AG58" s="139">
        <v>180.9732540169</v>
      </c>
      <c r="AH58" s="139">
        <v>30.383437440000002</v>
      </c>
      <c r="AI58" s="139">
        <v>192.43097665999997</v>
      </c>
      <c r="AJ58" s="139">
        <v>1.6040001000000002</v>
      </c>
      <c r="AK58" s="139">
        <v>7.4306800000000006</v>
      </c>
      <c r="AL58" s="139">
        <v>35.09369800999999</v>
      </c>
      <c r="AM58" s="139">
        <v>7.9875889899999999</v>
      </c>
      <c r="AN58" s="139">
        <v>13.741230870000001</v>
      </c>
      <c r="AO58" s="139">
        <v>0</v>
      </c>
      <c r="AP58" s="139">
        <v>26.431287800000003</v>
      </c>
      <c r="AQ58" s="139">
        <v>27.968879149999996</v>
      </c>
      <c r="AR58" s="139">
        <v>37.603501359999996</v>
      </c>
      <c r="AS58" s="139">
        <v>30.942</v>
      </c>
      <c r="AT58" s="139">
        <v>33.318396130000004</v>
      </c>
      <c r="AU58" s="139">
        <v>6.8714073400000011</v>
      </c>
      <c r="AV58" s="139">
        <v>22.300189999999997</v>
      </c>
      <c r="AW58" s="139">
        <v>55.936337619999996</v>
      </c>
      <c r="AX58" s="139">
        <v>28.867630309999999</v>
      </c>
      <c r="AY58" s="139">
        <v>19.481120000000001</v>
      </c>
      <c r="AZ58" s="139">
        <v>0</v>
      </c>
      <c r="BA58" s="139">
        <v>29.171012105862985</v>
      </c>
      <c r="BB58" s="139">
        <v>92.066793799999999</v>
      </c>
      <c r="BC58" s="139">
        <v>18.055883349999998</v>
      </c>
      <c r="BD58" s="139">
        <v>40.879937880000007</v>
      </c>
    </row>
    <row r="59" spans="2:56" x14ac:dyDescent="0.55000000000000004">
      <c r="B59" s="141" t="s">
        <v>382</v>
      </c>
      <c r="C59" s="139">
        <v>3.6705322499999999</v>
      </c>
      <c r="D59" s="139">
        <v>273.25555589000004</v>
      </c>
      <c r="E59" s="139">
        <v>27.170011039999999</v>
      </c>
      <c r="F59" s="139">
        <v>266.20586070000002</v>
      </c>
      <c r="G59" s="139">
        <v>0</v>
      </c>
      <c r="H59" s="139">
        <v>84.050399999999996</v>
      </c>
      <c r="I59" s="139">
        <v>9.7399829199999992</v>
      </c>
      <c r="J59" s="139">
        <v>0</v>
      </c>
      <c r="K59" s="139">
        <v>0</v>
      </c>
      <c r="L59" s="139">
        <v>0.15877315</v>
      </c>
      <c r="M59" s="139">
        <v>63.516268789999998</v>
      </c>
      <c r="N59" s="139">
        <v>540.05872794000004</v>
      </c>
      <c r="O59" s="139">
        <v>0</v>
      </c>
      <c r="P59" s="139">
        <v>100.44995222999999</v>
      </c>
      <c r="Q59" s="139">
        <v>0</v>
      </c>
      <c r="R59" s="139">
        <v>13.235321239999998</v>
      </c>
      <c r="S59" s="139">
        <v>192.70717325999999</v>
      </c>
      <c r="T59" s="139">
        <v>115.63496075</v>
      </c>
      <c r="U59" s="139">
        <v>1.6656011000000002</v>
      </c>
      <c r="V59" s="139">
        <v>443.39141111999987</v>
      </c>
      <c r="W59" s="139">
        <v>0</v>
      </c>
      <c r="X59" s="139">
        <v>3.56</v>
      </c>
      <c r="Y59" s="139">
        <v>0</v>
      </c>
      <c r="Z59" s="139">
        <v>1.2871312399999999</v>
      </c>
      <c r="AA59" s="139">
        <v>1.7093696999999999</v>
      </c>
      <c r="AB59" s="139">
        <v>71.204539959999991</v>
      </c>
      <c r="AC59" s="139">
        <v>41.375840879999998</v>
      </c>
      <c r="AD59" s="139">
        <v>0.495</v>
      </c>
      <c r="AE59" s="139">
        <v>0</v>
      </c>
      <c r="AF59" s="139">
        <v>0.58536436000000003</v>
      </c>
      <c r="AG59" s="139">
        <v>82.824732659999995</v>
      </c>
      <c r="AH59" s="139">
        <v>0</v>
      </c>
      <c r="AI59" s="139">
        <v>60.045607620000006</v>
      </c>
      <c r="AJ59" s="139">
        <v>1.1664800099999999</v>
      </c>
      <c r="AK59" s="139">
        <v>0</v>
      </c>
      <c r="AL59" s="139">
        <v>0</v>
      </c>
      <c r="AM59" s="139">
        <v>0</v>
      </c>
      <c r="AN59" s="139">
        <v>11.7695285</v>
      </c>
      <c r="AO59" s="139">
        <v>1.0011097</v>
      </c>
      <c r="AP59" s="139">
        <v>23.506435360000001</v>
      </c>
      <c r="AQ59" s="139">
        <v>12.294637</v>
      </c>
      <c r="AR59" s="139">
        <v>3.3083989900000002</v>
      </c>
      <c r="AS59" s="139">
        <v>0</v>
      </c>
      <c r="AT59" s="139">
        <v>11.76384307</v>
      </c>
      <c r="AU59" s="139">
        <v>0.20467757999999997</v>
      </c>
      <c r="AV59" s="139">
        <v>24.253060000000001</v>
      </c>
      <c r="AW59" s="139">
        <v>0.20571</v>
      </c>
      <c r="AX59" s="139">
        <v>0</v>
      </c>
      <c r="AY59" s="139">
        <v>0</v>
      </c>
      <c r="AZ59" s="139">
        <v>66.624196599999991</v>
      </c>
      <c r="BA59" s="139">
        <v>0</v>
      </c>
      <c r="BB59" s="139">
        <v>6.4947089999999999E-2</v>
      </c>
      <c r="BC59" s="139">
        <v>0</v>
      </c>
      <c r="BD59" s="139">
        <v>5.1164531200000001</v>
      </c>
    </row>
    <row r="60" spans="2:56" x14ac:dyDescent="0.55000000000000004">
      <c r="B60" s="141" t="s">
        <v>383</v>
      </c>
      <c r="C60" s="139">
        <v>4325.6076644499999</v>
      </c>
      <c r="D60" s="139">
        <v>2587.8989051280546</v>
      </c>
      <c r="E60" s="139">
        <v>600.82669990508123</v>
      </c>
      <c r="F60" s="139">
        <v>8687.9119132462729</v>
      </c>
      <c r="G60" s="139">
        <v>411.14331806813419</v>
      </c>
      <c r="H60" s="139">
        <v>-1751.107395</v>
      </c>
      <c r="I60" s="139">
        <v>1419.5162904082299</v>
      </c>
      <c r="J60" s="139">
        <v>0</v>
      </c>
      <c r="K60" s="139">
        <v>2225.0798481860888</v>
      </c>
      <c r="L60" s="139">
        <v>503.46795023000004</v>
      </c>
      <c r="M60" s="139">
        <v>5158.186626916452</v>
      </c>
      <c r="N60" s="139">
        <v>1851.8103425747126</v>
      </c>
      <c r="O60" s="139">
        <v>0</v>
      </c>
      <c r="P60" s="139">
        <v>1816.0734322255801</v>
      </c>
      <c r="Q60" s="139">
        <v>0</v>
      </c>
      <c r="R60" s="139">
        <v>114.96992014075374</v>
      </c>
      <c r="S60" s="139">
        <v>0</v>
      </c>
      <c r="T60" s="139">
        <v>3144.4531723799992</v>
      </c>
      <c r="U60" s="139">
        <v>3673.0060082800001</v>
      </c>
      <c r="V60" s="139">
        <v>971.31516670061069</v>
      </c>
      <c r="W60" s="139">
        <v>1583.4667225573542</v>
      </c>
      <c r="X60" s="139">
        <v>68.956000000000003</v>
      </c>
      <c r="Y60" s="139">
        <v>0</v>
      </c>
      <c r="Z60" s="139">
        <v>95.574185277053644</v>
      </c>
      <c r="AA60" s="139">
        <v>27.285063063041804</v>
      </c>
      <c r="AB60" s="139">
        <v>0</v>
      </c>
      <c r="AC60" s="139">
        <v>1382.6824530899999</v>
      </c>
      <c r="AD60" s="139">
        <v>415.91354252999997</v>
      </c>
      <c r="AE60" s="139">
        <v>54.907280421176317</v>
      </c>
      <c r="AF60" s="139">
        <v>0</v>
      </c>
      <c r="AG60" s="139">
        <v>0</v>
      </c>
      <c r="AH60" s="139">
        <v>70.011868047543189</v>
      </c>
      <c r="AI60" s="139">
        <v>1171.8733167299999</v>
      </c>
      <c r="AJ60" s="139">
        <v>133.18142693999999</v>
      </c>
      <c r="AK60" s="139">
        <v>19.184560000000001</v>
      </c>
      <c r="AL60" s="139">
        <v>260.79041682999997</v>
      </c>
      <c r="AM60" s="139">
        <v>84.046802209999996</v>
      </c>
      <c r="AN60" s="139">
        <v>46.146434584589912</v>
      </c>
      <c r="AO60" s="139">
        <v>0</v>
      </c>
      <c r="AP60" s="139">
        <v>0</v>
      </c>
      <c r="AQ60" s="139">
        <v>0</v>
      </c>
      <c r="AR60" s="139">
        <v>19.536278706899946</v>
      </c>
      <c r="AS60" s="139">
        <v>115.877</v>
      </c>
      <c r="AT60" s="139">
        <v>270.09204599000003</v>
      </c>
      <c r="AU60" s="139">
        <v>56.486790583499996</v>
      </c>
      <c r="AV60" s="139">
        <v>152.71064999999999</v>
      </c>
      <c r="AW60" s="139">
        <v>0</v>
      </c>
      <c r="AX60" s="139">
        <v>26.860519779999997</v>
      </c>
      <c r="AY60" s="139">
        <v>0</v>
      </c>
      <c r="AZ60" s="139">
        <v>0</v>
      </c>
      <c r="BA60" s="139">
        <v>134.24315067999999</v>
      </c>
      <c r="BB60" s="139">
        <v>95.317590096470198</v>
      </c>
      <c r="BC60" s="139">
        <v>0</v>
      </c>
      <c r="BD60" s="139">
        <v>74.838951464395009</v>
      </c>
    </row>
    <row r="61" spans="2:56" x14ac:dyDescent="0.55000000000000004">
      <c r="B61" s="141" t="s">
        <v>384</v>
      </c>
      <c r="C61" s="139">
        <v>0</v>
      </c>
      <c r="D61" s="139">
        <v>66.462456610000004</v>
      </c>
      <c r="E61" s="139">
        <v>74.25968859000001</v>
      </c>
      <c r="F61" s="139">
        <v>36.290120549999997</v>
      </c>
      <c r="G61" s="139">
        <v>8.6481743499999997</v>
      </c>
      <c r="H61" s="139">
        <v>12.833587</v>
      </c>
      <c r="I61" s="139">
        <v>2.7525893799999999</v>
      </c>
      <c r="J61" s="139">
        <v>0</v>
      </c>
      <c r="K61" s="139">
        <v>21.212590379999998</v>
      </c>
      <c r="L61" s="139">
        <v>52.338293620000002</v>
      </c>
      <c r="M61" s="139">
        <v>0</v>
      </c>
      <c r="N61" s="139">
        <v>1.9835822400000003</v>
      </c>
      <c r="O61" s="139">
        <v>10.19057424</v>
      </c>
      <c r="P61" s="139">
        <v>0</v>
      </c>
      <c r="Q61" s="139">
        <v>29.741228979999999</v>
      </c>
      <c r="R61" s="139">
        <v>4.4231959199999995</v>
      </c>
      <c r="S61" s="139">
        <v>1.89674684</v>
      </c>
      <c r="T61" s="139">
        <v>1.1474153200000001</v>
      </c>
      <c r="U61" s="139">
        <v>23.169600420000002</v>
      </c>
      <c r="V61" s="139">
        <v>3.0708162799999998</v>
      </c>
      <c r="W61" s="139">
        <v>0.33134041999999997</v>
      </c>
      <c r="X61" s="139">
        <v>0</v>
      </c>
      <c r="Y61" s="139">
        <v>0</v>
      </c>
      <c r="Z61" s="139">
        <v>0.32408440999999999</v>
      </c>
      <c r="AA61" s="139">
        <v>0</v>
      </c>
      <c r="AB61" s="139">
        <v>0</v>
      </c>
      <c r="AC61" s="139">
        <v>0.8</v>
      </c>
      <c r="AD61" s="139">
        <v>0</v>
      </c>
      <c r="AE61" s="139">
        <v>0</v>
      </c>
      <c r="AF61" s="139">
        <v>0</v>
      </c>
      <c r="AG61" s="139">
        <v>5.56742E-2</v>
      </c>
      <c r="AH61" s="139">
        <v>1.1000000000000001</v>
      </c>
      <c r="AI61" s="139">
        <v>0.32177469000000003</v>
      </c>
      <c r="AJ61" s="139">
        <v>0</v>
      </c>
      <c r="AK61" s="139">
        <v>0</v>
      </c>
      <c r="AL61" s="139">
        <v>0</v>
      </c>
      <c r="AM61" s="139">
        <v>0</v>
      </c>
      <c r="AN61" s="139">
        <v>3.0521100000000003</v>
      </c>
      <c r="AO61" s="139">
        <v>0</v>
      </c>
      <c r="AP61" s="139">
        <v>1.73864649</v>
      </c>
      <c r="AQ61" s="139">
        <v>0</v>
      </c>
      <c r="AR61" s="139">
        <v>0</v>
      </c>
      <c r="AS61" s="139">
        <v>0</v>
      </c>
      <c r="AT61" s="139">
        <v>2.71706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4.6184039400000003</v>
      </c>
      <c r="O62" s="139">
        <v>0</v>
      </c>
      <c r="P62" s="139">
        <v>0</v>
      </c>
      <c r="Q62" s="139">
        <v>0</v>
      </c>
      <c r="R62" s="139">
        <v>0</v>
      </c>
      <c r="S62" s="139">
        <v>0</v>
      </c>
      <c r="T62" s="139">
        <v>1.33281267</v>
      </c>
      <c r="U62" s="139">
        <v>0</v>
      </c>
      <c r="V62" s="139">
        <v>0.62984669999999998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13.82</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70.536000000000001</v>
      </c>
      <c r="Y63" s="139">
        <v>858.04234439999993</v>
      </c>
      <c r="Z63" s="139">
        <v>0</v>
      </c>
      <c r="AA63" s="139">
        <v>71.332066153732697</v>
      </c>
      <c r="AB63" s="139">
        <v>0</v>
      </c>
      <c r="AC63" s="139">
        <v>0</v>
      </c>
      <c r="AD63" s="139">
        <v>0</v>
      </c>
      <c r="AE63" s="139">
        <v>0</v>
      </c>
      <c r="AF63" s="139">
        <v>0</v>
      </c>
      <c r="AG63" s="139">
        <v>0</v>
      </c>
      <c r="AH63" s="139">
        <v>0</v>
      </c>
      <c r="AI63" s="139">
        <v>0</v>
      </c>
      <c r="AJ63" s="139">
        <v>0</v>
      </c>
      <c r="AK63" s="139">
        <v>2.4832399999999999</v>
      </c>
      <c r="AL63" s="139">
        <v>26.430116108011134</v>
      </c>
      <c r="AM63" s="139">
        <v>0</v>
      </c>
      <c r="AN63" s="139">
        <v>0</v>
      </c>
      <c r="AO63" s="139">
        <v>0</v>
      </c>
      <c r="AP63" s="139">
        <v>6.551481775840279</v>
      </c>
      <c r="AQ63" s="139">
        <v>0</v>
      </c>
      <c r="AR63" s="139">
        <v>0</v>
      </c>
      <c r="AS63" s="139">
        <v>68.575999999999993</v>
      </c>
      <c r="AT63" s="139">
        <v>0</v>
      </c>
      <c r="AU63" s="139">
        <v>97.030967674500204</v>
      </c>
      <c r="AV63" s="139">
        <v>-8.2847699999999964</v>
      </c>
      <c r="AW63" s="139">
        <v>0</v>
      </c>
      <c r="AX63" s="139">
        <v>0</v>
      </c>
      <c r="AY63" s="139">
        <v>32.283246636632001</v>
      </c>
      <c r="AZ63" s="139">
        <v>23.077458999999998</v>
      </c>
      <c r="BA63" s="139">
        <v>0</v>
      </c>
      <c r="BB63" s="139">
        <v>0</v>
      </c>
      <c r="BC63" s="139">
        <v>0</v>
      </c>
      <c r="BD63" s="139">
        <v>227.66139999999999</v>
      </c>
    </row>
    <row r="64" spans="2:56" s="167" customFormat="1" x14ac:dyDescent="0.55000000000000004">
      <c r="B64" s="194" t="s">
        <v>387</v>
      </c>
      <c r="C64" s="146">
        <v>26861.439099182724</v>
      </c>
      <c r="D64" s="146">
        <v>29577.25106639932</v>
      </c>
      <c r="E64" s="146">
        <v>42266.777498215823</v>
      </c>
      <c r="F64" s="146">
        <v>44830.137627186275</v>
      </c>
      <c r="G64" s="146">
        <v>10404.19887682718</v>
      </c>
      <c r="H64" s="146">
        <v>25323.079527549999</v>
      </c>
      <c r="I64" s="146">
        <v>16687.998954150229</v>
      </c>
      <c r="J64" s="146">
        <v>21014.076307365885</v>
      </c>
      <c r="K64" s="146">
        <v>30449.065354232283</v>
      </c>
      <c r="L64" s="146">
        <v>15475.074107160015</v>
      </c>
      <c r="M64" s="146">
        <v>37046.319479715996</v>
      </c>
      <c r="N64" s="146">
        <v>31482.380671409737</v>
      </c>
      <c r="O64" s="146">
        <v>23126.512749433154</v>
      </c>
      <c r="P64" s="146">
        <v>22527.219459236749</v>
      </c>
      <c r="Q64" s="146">
        <v>45135.822156232665</v>
      </c>
      <c r="R64" s="146">
        <v>17586.517121128585</v>
      </c>
      <c r="S64" s="146">
        <v>23825.252685388718</v>
      </c>
      <c r="T64" s="146">
        <v>26937.479870304312</v>
      </c>
      <c r="U64" s="146">
        <v>29761.592913661152</v>
      </c>
      <c r="V64" s="146">
        <v>19067.20538153061</v>
      </c>
      <c r="W64" s="146">
        <v>6274.0032070325542</v>
      </c>
      <c r="X64" s="146">
        <v>176.77099999999999</v>
      </c>
      <c r="Y64" s="146">
        <v>1041.1743036399998</v>
      </c>
      <c r="Z64" s="146">
        <v>5256.5734191020538</v>
      </c>
      <c r="AA64" s="146">
        <v>1211.7419279737742</v>
      </c>
      <c r="AB64" s="146">
        <v>616.62367644999995</v>
      </c>
      <c r="AC64" s="146">
        <v>12037.826695028822</v>
      </c>
      <c r="AD64" s="146">
        <v>8587.800292431999</v>
      </c>
      <c r="AE64" s="146">
        <v>5804.574107879168</v>
      </c>
      <c r="AF64" s="146">
        <v>185.58124841999998</v>
      </c>
      <c r="AG64" s="146">
        <v>5605.9161827727994</v>
      </c>
      <c r="AH64" s="146">
        <v>6175.8168296034255</v>
      </c>
      <c r="AI64" s="146">
        <v>6591.9516312639989</v>
      </c>
      <c r="AJ64" s="146">
        <v>555.71060582999996</v>
      </c>
      <c r="AK64" s="146">
        <v>154.59921</v>
      </c>
      <c r="AL64" s="146">
        <v>849.49318645000005</v>
      </c>
      <c r="AM64" s="146">
        <v>577.00813852999977</v>
      </c>
      <c r="AN64" s="146">
        <v>382.99442576458989</v>
      </c>
      <c r="AO64" s="146">
        <v>26.619575300000001</v>
      </c>
      <c r="AP64" s="146">
        <v>856.57974218584013</v>
      </c>
      <c r="AQ64" s="146">
        <v>1133.9927796333332</v>
      </c>
      <c r="AR64" s="146">
        <v>821.86404211690024</v>
      </c>
      <c r="AS64" s="146">
        <v>735.94100000000003</v>
      </c>
      <c r="AT64" s="146">
        <v>861.03666067000017</v>
      </c>
      <c r="AU64" s="146">
        <v>646.08057134800015</v>
      </c>
      <c r="AV64" s="146">
        <v>1112.30304</v>
      </c>
      <c r="AW64" s="146">
        <v>698.29158061999988</v>
      </c>
      <c r="AX64" s="146">
        <v>309.16707347999994</v>
      </c>
      <c r="AY64" s="146">
        <v>359.01842669663199</v>
      </c>
      <c r="AZ64" s="146">
        <v>89.701655599999995</v>
      </c>
      <c r="BA64" s="146">
        <v>898.10808490586305</v>
      </c>
      <c r="BB64" s="146">
        <v>2009.2248241764701</v>
      </c>
      <c r="BC64" s="146">
        <v>2187.5070248928996</v>
      </c>
      <c r="BD64" s="146">
        <v>980.89245536439489</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07DC-5CD3-474B-B774-6FE81FE5CAEF}">
  <sheetPr codeName="Sheet83"/>
  <dimension ref="B2:BH63"/>
  <sheetViews>
    <sheetView workbookViewId="0">
      <pane xSplit="2" ySplit="4" topLeftCell="W5"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976</v>
      </c>
      <c r="D3" s="166" t="s">
        <v>977</v>
      </c>
      <c r="E3" s="166" t="s">
        <v>978</v>
      </c>
      <c r="F3" s="166" t="s">
        <v>979</v>
      </c>
      <c r="G3" s="166" t="s">
        <v>980</v>
      </c>
      <c r="H3" s="166" t="s">
        <v>981</v>
      </c>
      <c r="I3" s="166" t="s">
        <v>982</v>
      </c>
      <c r="J3" s="166" t="s">
        <v>983</v>
      </c>
      <c r="K3" s="166" t="s">
        <v>984</v>
      </c>
      <c r="L3" s="166" t="s">
        <v>985</v>
      </c>
      <c r="M3" s="166" t="s">
        <v>986</v>
      </c>
      <c r="N3" s="166" t="s">
        <v>987</v>
      </c>
      <c r="O3" s="166" t="s">
        <v>988</v>
      </c>
      <c r="P3" s="166" t="s">
        <v>989</v>
      </c>
      <c r="Q3" s="166" t="s">
        <v>990</v>
      </c>
      <c r="R3" s="166" t="s">
        <v>991</v>
      </c>
      <c r="S3" s="166" t="s">
        <v>992</v>
      </c>
      <c r="T3" s="166" t="s">
        <v>993</v>
      </c>
      <c r="U3" s="166" t="s">
        <v>994</v>
      </c>
      <c r="V3" s="166" t="s">
        <v>995</v>
      </c>
      <c r="W3" s="166" t="s">
        <v>996</v>
      </c>
      <c r="X3" s="166" t="s">
        <v>997</v>
      </c>
      <c r="Y3" s="166" t="s">
        <v>998</v>
      </c>
      <c r="Z3" s="166" t="s">
        <v>999</v>
      </c>
      <c r="AA3" s="166" t="s">
        <v>1000</v>
      </c>
      <c r="AB3" s="166" t="s">
        <v>1001</v>
      </c>
      <c r="AC3" s="166" t="s">
        <v>1002</v>
      </c>
      <c r="AD3" s="166" t="s">
        <v>1003</v>
      </c>
      <c r="AE3" s="166" t="s">
        <v>1004</v>
      </c>
      <c r="AF3" s="166" t="s">
        <v>1005</v>
      </c>
      <c r="AG3" s="166" t="s">
        <v>1006</v>
      </c>
      <c r="AH3" s="166" t="s">
        <v>1007</v>
      </c>
      <c r="AI3" s="166" t="s">
        <v>1008</v>
      </c>
      <c r="AJ3" s="166" t="s">
        <v>1009</v>
      </c>
      <c r="AK3" s="166" t="s">
        <v>1010</v>
      </c>
      <c r="AL3" s="166" t="s">
        <v>1011</v>
      </c>
      <c r="AM3" s="166" t="s">
        <v>1012</v>
      </c>
      <c r="AN3" s="166" t="s">
        <v>1013</v>
      </c>
      <c r="AO3" s="166" t="s">
        <v>1014</v>
      </c>
      <c r="AP3" s="166" t="s">
        <v>1015</v>
      </c>
      <c r="AQ3" s="166" t="s">
        <v>1016</v>
      </c>
      <c r="AR3" s="166" t="s">
        <v>1017</v>
      </c>
      <c r="AS3" s="166" t="s">
        <v>1018</v>
      </c>
      <c r="AT3" s="166" t="s">
        <v>1019</v>
      </c>
      <c r="AU3" s="166" t="s">
        <v>1020</v>
      </c>
      <c r="AV3" s="166" t="s">
        <v>1021</v>
      </c>
      <c r="AW3" s="166" t="s">
        <v>1022</v>
      </c>
      <c r="AX3" s="166" t="s">
        <v>1023</v>
      </c>
      <c r="AY3" s="166" t="s">
        <v>1024</v>
      </c>
      <c r="AZ3" s="166" t="s">
        <v>1025</v>
      </c>
      <c r="BA3" s="166" t="s">
        <v>1026</v>
      </c>
      <c r="BB3" s="166" t="s">
        <v>1027</v>
      </c>
      <c r="BC3" s="166" t="s">
        <v>1028</v>
      </c>
      <c r="BD3" s="166" t="s">
        <v>1029</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6703.8024122099996</v>
      </c>
      <c r="D5" s="201">
        <v>19922.121102409998</v>
      </c>
      <c r="E5" s="201">
        <v>20173.845809622497</v>
      </c>
      <c r="F5" s="201">
        <v>15518.883649800009</v>
      </c>
      <c r="G5" s="201">
        <v>12940.352344880001</v>
      </c>
      <c r="H5" s="201">
        <v>14471.284448340004</v>
      </c>
      <c r="I5" s="201">
        <v>7944.2903903899987</v>
      </c>
      <c r="J5" s="201">
        <v>11038.982755530005</v>
      </c>
      <c r="K5" s="201">
        <v>22768.132739460023</v>
      </c>
      <c r="L5" s="201">
        <v>5182.6482608700007</v>
      </c>
      <c r="M5" s="201">
        <v>11920.435852950008</v>
      </c>
      <c r="N5" s="201">
        <v>13058.119376580051</v>
      </c>
      <c r="O5" s="201">
        <v>14749.015406519997</v>
      </c>
      <c r="P5" s="201">
        <v>59286.7</v>
      </c>
      <c r="Q5" s="201">
        <v>23446.162928070004</v>
      </c>
      <c r="R5" s="201">
        <v>13845.162949580003</v>
      </c>
      <c r="S5" s="201">
        <v>18561.830201940007</v>
      </c>
      <c r="T5" s="201">
        <v>14034.152395969999</v>
      </c>
      <c r="U5" s="201">
        <v>12220.806023970008</v>
      </c>
      <c r="V5" s="201">
        <v>9108.765363140923</v>
      </c>
      <c r="W5" s="201">
        <v>400.0299176920779</v>
      </c>
      <c r="X5" s="201">
        <v>72.155000000000001</v>
      </c>
      <c r="Y5" s="201">
        <v>507.762</v>
      </c>
      <c r="Z5" s="201">
        <v>1717.7277475270002</v>
      </c>
      <c r="AA5" s="201">
        <v>960.80396282000004</v>
      </c>
      <c r="AB5" s="201">
        <v>221.30329865000004</v>
      </c>
      <c r="AC5" s="201">
        <v>2766.8200450400032</v>
      </c>
      <c r="AD5" s="201">
        <v>3656.6508841599998</v>
      </c>
      <c r="AE5" s="201">
        <v>5461.6164578899961</v>
      </c>
      <c r="AF5" s="201">
        <v>69.410128009999994</v>
      </c>
      <c r="AG5" s="201">
        <v>3654.9722256740015</v>
      </c>
      <c r="AH5" s="201">
        <v>3079.8807411682906</v>
      </c>
      <c r="AI5" s="201">
        <v>6531.7984833059991</v>
      </c>
      <c r="AJ5" s="201">
        <v>267.92524219000001</v>
      </c>
      <c r="AK5" s="201">
        <v>305.50889499999994</v>
      </c>
      <c r="AL5" s="201">
        <v>598.39587555499975</v>
      </c>
      <c r="AM5" s="201">
        <v>437.53948012000006</v>
      </c>
      <c r="AN5" s="201">
        <v>154.76749942999999</v>
      </c>
      <c r="AO5" s="201">
        <v>2.0136500000000001E-3</v>
      </c>
      <c r="AP5" s="201">
        <v>741.30080129999919</v>
      </c>
      <c r="AQ5" s="201">
        <v>462.79469000000006</v>
      </c>
      <c r="AR5" s="201">
        <v>538.89972</v>
      </c>
      <c r="AS5" s="201">
        <v>405.46199999999999</v>
      </c>
      <c r="AT5" s="201">
        <v>481.22386000000006</v>
      </c>
      <c r="AU5" s="201">
        <v>562.48708063999993</v>
      </c>
      <c r="AV5" s="201">
        <v>401.22404</v>
      </c>
      <c r="AW5" s="201">
        <v>301.51591368999993</v>
      </c>
      <c r="AX5" s="201">
        <v>502.03560963999996</v>
      </c>
      <c r="AY5" s="201">
        <v>176.85204457000003</v>
      </c>
      <c r="AZ5" s="201">
        <v>49.186900600000001</v>
      </c>
      <c r="BA5" s="201">
        <v>226.04616999999996</v>
      </c>
      <c r="BB5" s="201">
        <v>962.82176330999994</v>
      </c>
      <c r="BC5" s="201">
        <v>798.06551607700021</v>
      </c>
      <c r="BD5" s="201">
        <v>435.21265000000005</v>
      </c>
    </row>
    <row r="6" spans="2:56" x14ac:dyDescent="0.55000000000000004">
      <c r="B6" s="200" t="s">
        <v>243</v>
      </c>
      <c r="C6" s="201">
        <v>728.65023156999996</v>
      </c>
      <c r="D6" s="201">
        <v>1269.5527604000004</v>
      </c>
      <c r="E6" s="201">
        <v>682.01436669000066</v>
      </c>
      <c r="F6" s="201">
        <v>809.60086646000002</v>
      </c>
      <c r="G6" s="201">
        <v>0</v>
      </c>
      <c r="H6" s="201">
        <v>318.39333331000017</v>
      </c>
      <c r="I6" s="201">
        <v>59.612032010000007</v>
      </c>
      <c r="J6" s="201">
        <v>162.11592745999997</v>
      </c>
      <c r="K6" s="201">
        <v>2821.2109694400006</v>
      </c>
      <c r="L6" s="201">
        <v>267.42120924000005</v>
      </c>
      <c r="M6" s="201">
        <v>923.36084957999958</v>
      </c>
      <c r="N6" s="201">
        <v>825.49435782999979</v>
      </c>
      <c r="O6" s="201">
        <v>872.64188299</v>
      </c>
      <c r="P6" s="201">
        <v>1148.26</v>
      </c>
      <c r="Q6" s="201">
        <v>758.44383808999999</v>
      </c>
      <c r="R6" s="201">
        <v>390.50266889999972</v>
      </c>
      <c r="S6" s="201">
        <v>744.49778255999979</v>
      </c>
      <c r="T6" s="201">
        <v>706.11195975000044</v>
      </c>
      <c r="U6" s="201">
        <v>483.07668894</v>
      </c>
      <c r="V6" s="201">
        <v>972.34796267514434</v>
      </c>
      <c r="W6" s="201">
        <v>30.922781234856068</v>
      </c>
      <c r="X6" s="201">
        <v>0</v>
      </c>
      <c r="Y6" s="201">
        <v>0</v>
      </c>
      <c r="Z6" s="201">
        <v>23.394523699999997</v>
      </c>
      <c r="AA6" s="201">
        <v>14.03711957</v>
      </c>
      <c r="AB6" s="201">
        <v>24.489721709999998</v>
      </c>
      <c r="AC6" s="201">
        <v>45.547458229999989</v>
      </c>
      <c r="AD6" s="201">
        <v>355.31005910999994</v>
      </c>
      <c r="AE6" s="201">
        <v>110.24960073000001</v>
      </c>
      <c r="AF6" s="201">
        <v>38.60790695</v>
      </c>
      <c r="AG6" s="201">
        <v>139.40021222000001</v>
      </c>
      <c r="AH6" s="201">
        <v>347.71528288999997</v>
      </c>
      <c r="AI6" s="201">
        <v>185.90739163999993</v>
      </c>
      <c r="AJ6" s="201">
        <v>0</v>
      </c>
      <c r="AK6" s="201">
        <v>2.5004</v>
      </c>
      <c r="AL6" s="201">
        <v>5.9546759499999995</v>
      </c>
      <c r="AM6" s="201">
        <v>0</v>
      </c>
      <c r="AN6" s="201">
        <v>23.605884109999998</v>
      </c>
      <c r="AO6" s="201">
        <v>0</v>
      </c>
      <c r="AP6" s="201">
        <v>22.801544079999999</v>
      </c>
      <c r="AQ6" s="201">
        <v>11.47241</v>
      </c>
      <c r="AR6" s="201">
        <v>33.166499999999999</v>
      </c>
      <c r="AS6" s="201">
        <v>21.013000000000002</v>
      </c>
      <c r="AT6" s="201">
        <v>40.914439999999999</v>
      </c>
      <c r="AU6" s="201">
        <v>0</v>
      </c>
      <c r="AV6" s="201">
        <v>14.87538</v>
      </c>
      <c r="AW6" s="201">
        <v>23.574999999999999</v>
      </c>
      <c r="AX6" s="201">
        <v>11.90935567</v>
      </c>
      <c r="AY6" s="201">
        <v>0.995</v>
      </c>
      <c r="AZ6" s="201">
        <v>0</v>
      </c>
      <c r="BA6" s="201">
        <v>8.4582000000000015</v>
      </c>
      <c r="BB6" s="201">
        <v>55.557690700000016</v>
      </c>
      <c r="BC6" s="201">
        <v>15.614682949999999</v>
      </c>
      <c r="BD6" s="201">
        <v>68.558120000000002</v>
      </c>
    </row>
    <row r="7" spans="2:56" x14ac:dyDescent="0.55000000000000004">
      <c r="B7" s="200" t="s">
        <v>244</v>
      </c>
      <c r="C7" s="201">
        <v>3452.9190289399999</v>
      </c>
      <c r="D7" s="201">
        <v>166.65519437</v>
      </c>
      <c r="E7" s="201">
        <v>428.31140282000001</v>
      </c>
      <c r="F7" s="201">
        <v>961.51000321000004</v>
      </c>
      <c r="G7" s="201">
        <v>0</v>
      </c>
      <c r="H7" s="201">
        <v>0</v>
      </c>
      <c r="I7" s="201">
        <v>221.70636062</v>
      </c>
      <c r="J7" s="201">
        <v>0</v>
      </c>
      <c r="K7" s="201">
        <v>0</v>
      </c>
      <c r="L7" s="201">
        <v>572.95194143000003</v>
      </c>
      <c r="M7" s="201">
        <v>1025.9796698799998</v>
      </c>
      <c r="N7" s="201">
        <v>49.911271900000024</v>
      </c>
      <c r="O7" s="201">
        <v>612.4889030600001</v>
      </c>
      <c r="P7" s="201">
        <v>384.25</v>
      </c>
      <c r="Q7" s="201">
        <v>52.256377640000004</v>
      </c>
      <c r="R7" s="201">
        <v>1068.4275035400001</v>
      </c>
      <c r="S7" s="201">
        <v>142.22143062999999</v>
      </c>
      <c r="T7" s="201">
        <v>2098.9852532599994</v>
      </c>
      <c r="U7" s="201">
        <v>199.44530716000003</v>
      </c>
      <c r="V7" s="201">
        <v>20.734638390000004</v>
      </c>
      <c r="W7" s="201">
        <v>2.4244130699999999</v>
      </c>
      <c r="X7" s="201">
        <v>0</v>
      </c>
      <c r="Y7" s="201">
        <v>0</v>
      </c>
      <c r="Z7" s="201">
        <v>0</v>
      </c>
      <c r="AA7" s="201">
        <v>0</v>
      </c>
      <c r="AB7" s="201">
        <v>0</v>
      </c>
      <c r="AC7" s="201">
        <v>4.76981667</v>
      </c>
      <c r="AD7" s="201">
        <v>158.10140834999999</v>
      </c>
      <c r="AE7" s="201">
        <v>0</v>
      </c>
      <c r="AF7" s="201">
        <v>0</v>
      </c>
      <c r="AG7" s="201">
        <v>42.67077587</v>
      </c>
      <c r="AH7" s="201">
        <v>110.32650440000003</v>
      </c>
      <c r="AI7" s="201">
        <v>0</v>
      </c>
      <c r="AJ7" s="201">
        <v>0</v>
      </c>
      <c r="AK7" s="201">
        <v>0</v>
      </c>
      <c r="AL7" s="201">
        <v>0</v>
      </c>
      <c r="AM7" s="201">
        <v>0</v>
      </c>
      <c r="AN7" s="201">
        <v>0</v>
      </c>
      <c r="AO7" s="201">
        <v>0</v>
      </c>
      <c r="AP7" s="201">
        <v>0</v>
      </c>
      <c r="AQ7" s="201">
        <v>51.964179999999999</v>
      </c>
      <c r="AR7" s="201">
        <v>0</v>
      </c>
      <c r="AS7" s="201">
        <v>0</v>
      </c>
      <c r="AT7" s="201">
        <v>0</v>
      </c>
      <c r="AU7" s="201">
        <v>0</v>
      </c>
      <c r="AV7" s="201">
        <v>0</v>
      </c>
      <c r="AW7" s="201">
        <v>28.42631999</v>
      </c>
      <c r="AX7" s="201">
        <v>0</v>
      </c>
      <c r="AY7" s="201">
        <v>0</v>
      </c>
      <c r="AZ7" s="201">
        <v>0</v>
      </c>
      <c r="BA7" s="201">
        <v>0.88758999999999999</v>
      </c>
      <c r="BB7" s="201">
        <v>15.118705359999996</v>
      </c>
      <c r="BC7" s="201">
        <v>0</v>
      </c>
      <c r="BD7" s="201">
        <v>0</v>
      </c>
    </row>
    <row r="8" spans="2:56" ht="31.35" x14ac:dyDescent="0.55000000000000004">
      <c r="B8" s="200" t="s">
        <v>245</v>
      </c>
      <c r="C8" s="201">
        <v>44017.074187649996</v>
      </c>
      <c r="D8" s="201">
        <v>33837.206513220008</v>
      </c>
      <c r="E8" s="201">
        <v>76876.169677996979</v>
      </c>
      <c r="F8" s="201">
        <v>101193.1939958485</v>
      </c>
      <c r="G8" s="201">
        <v>13696.397690581804</v>
      </c>
      <c r="H8" s="201">
        <v>89270.973797439976</v>
      </c>
      <c r="I8" s="201">
        <v>42133.272737587991</v>
      </c>
      <c r="J8" s="201">
        <v>52613.322828860008</v>
      </c>
      <c r="K8" s="201">
        <v>10585.174139280003</v>
      </c>
      <c r="L8" s="201">
        <v>31617.174343610004</v>
      </c>
      <c r="M8" s="201">
        <v>47421.160184919994</v>
      </c>
      <c r="N8" s="201">
        <v>46396.715522050006</v>
      </c>
      <c r="O8" s="201">
        <v>32473.570521500005</v>
      </c>
      <c r="P8" s="201">
        <v>17632.530000000002</v>
      </c>
      <c r="Q8" s="201">
        <v>93024.982348933612</v>
      </c>
      <c r="R8" s="201">
        <v>21908.446604690005</v>
      </c>
      <c r="S8" s="201">
        <v>24534.703798279999</v>
      </c>
      <c r="T8" s="201">
        <v>36548.483289990007</v>
      </c>
      <c r="U8" s="201">
        <v>43276.02484464999</v>
      </c>
      <c r="V8" s="201">
        <v>37218.06311504294</v>
      </c>
      <c r="W8" s="201">
        <v>923.81732037106565</v>
      </c>
      <c r="X8" s="201">
        <v>0.96399999999999997</v>
      </c>
      <c r="Y8" s="201">
        <v>538.03700000000003</v>
      </c>
      <c r="Z8" s="201">
        <v>2066.5721784799998</v>
      </c>
      <c r="AA8" s="201">
        <v>820.67789801000004</v>
      </c>
      <c r="AB8" s="201">
        <v>265.45660330000004</v>
      </c>
      <c r="AC8" s="201">
        <v>4767.5482507999996</v>
      </c>
      <c r="AD8" s="201">
        <v>3450.4240604499996</v>
      </c>
      <c r="AE8" s="201">
        <v>2274.1677941300004</v>
      </c>
      <c r="AF8" s="201">
        <v>158.34248930999999</v>
      </c>
      <c r="AG8" s="201">
        <v>4841.5031922699991</v>
      </c>
      <c r="AH8" s="201">
        <v>7820.7048279972014</v>
      </c>
      <c r="AI8" s="201">
        <v>2949.7676221399997</v>
      </c>
      <c r="AJ8" s="201">
        <v>161.64099615000003</v>
      </c>
      <c r="AK8" s="201">
        <v>20.461089999999995</v>
      </c>
      <c r="AL8" s="201">
        <v>181.55292574000001</v>
      </c>
      <c r="AM8" s="201">
        <v>67.233484379999993</v>
      </c>
      <c r="AN8" s="201">
        <v>31.866713519999998</v>
      </c>
      <c r="AO8" s="201">
        <v>63.699513659999994</v>
      </c>
      <c r="AP8" s="201">
        <v>254.20607834000003</v>
      </c>
      <c r="AQ8" s="201">
        <v>505.47896000000003</v>
      </c>
      <c r="AR8" s="201">
        <v>152.23188000000002</v>
      </c>
      <c r="AS8" s="201">
        <v>327.495</v>
      </c>
      <c r="AT8" s="201">
        <v>263.23296000000005</v>
      </c>
      <c r="AU8" s="201">
        <v>194.22409959000001</v>
      </c>
      <c r="AV8" s="201">
        <v>387.20899000000003</v>
      </c>
      <c r="AW8" s="201">
        <v>183.85121941000003</v>
      </c>
      <c r="AX8" s="201">
        <v>24.847523739999996</v>
      </c>
      <c r="AY8" s="201">
        <v>4.5290611399999996</v>
      </c>
      <c r="AZ8" s="201">
        <v>199.9926619</v>
      </c>
      <c r="BA8" s="201">
        <v>119.93049000000002</v>
      </c>
      <c r="BB8" s="201">
        <v>667.79799680999986</v>
      </c>
      <c r="BC8" s="201">
        <v>435.74136386999987</v>
      </c>
      <c r="BD8" s="201">
        <v>508.14000000000004</v>
      </c>
    </row>
    <row r="9" spans="2:56" x14ac:dyDescent="0.55000000000000004">
      <c r="B9" s="200" t="s">
        <v>246</v>
      </c>
      <c r="C9" s="201">
        <v>3583.6349817099999</v>
      </c>
      <c r="D9" s="201">
        <v>3924.2295010900016</v>
      </c>
      <c r="E9" s="201">
        <v>25779.733766460005</v>
      </c>
      <c r="F9" s="201">
        <v>7410.5846419799991</v>
      </c>
      <c r="G9" s="201">
        <v>8963.1022721099926</v>
      </c>
      <c r="H9" s="201">
        <v>2428.6356783500009</v>
      </c>
      <c r="I9" s="201">
        <v>918.42922819</v>
      </c>
      <c r="J9" s="201">
        <v>3879.6132889300002</v>
      </c>
      <c r="K9" s="201">
        <v>22484.235360349965</v>
      </c>
      <c r="L9" s="201">
        <v>7549.1706222399998</v>
      </c>
      <c r="M9" s="201">
        <v>15866.791506620004</v>
      </c>
      <c r="N9" s="201">
        <v>21329.136954720067</v>
      </c>
      <c r="O9" s="201">
        <v>4951.9651331900004</v>
      </c>
      <c r="P9" s="201">
        <v>12498.329999999998</v>
      </c>
      <c r="Q9" s="201">
        <v>9545.3289465700054</v>
      </c>
      <c r="R9" s="201">
        <v>15557.902416489978</v>
      </c>
      <c r="S9" s="201">
        <v>13287.472884398996</v>
      </c>
      <c r="T9" s="201">
        <v>6432.4867606499993</v>
      </c>
      <c r="U9" s="201">
        <v>14081.622326769975</v>
      </c>
      <c r="V9" s="201">
        <v>7325.1793379399987</v>
      </c>
      <c r="W9" s="201">
        <v>7503.3461468600044</v>
      </c>
      <c r="X9" s="201">
        <v>46.793999999999997</v>
      </c>
      <c r="Y9" s="201">
        <v>39.518000000000001</v>
      </c>
      <c r="Z9" s="201">
        <v>952.42588577999982</v>
      </c>
      <c r="AA9" s="201">
        <v>54.02172045999999</v>
      </c>
      <c r="AB9" s="201">
        <v>291.89181661000009</v>
      </c>
      <c r="AC9" s="201">
        <v>574.86013119000006</v>
      </c>
      <c r="AD9" s="201">
        <v>6564.3004827799969</v>
      </c>
      <c r="AE9" s="201">
        <v>716.33280923000029</v>
      </c>
      <c r="AF9" s="201">
        <v>184.65741071999997</v>
      </c>
      <c r="AG9" s="201">
        <v>2028.6798816349981</v>
      </c>
      <c r="AH9" s="201">
        <v>2147.2827647999975</v>
      </c>
      <c r="AI9" s="201">
        <v>1215.79448998</v>
      </c>
      <c r="AJ9" s="201">
        <v>84.193229349999996</v>
      </c>
      <c r="AK9" s="201">
        <v>8.1909999999999858E-2</v>
      </c>
      <c r="AL9" s="201">
        <v>247.6080386933001</v>
      </c>
      <c r="AM9" s="201">
        <v>936.20814234999978</v>
      </c>
      <c r="AN9" s="201">
        <v>175.71676351999997</v>
      </c>
      <c r="AO9" s="201">
        <v>0</v>
      </c>
      <c r="AP9" s="201">
        <v>50.004599970000001</v>
      </c>
      <c r="AQ9" s="201">
        <v>324.19729000000001</v>
      </c>
      <c r="AR9" s="201">
        <v>284.30369000000002</v>
      </c>
      <c r="AS9" s="201">
        <v>447.53500000000003</v>
      </c>
      <c r="AT9" s="201">
        <v>309.11325000000005</v>
      </c>
      <c r="AU9" s="201">
        <v>0</v>
      </c>
      <c r="AV9" s="201">
        <v>132.39243000000005</v>
      </c>
      <c r="AW9" s="201">
        <v>264.50605999999999</v>
      </c>
      <c r="AX9" s="201">
        <v>10.7</v>
      </c>
      <c r="AY9" s="201">
        <v>216.14339075000001</v>
      </c>
      <c r="AZ9" s="201">
        <v>0</v>
      </c>
      <c r="BA9" s="201">
        <v>428.44198000000006</v>
      </c>
      <c r="BB9" s="201">
        <v>404.04810108999993</v>
      </c>
      <c r="BC9" s="201">
        <v>0</v>
      </c>
      <c r="BD9" s="201">
        <v>314.86102</v>
      </c>
    </row>
    <row r="10" spans="2:56" x14ac:dyDescent="0.55000000000000004">
      <c r="B10" s="200" t="s">
        <v>247</v>
      </c>
      <c r="C10" s="201">
        <v>15523.158923120001</v>
      </c>
      <c r="D10" s="201">
        <v>24829.963078600005</v>
      </c>
      <c r="E10" s="201">
        <v>39513.257570610003</v>
      </c>
      <c r="F10" s="201">
        <v>31841.832071447996</v>
      </c>
      <c r="G10" s="201">
        <v>8849.2412468800012</v>
      </c>
      <c r="H10" s="201">
        <v>19780.145817910001</v>
      </c>
      <c r="I10" s="201">
        <v>9519.4767333999989</v>
      </c>
      <c r="J10" s="201">
        <v>18538.348522530006</v>
      </c>
      <c r="K10" s="201">
        <v>6109.2775069400004</v>
      </c>
      <c r="L10" s="201">
        <v>14052.352436089997</v>
      </c>
      <c r="M10" s="201">
        <v>34185.670500790002</v>
      </c>
      <c r="N10" s="201">
        <v>29037.928130569991</v>
      </c>
      <c r="O10" s="201">
        <v>19094.568957040003</v>
      </c>
      <c r="P10" s="201">
        <v>9558.4699999999993</v>
      </c>
      <c r="Q10" s="201">
        <v>26522.812850209</v>
      </c>
      <c r="R10" s="201">
        <v>20532.970761559995</v>
      </c>
      <c r="S10" s="201">
        <v>24260.441622819999</v>
      </c>
      <c r="T10" s="201">
        <v>30514.429301090004</v>
      </c>
      <c r="U10" s="201">
        <v>19379.26386055</v>
      </c>
      <c r="V10" s="201">
        <v>22273.881577079992</v>
      </c>
      <c r="W10" s="201">
        <v>1603.9029614200001</v>
      </c>
      <c r="X10" s="201">
        <v>0</v>
      </c>
      <c r="Y10" s="201">
        <v>0</v>
      </c>
      <c r="Z10" s="201">
        <v>2362.1028939799999</v>
      </c>
      <c r="AA10" s="201">
        <v>1.5</v>
      </c>
      <c r="AB10" s="201">
        <v>215</v>
      </c>
      <c r="AC10" s="201">
        <v>2975.9232533400004</v>
      </c>
      <c r="AD10" s="201">
        <v>489.95113084000008</v>
      </c>
      <c r="AE10" s="201">
        <v>1231.7047995400001</v>
      </c>
      <c r="AF10" s="201">
        <v>0</v>
      </c>
      <c r="AG10" s="201">
        <v>1803.5846263880001</v>
      </c>
      <c r="AH10" s="201">
        <v>0</v>
      </c>
      <c r="AI10" s="201">
        <v>2340.7064175200003</v>
      </c>
      <c r="AJ10" s="201">
        <v>58</v>
      </c>
      <c r="AK10" s="201">
        <v>0</v>
      </c>
      <c r="AL10" s="201">
        <v>1.48562474</v>
      </c>
      <c r="AM10" s="201">
        <v>0</v>
      </c>
      <c r="AN10" s="201">
        <v>0</v>
      </c>
      <c r="AO10" s="201">
        <v>0</v>
      </c>
      <c r="AP10" s="201">
        <v>0</v>
      </c>
      <c r="AQ10" s="201">
        <v>42.613289999999999</v>
      </c>
      <c r="AR10" s="201">
        <v>0</v>
      </c>
      <c r="AS10" s="201">
        <v>50.918999999999997</v>
      </c>
      <c r="AT10" s="201">
        <v>0</v>
      </c>
      <c r="AU10" s="201">
        <v>0</v>
      </c>
      <c r="AV10" s="201">
        <v>0</v>
      </c>
      <c r="AW10" s="201">
        <v>54.950384999999997</v>
      </c>
      <c r="AX10" s="201">
        <v>0</v>
      </c>
      <c r="AY10" s="201">
        <v>20</v>
      </c>
      <c r="AZ10" s="201">
        <v>0</v>
      </c>
      <c r="BA10" s="201">
        <v>0</v>
      </c>
      <c r="BB10" s="201">
        <v>216.42473723999998</v>
      </c>
      <c r="BC10" s="201">
        <v>18.774778529999999</v>
      </c>
      <c r="BD10" s="201">
        <v>27.340430000000001</v>
      </c>
    </row>
    <row r="11" spans="2:56" x14ac:dyDescent="0.55000000000000004">
      <c r="B11" s="200" t="s">
        <v>389</v>
      </c>
      <c r="C11" s="201">
        <v>2742.91978032</v>
      </c>
      <c r="D11" s="201">
        <v>3439.371778820002</v>
      </c>
      <c r="E11" s="201">
        <v>6962.5424348675015</v>
      </c>
      <c r="F11" s="201">
        <v>3749.3885708400007</v>
      </c>
      <c r="G11" s="201">
        <v>1418.4100971199987</v>
      </c>
      <c r="H11" s="201">
        <v>9445.190565840001</v>
      </c>
      <c r="I11" s="201">
        <v>2575.2437201199996</v>
      </c>
      <c r="J11" s="201">
        <v>3431.1974802499999</v>
      </c>
      <c r="K11" s="201">
        <v>590.15576999999996</v>
      </c>
      <c r="L11" s="201">
        <v>1348.6849539300001</v>
      </c>
      <c r="M11" s="201">
        <v>4205.5627441799998</v>
      </c>
      <c r="N11" s="201">
        <v>8016.960936049999</v>
      </c>
      <c r="O11" s="201">
        <v>3008.6990507400001</v>
      </c>
      <c r="P11" s="201">
        <v>567.86999999999989</v>
      </c>
      <c r="Q11" s="201">
        <v>6317.4682869799999</v>
      </c>
      <c r="R11" s="201">
        <v>372.87311022000006</v>
      </c>
      <c r="S11" s="201">
        <v>2553.8746420499997</v>
      </c>
      <c r="T11" s="201">
        <v>4854.919562430001</v>
      </c>
      <c r="U11" s="201">
        <v>4724.1824268199989</v>
      </c>
      <c r="V11" s="201">
        <v>1902.5476199759996</v>
      </c>
      <c r="W11" s="201">
        <v>303.83957993999996</v>
      </c>
      <c r="X11" s="201">
        <v>2.7</v>
      </c>
      <c r="Y11" s="201">
        <v>0</v>
      </c>
      <c r="Z11" s="201">
        <v>188.68872363</v>
      </c>
      <c r="AA11" s="201">
        <v>1.4898187600000001</v>
      </c>
      <c r="AB11" s="201">
        <v>11.83156279</v>
      </c>
      <c r="AC11" s="201">
        <v>222.19083556000001</v>
      </c>
      <c r="AD11" s="201">
        <v>317.76053234000005</v>
      </c>
      <c r="AE11" s="201">
        <v>174.24503769</v>
      </c>
      <c r="AF11" s="201">
        <v>16.862340550000003</v>
      </c>
      <c r="AG11" s="201">
        <v>416.84427501000005</v>
      </c>
      <c r="AH11" s="201">
        <v>204.80785156000016</v>
      </c>
      <c r="AI11" s="201">
        <v>168.61547380000002</v>
      </c>
      <c r="AJ11" s="201">
        <v>0</v>
      </c>
      <c r="AK11" s="201">
        <v>4.0667020000000029</v>
      </c>
      <c r="AL11" s="201">
        <v>0</v>
      </c>
      <c r="AM11" s="201">
        <v>19.189974239999998</v>
      </c>
      <c r="AN11" s="201">
        <v>2.9010232399999998</v>
      </c>
      <c r="AO11" s="201">
        <v>0</v>
      </c>
      <c r="AP11" s="201">
        <v>0</v>
      </c>
      <c r="AQ11" s="201">
        <v>285.07729000000006</v>
      </c>
      <c r="AR11" s="201">
        <v>34.111320000000006</v>
      </c>
      <c r="AS11" s="201">
        <v>27.036999999999999</v>
      </c>
      <c r="AT11" s="201">
        <v>22.290990000000001</v>
      </c>
      <c r="AU11" s="201">
        <v>0</v>
      </c>
      <c r="AV11" s="201">
        <v>77.267089999999996</v>
      </c>
      <c r="AW11" s="201">
        <v>28.87435</v>
      </c>
      <c r="AX11" s="201">
        <v>36.062237990000007</v>
      </c>
      <c r="AY11" s="201">
        <v>19.75421862</v>
      </c>
      <c r="AZ11" s="201">
        <v>0</v>
      </c>
      <c r="BA11" s="201">
        <v>15.8034</v>
      </c>
      <c r="BB11" s="201">
        <v>84.954709600000015</v>
      </c>
      <c r="BC11" s="201">
        <v>42.460791559999997</v>
      </c>
      <c r="BD11" s="201">
        <v>80.27903000000002</v>
      </c>
    </row>
    <row r="12" spans="2:56" x14ac:dyDescent="0.55000000000000004">
      <c r="B12" s="200" t="s">
        <v>390</v>
      </c>
      <c r="C12" s="201">
        <v>1455.96461808</v>
      </c>
      <c r="D12" s="201">
        <v>3271.1521332700013</v>
      </c>
      <c r="E12" s="201">
        <v>4822.3882890300001</v>
      </c>
      <c r="F12" s="201">
        <v>4967.0693288499997</v>
      </c>
      <c r="G12" s="201">
        <v>1346.2634865619996</v>
      </c>
      <c r="H12" s="201">
        <v>4548.2917082900021</v>
      </c>
      <c r="I12" s="201">
        <v>191.87741959000007</v>
      </c>
      <c r="J12" s="201">
        <v>1668.2965233400002</v>
      </c>
      <c r="K12" s="201">
        <v>572.39060584000003</v>
      </c>
      <c r="L12" s="201">
        <v>1846.9939770399999</v>
      </c>
      <c r="M12" s="201">
        <v>4479.6698578699998</v>
      </c>
      <c r="N12" s="201">
        <v>5879.4040385600065</v>
      </c>
      <c r="O12" s="201">
        <v>3778.4349221459993</v>
      </c>
      <c r="P12" s="201">
        <v>4380.45</v>
      </c>
      <c r="Q12" s="201">
        <v>7104.8710136289992</v>
      </c>
      <c r="R12" s="201">
        <v>4201.5354162699987</v>
      </c>
      <c r="S12" s="201">
        <v>3932.2182473674993</v>
      </c>
      <c r="T12" s="201">
        <v>6335.6906288</v>
      </c>
      <c r="U12" s="201">
        <v>3266.027999370001</v>
      </c>
      <c r="V12" s="201">
        <v>3337.0720417909997</v>
      </c>
      <c r="W12" s="201">
        <v>503.38382780000006</v>
      </c>
      <c r="X12" s="201">
        <v>11.973000000000001</v>
      </c>
      <c r="Y12" s="201">
        <v>128.316</v>
      </c>
      <c r="Z12" s="201">
        <v>818.82724576000021</v>
      </c>
      <c r="AA12" s="201">
        <v>233.30806090849998</v>
      </c>
      <c r="AB12" s="201">
        <v>169.12840013999997</v>
      </c>
      <c r="AC12" s="201">
        <v>1320.7729155299999</v>
      </c>
      <c r="AD12" s="201">
        <v>1517.5669427600005</v>
      </c>
      <c r="AE12" s="201">
        <v>904.9608041399996</v>
      </c>
      <c r="AF12" s="201">
        <v>48.529336400000005</v>
      </c>
      <c r="AG12" s="201">
        <v>535.22930410950016</v>
      </c>
      <c r="AH12" s="201">
        <v>804.28692344195122</v>
      </c>
      <c r="AI12" s="201">
        <v>829.18591306999997</v>
      </c>
      <c r="AJ12" s="201">
        <v>164.61530061999997</v>
      </c>
      <c r="AK12" s="201">
        <v>0.16883000000000001</v>
      </c>
      <c r="AL12" s="201">
        <v>124.61307069</v>
      </c>
      <c r="AM12" s="201">
        <v>229.66392589000006</v>
      </c>
      <c r="AN12" s="201">
        <v>130.94835194000001</v>
      </c>
      <c r="AO12" s="201">
        <v>9.0273026999999981</v>
      </c>
      <c r="AP12" s="201">
        <v>118.90587124999999</v>
      </c>
      <c r="AQ12" s="201">
        <v>668.29854999999998</v>
      </c>
      <c r="AR12" s="201">
        <v>56.296689999999998</v>
      </c>
      <c r="AS12" s="201">
        <v>52.188000000000002</v>
      </c>
      <c r="AT12" s="201">
        <v>40.812049999999992</v>
      </c>
      <c r="AU12" s="201">
        <v>0</v>
      </c>
      <c r="AV12" s="201">
        <v>208.95334000000003</v>
      </c>
      <c r="AW12" s="201">
        <v>172.81781225000003</v>
      </c>
      <c r="AX12" s="201">
        <v>0</v>
      </c>
      <c r="AY12" s="201">
        <v>154.52470564999999</v>
      </c>
      <c r="AZ12" s="201">
        <v>2.9400961000000003</v>
      </c>
      <c r="BA12" s="201">
        <v>10.209850000000001</v>
      </c>
      <c r="BB12" s="201">
        <v>309.56559269000002</v>
      </c>
      <c r="BC12" s="201">
        <v>126.38763149999998</v>
      </c>
      <c r="BD12" s="201">
        <v>501.96019999999993</v>
      </c>
    </row>
    <row r="13" spans="2:56" x14ac:dyDescent="0.55000000000000004">
      <c r="B13" s="200" t="s">
        <v>250</v>
      </c>
      <c r="C13" s="201">
        <v>44035.184974270007</v>
      </c>
      <c r="D13" s="201">
        <v>65924.377298099993</v>
      </c>
      <c r="E13" s="201">
        <v>93629.702039009979</v>
      </c>
      <c r="F13" s="201">
        <v>71015.304572810142</v>
      </c>
      <c r="G13" s="201">
        <v>22507.221574819992</v>
      </c>
      <c r="H13" s="201">
        <v>45328.685166540046</v>
      </c>
      <c r="I13" s="201">
        <v>31498.369038670004</v>
      </c>
      <c r="J13" s="201">
        <v>51224.943675859991</v>
      </c>
      <c r="K13" s="201">
        <v>58115.078523599717</v>
      </c>
      <c r="L13" s="201">
        <v>28632.768332920001</v>
      </c>
      <c r="M13" s="201">
        <v>46718.351286519966</v>
      </c>
      <c r="N13" s="201">
        <v>52805.332911199977</v>
      </c>
      <c r="O13" s="201">
        <v>50414.463043439995</v>
      </c>
      <c r="P13" s="201">
        <v>37186.229999999996</v>
      </c>
      <c r="Q13" s="201">
        <v>92844.698229510017</v>
      </c>
      <c r="R13" s="201">
        <v>31778.573968069992</v>
      </c>
      <c r="S13" s="201">
        <v>26954.011604819578</v>
      </c>
      <c r="T13" s="201">
        <v>50553.061652520097</v>
      </c>
      <c r="U13" s="201">
        <v>36330.350455239939</v>
      </c>
      <c r="V13" s="201">
        <v>26068.651199840013</v>
      </c>
      <c r="W13" s="201">
        <v>10218.06621045003</v>
      </c>
      <c r="X13" s="201">
        <v>21.99</v>
      </c>
      <c r="Y13" s="201">
        <v>895.13499999999999</v>
      </c>
      <c r="Z13" s="201">
        <v>5878.9492597580029</v>
      </c>
      <c r="AA13" s="201">
        <v>3877.4756666099988</v>
      </c>
      <c r="AB13" s="201">
        <v>599.64449883999953</v>
      </c>
      <c r="AC13" s="201">
        <v>12797.368918489987</v>
      </c>
      <c r="AD13" s="201">
        <v>8808.2051594300028</v>
      </c>
      <c r="AE13" s="201">
        <v>7058.0839179929944</v>
      </c>
      <c r="AF13" s="201">
        <v>195.53090076999993</v>
      </c>
      <c r="AG13" s="201">
        <v>4566.8194180197997</v>
      </c>
      <c r="AH13" s="201">
        <v>10987.78638891001</v>
      </c>
      <c r="AI13" s="201">
        <v>5247.6880524100034</v>
      </c>
      <c r="AJ13" s="201">
        <v>527.98918918000004</v>
      </c>
      <c r="AK13" s="201">
        <v>94.759965000000292</v>
      </c>
      <c r="AL13" s="201">
        <v>1186.9782564699999</v>
      </c>
      <c r="AM13" s="201">
        <v>297.43086299999999</v>
      </c>
      <c r="AN13" s="201">
        <v>199.27403980000003</v>
      </c>
      <c r="AO13" s="201">
        <v>77.404258220000003</v>
      </c>
      <c r="AP13" s="201">
        <v>833.47356451000064</v>
      </c>
      <c r="AQ13" s="201">
        <v>1351.6002499999997</v>
      </c>
      <c r="AR13" s="201">
        <v>436.61266000000001</v>
      </c>
      <c r="AS13" s="201">
        <v>280.72399999999999</v>
      </c>
      <c r="AT13" s="201">
        <v>912.42605000000003</v>
      </c>
      <c r="AU13" s="201">
        <v>1194.9349231199999</v>
      </c>
      <c r="AV13" s="201">
        <v>1465.2345</v>
      </c>
      <c r="AW13" s="201">
        <v>518.53093355999999</v>
      </c>
      <c r="AX13" s="201">
        <v>517.17329652000012</v>
      </c>
      <c r="AY13" s="201">
        <v>152.69236379999995</v>
      </c>
      <c r="AZ13" s="201">
        <v>68.505741499999999</v>
      </c>
      <c r="BA13" s="201">
        <v>546.44362999999998</v>
      </c>
      <c r="BB13" s="201">
        <v>2477.16048538</v>
      </c>
      <c r="BC13" s="201">
        <v>2010.551783730001</v>
      </c>
      <c r="BD13" s="201">
        <v>1175.8144299999999</v>
      </c>
    </row>
    <row r="14" spans="2:56" x14ac:dyDescent="0.55000000000000004">
      <c r="B14" s="200" t="s">
        <v>251</v>
      </c>
      <c r="C14" s="201">
        <v>8173.0248831300005</v>
      </c>
      <c r="D14" s="201">
        <v>20023.085797349988</v>
      </c>
      <c r="E14" s="201">
        <v>22142.584935602492</v>
      </c>
      <c r="F14" s="201">
        <v>33005.29126286001</v>
      </c>
      <c r="G14" s="201">
        <v>4531.5555800000002</v>
      </c>
      <c r="H14" s="201">
        <v>18546.186083330009</v>
      </c>
      <c r="I14" s="201">
        <v>6841.8522777000007</v>
      </c>
      <c r="J14" s="201">
        <v>21192.938874930001</v>
      </c>
      <c r="K14" s="201">
        <v>8337.2309614300011</v>
      </c>
      <c r="L14" s="201">
        <v>7547.9245072999993</v>
      </c>
      <c r="M14" s="201">
        <v>20497.968203510005</v>
      </c>
      <c r="N14" s="201">
        <v>25588.795288490008</v>
      </c>
      <c r="O14" s="201">
        <v>14541.99629056</v>
      </c>
      <c r="P14" s="201">
        <v>5388.9800000000005</v>
      </c>
      <c r="Q14" s="201">
        <v>41694.372405480026</v>
      </c>
      <c r="R14" s="201">
        <v>6746.6354732300015</v>
      </c>
      <c r="S14" s="201">
        <v>35501.939471081707</v>
      </c>
      <c r="T14" s="201">
        <v>19138.869719700018</v>
      </c>
      <c r="U14" s="201">
        <v>24609.895977630003</v>
      </c>
      <c r="V14" s="201">
        <v>12720.21946701</v>
      </c>
      <c r="W14" s="201">
        <v>5269.5702688699994</v>
      </c>
      <c r="X14" s="201">
        <v>0</v>
      </c>
      <c r="Y14" s="201">
        <v>160</v>
      </c>
      <c r="Z14" s="201">
        <v>6093.3900901499983</v>
      </c>
      <c r="AA14" s="201">
        <v>718.49923698999999</v>
      </c>
      <c r="AB14" s="201">
        <v>761.80742657999997</v>
      </c>
      <c r="AC14" s="201">
        <v>12349.090625319983</v>
      </c>
      <c r="AD14" s="201">
        <v>12526.364303830002</v>
      </c>
      <c r="AE14" s="201">
        <v>4768.2626153300007</v>
      </c>
      <c r="AF14" s="201">
        <v>0</v>
      </c>
      <c r="AG14" s="201">
        <v>3994.81401426</v>
      </c>
      <c r="AH14" s="201">
        <v>4801.5223368900006</v>
      </c>
      <c r="AI14" s="201">
        <v>6416.3115902000009</v>
      </c>
      <c r="AJ14" s="201">
        <v>99.647171280000009</v>
      </c>
      <c r="AK14" s="201">
        <v>7.9322040000000031</v>
      </c>
      <c r="AL14" s="201">
        <v>754.09341629000005</v>
      </c>
      <c r="AM14" s="201">
        <v>430.95503202000003</v>
      </c>
      <c r="AN14" s="201">
        <v>334.77525258999998</v>
      </c>
      <c r="AO14" s="201">
        <v>90.395660000000007</v>
      </c>
      <c r="AP14" s="201">
        <v>833.74900587000013</v>
      </c>
      <c r="AQ14" s="201">
        <v>928.38069999999993</v>
      </c>
      <c r="AR14" s="201">
        <v>1100.0206199999998</v>
      </c>
      <c r="AS14" s="201">
        <v>325.80900000000003</v>
      </c>
      <c r="AT14" s="201">
        <v>769.93383999999992</v>
      </c>
      <c r="AU14" s="201">
        <v>181.11398485000001</v>
      </c>
      <c r="AV14" s="201">
        <v>605.87771999999995</v>
      </c>
      <c r="AW14" s="201">
        <v>204.01469252999999</v>
      </c>
      <c r="AX14" s="201">
        <v>66.046336280000034</v>
      </c>
      <c r="AY14" s="201">
        <v>280.12530631999999</v>
      </c>
      <c r="AZ14" s="201">
        <v>0</v>
      </c>
      <c r="BA14" s="201">
        <v>372.18566999999996</v>
      </c>
      <c r="BB14" s="201">
        <v>2338.6505579000004</v>
      </c>
      <c r="BC14" s="201">
        <v>3180.6993800600012</v>
      </c>
      <c r="BD14" s="201">
        <v>759.98698999999999</v>
      </c>
    </row>
    <row r="15" spans="2:56" x14ac:dyDescent="0.55000000000000004">
      <c r="B15" s="200" t="s">
        <v>252</v>
      </c>
      <c r="C15" s="201">
        <v>9051.8305631499989</v>
      </c>
      <c r="D15" s="201">
        <v>17281.793697189998</v>
      </c>
      <c r="E15" s="201">
        <v>11043.947511389992</v>
      </c>
      <c r="F15" s="201">
        <v>23509.824238524016</v>
      </c>
      <c r="G15" s="201">
        <v>1061.6122916799995</v>
      </c>
      <c r="H15" s="201">
        <v>12053.03701858</v>
      </c>
      <c r="I15" s="201">
        <v>7389.4927190200015</v>
      </c>
      <c r="J15" s="201">
        <v>5383.1158376050025</v>
      </c>
      <c r="K15" s="201">
        <v>2783.8572596099998</v>
      </c>
      <c r="L15" s="201">
        <v>5440.2036616699943</v>
      </c>
      <c r="M15" s="201">
        <v>16271.840150640019</v>
      </c>
      <c r="N15" s="201">
        <v>11996.750196820001</v>
      </c>
      <c r="O15" s="201">
        <v>7817.27463438</v>
      </c>
      <c r="P15" s="201">
        <v>6910.1600000000008</v>
      </c>
      <c r="Q15" s="201">
        <v>20151.929857489999</v>
      </c>
      <c r="R15" s="201">
        <v>4083.5947489600003</v>
      </c>
      <c r="S15" s="201">
        <v>19523.66992346599</v>
      </c>
      <c r="T15" s="201">
        <v>9570.1926952099893</v>
      </c>
      <c r="U15" s="201">
        <v>20797.191568810013</v>
      </c>
      <c r="V15" s="201">
        <v>6337.5928753539993</v>
      </c>
      <c r="W15" s="201">
        <v>607.34563810000009</v>
      </c>
      <c r="X15" s="201">
        <v>25.609000000000002</v>
      </c>
      <c r="Y15" s="201">
        <v>0</v>
      </c>
      <c r="Z15" s="201">
        <v>1900.0171544390016</v>
      </c>
      <c r="AA15" s="201">
        <v>424.02369249999992</v>
      </c>
      <c r="AB15" s="201">
        <v>142.53496381000002</v>
      </c>
      <c r="AC15" s="201">
        <v>6049.3633521400061</v>
      </c>
      <c r="AD15" s="201">
        <v>4265.6438530399964</v>
      </c>
      <c r="AE15" s="201">
        <v>1621.6268601090005</v>
      </c>
      <c r="AF15" s="201">
        <v>16.338345500000003</v>
      </c>
      <c r="AG15" s="201">
        <v>2185.0849479964991</v>
      </c>
      <c r="AH15" s="201">
        <v>9952.5579935900023</v>
      </c>
      <c r="AI15" s="201">
        <v>2888.1595001500009</v>
      </c>
      <c r="AJ15" s="201">
        <v>205.29076581999996</v>
      </c>
      <c r="AK15" s="201">
        <v>43.48512299999998</v>
      </c>
      <c r="AL15" s="201">
        <v>93.705876810000021</v>
      </c>
      <c r="AM15" s="201">
        <v>162.44466950000006</v>
      </c>
      <c r="AN15" s="201">
        <v>73.100409290000002</v>
      </c>
      <c r="AO15" s="201">
        <v>20.7</v>
      </c>
      <c r="AP15" s="201">
        <v>262.29696025999999</v>
      </c>
      <c r="AQ15" s="201">
        <v>757.62733000000003</v>
      </c>
      <c r="AR15" s="201">
        <v>276.48369000000002</v>
      </c>
      <c r="AS15" s="201">
        <v>81.153000000000006</v>
      </c>
      <c r="AT15" s="201">
        <v>61.76241000000001</v>
      </c>
      <c r="AU15" s="201">
        <v>84.64173980999999</v>
      </c>
      <c r="AV15" s="201">
        <v>578.08609000000001</v>
      </c>
      <c r="AW15" s="201">
        <v>55.622260000000004</v>
      </c>
      <c r="AX15" s="201">
        <v>32.754461979999988</v>
      </c>
      <c r="AY15" s="201">
        <v>54.277419029999983</v>
      </c>
      <c r="AZ15" s="201">
        <v>37.237542099999999</v>
      </c>
      <c r="BA15" s="201">
        <v>223.66348000000002</v>
      </c>
      <c r="BB15" s="201">
        <v>1507.8896941000005</v>
      </c>
      <c r="BC15" s="201">
        <v>420.52463944999977</v>
      </c>
      <c r="BD15" s="201">
        <v>382.10988000000003</v>
      </c>
    </row>
    <row r="16" spans="2:56" x14ac:dyDescent="0.55000000000000004">
      <c r="B16" s="200" t="s">
        <v>253</v>
      </c>
      <c r="C16" s="201">
        <v>6655.6781849300005</v>
      </c>
      <c r="D16" s="201">
        <v>9196.5925479499965</v>
      </c>
      <c r="E16" s="201">
        <v>13214.861407049997</v>
      </c>
      <c r="F16" s="201">
        <v>20119.057302609988</v>
      </c>
      <c r="G16" s="201">
        <v>1742.7178233599996</v>
      </c>
      <c r="H16" s="201">
        <v>9290.5055216099991</v>
      </c>
      <c r="I16" s="201">
        <v>2197.05377383</v>
      </c>
      <c r="J16" s="201">
        <v>6645.0116965200004</v>
      </c>
      <c r="K16" s="201">
        <v>5719.9636900299993</v>
      </c>
      <c r="L16" s="201">
        <v>6980.4401321500018</v>
      </c>
      <c r="M16" s="201">
        <v>10307.905900360001</v>
      </c>
      <c r="N16" s="201">
        <v>13399.312361820002</v>
      </c>
      <c r="O16" s="201">
        <v>10359.293942720002</v>
      </c>
      <c r="P16" s="201">
        <v>5622.25</v>
      </c>
      <c r="Q16" s="201">
        <v>20699.623786849992</v>
      </c>
      <c r="R16" s="201">
        <v>8062.6387281000025</v>
      </c>
      <c r="S16" s="201">
        <v>7944.1686432770002</v>
      </c>
      <c r="T16" s="201">
        <v>7319.7807776900027</v>
      </c>
      <c r="U16" s="201">
        <v>22025.490706219978</v>
      </c>
      <c r="V16" s="201">
        <v>8511.6893934300024</v>
      </c>
      <c r="W16" s="201">
        <v>503.87659602999992</v>
      </c>
      <c r="X16" s="201">
        <v>0.81899999999999995</v>
      </c>
      <c r="Y16" s="201">
        <v>256.334</v>
      </c>
      <c r="Z16" s="201">
        <v>1785.0647355600004</v>
      </c>
      <c r="AA16" s="201">
        <v>701.52530221949974</v>
      </c>
      <c r="AB16" s="201">
        <v>60.416869620000007</v>
      </c>
      <c r="AC16" s="201">
        <v>1971.5910518000005</v>
      </c>
      <c r="AD16" s="201">
        <v>2553.5532085899999</v>
      </c>
      <c r="AE16" s="201">
        <v>2126.9493185600008</v>
      </c>
      <c r="AF16" s="201">
        <v>0</v>
      </c>
      <c r="AG16" s="201">
        <v>730.47802929000022</v>
      </c>
      <c r="AH16" s="201">
        <v>3911.7912557499985</v>
      </c>
      <c r="AI16" s="201">
        <v>2543.5679301099999</v>
      </c>
      <c r="AJ16" s="201">
        <v>75.721864359999998</v>
      </c>
      <c r="AK16" s="201">
        <v>2.0997450000000004</v>
      </c>
      <c r="AL16" s="201">
        <v>405.08396833200004</v>
      </c>
      <c r="AM16" s="201">
        <v>105.32844380999998</v>
      </c>
      <c r="AN16" s="201">
        <v>205.23091108999998</v>
      </c>
      <c r="AO16" s="201">
        <v>0</v>
      </c>
      <c r="AP16" s="201">
        <v>224.75087203999999</v>
      </c>
      <c r="AQ16" s="201">
        <v>462.44040000000007</v>
      </c>
      <c r="AR16" s="201">
        <v>661.06382000000008</v>
      </c>
      <c r="AS16" s="201">
        <v>15.936</v>
      </c>
      <c r="AT16" s="201">
        <v>127.50168999999998</v>
      </c>
      <c r="AU16" s="201">
        <v>0</v>
      </c>
      <c r="AV16" s="201">
        <v>171.86323999999999</v>
      </c>
      <c r="AW16" s="201">
        <v>66.431520000000006</v>
      </c>
      <c r="AX16" s="201">
        <v>8.4821100000012275E-3</v>
      </c>
      <c r="AY16" s="201">
        <v>34.867165970000002</v>
      </c>
      <c r="AZ16" s="201">
        <v>0</v>
      </c>
      <c r="BA16" s="201">
        <v>68.788609999999991</v>
      </c>
      <c r="BB16" s="201">
        <v>725.16494559</v>
      </c>
      <c r="BC16" s="201">
        <v>527.20166332000008</v>
      </c>
      <c r="BD16" s="201">
        <v>126.42708999999999</v>
      </c>
    </row>
    <row r="17" spans="2:56" x14ac:dyDescent="0.55000000000000004">
      <c r="B17" s="200" t="s">
        <v>254</v>
      </c>
      <c r="C17" s="201">
        <v>75170.796874860011</v>
      </c>
      <c r="D17" s="201">
        <v>94039.722469949833</v>
      </c>
      <c r="E17" s="201">
        <v>74235.633675466961</v>
      </c>
      <c r="F17" s="201">
        <v>35664.184412395989</v>
      </c>
      <c r="G17" s="201">
        <v>13010.171666369999</v>
      </c>
      <c r="H17" s="201">
        <v>15234.75734815</v>
      </c>
      <c r="I17" s="201">
        <v>20494.967056170015</v>
      </c>
      <c r="J17" s="201">
        <v>38062.879777639995</v>
      </c>
      <c r="K17" s="201">
        <v>82006.233557999934</v>
      </c>
      <c r="L17" s="201">
        <v>14286.834903559995</v>
      </c>
      <c r="M17" s="201">
        <v>73466.106391427063</v>
      </c>
      <c r="N17" s="201">
        <v>58537.217954633255</v>
      </c>
      <c r="O17" s="201">
        <v>46072.987006353047</v>
      </c>
      <c r="P17" s="201">
        <v>25563.45</v>
      </c>
      <c r="Q17" s="201">
        <v>99648.912442699977</v>
      </c>
      <c r="R17" s="201">
        <v>45746.580852464038</v>
      </c>
      <c r="S17" s="201">
        <v>26413.359877242474</v>
      </c>
      <c r="T17" s="201">
        <v>48193.461048910096</v>
      </c>
      <c r="U17" s="201">
        <v>32687.123363010021</v>
      </c>
      <c r="V17" s="201">
        <v>18643.751651039991</v>
      </c>
      <c r="W17" s="201">
        <v>18582.961483719497</v>
      </c>
      <c r="X17" s="201">
        <v>150.19200000000001</v>
      </c>
      <c r="Y17" s="201">
        <v>22.33</v>
      </c>
      <c r="Z17" s="201">
        <v>17787.288358445214</v>
      </c>
      <c r="AA17" s="201">
        <v>4777.2407103250989</v>
      </c>
      <c r="AB17" s="201">
        <v>1518.7434654199999</v>
      </c>
      <c r="AC17" s="201">
        <v>21052.462333369986</v>
      </c>
      <c r="AD17" s="201">
        <v>24064.804571489964</v>
      </c>
      <c r="AE17" s="201">
        <v>18095.249766559988</v>
      </c>
      <c r="AF17" s="201">
        <v>217.98777944999995</v>
      </c>
      <c r="AG17" s="201">
        <v>12362.0645908605</v>
      </c>
      <c r="AH17" s="201">
        <v>12138.942911239999</v>
      </c>
      <c r="AI17" s="201">
        <v>18370.212616118988</v>
      </c>
      <c r="AJ17" s="201">
        <v>857.35098443000015</v>
      </c>
      <c r="AK17" s="201">
        <v>364.88208999999995</v>
      </c>
      <c r="AL17" s="201">
        <v>2353.1853157099999</v>
      </c>
      <c r="AM17" s="201">
        <v>1800.0083204100033</v>
      </c>
      <c r="AN17" s="201">
        <v>898.33052444000009</v>
      </c>
      <c r="AO17" s="201">
        <v>159.83475776</v>
      </c>
      <c r="AP17" s="201">
        <v>2503.1352807299986</v>
      </c>
      <c r="AQ17" s="201">
        <v>2467.5091899999998</v>
      </c>
      <c r="AR17" s="201">
        <v>1415.7685399999998</v>
      </c>
      <c r="AS17" s="201">
        <v>1430.347</v>
      </c>
      <c r="AT17" s="201">
        <v>1943.5336800000002</v>
      </c>
      <c r="AU17" s="201">
        <v>25.338601020000041</v>
      </c>
      <c r="AV17" s="201">
        <v>2526.742209999999</v>
      </c>
      <c r="AW17" s="201">
        <v>1559.9395520399999</v>
      </c>
      <c r="AX17" s="201">
        <v>653.06176219000008</v>
      </c>
      <c r="AY17" s="201">
        <v>771.74882960000002</v>
      </c>
      <c r="AZ17" s="201">
        <v>1.5520809999999998</v>
      </c>
      <c r="BA17" s="201">
        <v>1306.2274199999999</v>
      </c>
      <c r="BB17" s="201">
        <v>5060.293522670001</v>
      </c>
      <c r="BC17" s="201">
        <v>7293.189046833475</v>
      </c>
      <c r="BD17" s="201">
        <v>2457.66014</v>
      </c>
    </row>
    <row r="18" spans="2:56" x14ac:dyDescent="0.55000000000000004">
      <c r="B18" s="200" t="s">
        <v>255</v>
      </c>
      <c r="C18" s="201">
        <v>0.33109867999999998</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150.68697607000001</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3.1611957299999998</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12592.580771408211</v>
      </c>
      <c r="D19" s="201">
        <v>3328.76158484999</v>
      </c>
      <c r="E19" s="201">
        <v>39761.52454347998</v>
      </c>
      <c r="F19" s="201">
        <v>6394.0546525700092</v>
      </c>
      <c r="G19" s="201">
        <v>1406.1567511600542</v>
      </c>
      <c r="H19" s="201">
        <v>14132.536685980011</v>
      </c>
      <c r="I19" s="201">
        <v>10154.934403670191</v>
      </c>
      <c r="J19" s="201">
        <v>10602.936718385041</v>
      </c>
      <c r="K19" s="201">
        <v>17087.413671060007</v>
      </c>
      <c r="L19" s="201">
        <v>23134.854089180004</v>
      </c>
      <c r="M19" s="201">
        <v>435.63351012000021</v>
      </c>
      <c r="N19" s="201">
        <v>786.15388617999849</v>
      </c>
      <c r="O19" s="201">
        <v>13727.62635377</v>
      </c>
      <c r="P19" s="201">
        <v>29874.010000000002</v>
      </c>
      <c r="Q19" s="201">
        <v>10.89585276</v>
      </c>
      <c r="R19" s="201">
        <v>1298.6488998500006</v>
      </c>
      <c r="S19" s="201">
        <v>22141.324143734317</v>
      </c>
      <c r="T19" s="201">
        <v>5261.5817460600338</v>
      </c>
      <c r="U19" s="201">
        <v>2369.290305699994</v>
      </c>
      <c r="V19" s="201">
        <v>32245.340793069998</v>
      </c>
      <c r="W19" s="201">
        <v>73.577613989999989</v>
      </c>
      <c r="X19" s="201">
        <v>4.29</v>
      </c>
      <c r="Y19" s="201">
        <v>0</v>
      </c>
      <c r="Z19" s="201">
        <v>4586.2950194726982</v>
      </c>
      <c r="AA19" s="201">
        <v>1.2217979900000002</v>
      </c>
      <c r="AB19" s="201">
        <v>1372.3524216099988</v>
      </c>
      <c r="AC19" s="201">
        <v>32908.057996228854</v>
      </c>
      <c r="AD19" s="201">
        <v>7672.7530018300095</v>
      </c>
      <c r="AE19" s="201">
        <v>9359.6542023384227</v>
      </c>
      <c r="AF19" s="201">
        <v>395.51699696999987</v>
      </c>
      <c r="AG19" s="201">
        <v>12040.456450371959</v>
      </c>
      <c r="AH19" s="201">
        <v>1662.561522949999</v>
      </c>
      <c r="AI19" s="201">
        <v>26.235061529999989</v>
      </c>
      <c r="AJ19" s="201">
        <v>1003.3138230999997</v>
      </c>
      <c r="AK19" s="201">
        <v>107.73975903999998</v>
      </c>
      <c r="AL19" s="201">
        <v>34.621587399999981</v>
      </c>
      <c r="AM19" s="201">
        <v>303.98035833000006</v>
      </c>
      <c r="AN19" s="201">
        <v>518.58178979999991</v>
      </c>
      <c r="AO19" s="201">
        <v>1738.1741713000001</v>
      </c>
      <c r="AP19" s="201">
        <v>1065.4818946600008</v>
      </c>
      <c r="AQ19" s="201">
        <v>333.64985999999999</v>
      </c>
      <c r="AR19" s="201">
        <v>1297.31547</v>
      </c>
      <c r="AS19" s="201">
        <v>764.81200000000001</v>
      </c>
      <c r="AT19" s="201">
        <v>40.666140000000006</v>
      </c>
      <c r="AU19" s="201">
        <v>523.17668471000013</v>
      </c>
      <c r="AV19" s="201">
        <v>108.05941</v>
      </c>
      <c r="AW19" s="201">
        <v>1443.2851556099984</v>
      </c>
      <c r="AX19" s="201">
        <v>21.216963840000002</v>
      </c>
      <c r="AY19" s="201">
        <v>111.12861068999997</v>
      </c>
      <c r="AZ19" s="201">
        <v>304.11498460000001</v>
      </c>
      <c r="BA19" s="201">
        <v>2165.17848</v>
      </c>
      <c r="BB19" s="201">
        <v>1594.1652617000004</v>
      </c>
      <c r="BC19" s="201">
        <v>3328.0092207491962</v>
      </c>
      <c r="BD19" s="201">
        <v>9.7035099999999996</v>
      </c>
    </row>
    <row r="20" spans="2:56" s="167" customFormat="1" x14ac:dyDescent="0.55000000000000004">
      <c r="B20" s="202" t="s">
        <v>391</v>
      </c>
      <c r="C20" s="203">
        <v>233887.55151402825</v>
      </c>
      <c r="D20" s="203">
        <v>300454.58545756974</v>
      </c>
      <c r="E20" s="203">
        <v>429266.51743009634</v>
      </c>
      <c r="F20" s="203">
        <v>356554.39568409667</v>
      </c>
      <c r="G20" s="203">
        <v>91612.009858523845</v>
      </c>
      <c r="H20" s="203">
        <v>255120.56817367006</v>
      </c>
      <c r="I20" s="203">
        <v>142140.57789096821</v>
      </c>
      <c r="J20" s="203">
        <v>224443.70390784007</v>
      </c>
      <c r="K20" s="203">
        <v>239980.35475503962</v>
      </c>
      <c r="L20" s="203">
        <v>148460.42337123002</v>
      </c>
      <c r="M20" s="203">
        <v>287726.43660936708</v>
      </c>
      <c r="N20" s="203">
        <v>287938.43172835343</v>
      </c>
      <c r="O20" s="203">
        <v>222625.71302447905</v>
      </c>
      <c r="P20" s="203">
        <v>216001.94000000003</v>
      </c>
      <c r="Q20" s="203">
        <v>441822.75916491164</v>
      </c>
      <c r="R20" s="203">
        <v>175594.49410192398</v>
      </c>
      <c r="S20" s="203">
        <v>226495.73427366756</v>
      </c>
      <c r="T20" s="203">
        <v>241562.20679203025</v>
      </c>
      <c r="U20" s="203">
        <v>236449.79185483995</v>
      </c>
      <c r="V20" s="203">
        <v>186685.83703577999</v>
      </c>
      <c r="W20" s="203">
        <v>46527.064759547538</v>
      </c>
      <c r="X20" s="203">
        <v>337.48599999999999</v>
      </c>
      <c r="Y20" s="203">
        <v>2547.4319999999998</v>
      </c>
      <c r="Z20" s="203">
        <v>46164.081324681916</v>
      </c>
      <c r="AA20" s="203">
        <v>12585.824987163096</v>
      </c>
      <c r="AB20" s="203">
        <v>5654.6010490799981</v>
      </c>
      <c r="AC20" s="203">
        <v>99806.366983708809</v>
      </c>
      <c r="AD20" s="203">
        <v>76401.389598999958</v>
      </c>
      <c r="AE20" s="203">
        <v>53903.45787222041</v>
      </c>
      <c r="AF20" s="203">
        <v>1341.7836346299998</v>
      </c>
      <c r="AG20" s="203">
        <v>49345.763139705261</v>
      </c>
      <c r="AH20" s="203">
        <v>57970.167305587463</v>
      </c>
      <c r="AI20" s="203">
        <v>49713.950541974998</v>
      </c>
      <c r="AJ20" s="203">
        <v>3505.6885664799997</v>
      </c>
      <c r="AK20" s="203">
        <v>953.68671304000009</v>
      </c>
      <c r="AL20" s="203">
        <v>5987.2786323802984</v>
      </c>
      <c r="AM20" s="203">
        <v>4789.9826940500025</v>
      </c>
      <c r="AN20" s="203">
        <v>2749.09916277</v>
      </c>
      <c r="AO20" s="203">
        <v>2192.4209674799999</v>
      </c>
      <c r="AP20" s="203">
        <v>6910.1064730099997</v>
      </c>
      <c r="AQ20" s="203">
        <v>8653.1043900000004</v>
      </c>
      <c r="AR20" s="203">
        <v>6286.2745999999997</v>
      </c>
      <c r="AS20" s="203">
        <v>4230.43</v>
      </c>
      <c r="AT20" s="203">
        <v>5013.4113600000001</v>
      </c>
      <c r="AU20" s="203">
        <v>2765.9171137400003</v>
      </c>
      <c r="AV20" s="203">
        <v>6677.7844399999994</v>
      </c>
      <c r="AW20" s="203">
        <v>4906.3411740799984</v>
      </c>
      <c r="AX20" s="203">
        <v>1875.8160299600002</v>
      </c>
      <c r="AY20" s="203">
        <v>2000.2653983399998</v>
      </c>
      <c r="AZ20" s="203">
        <v>663.53000780000002</v>
      </c>
      <c r="BA20" s="203">
        <v>5492.2649700000002</v>
      </c>
      <c r="BB20" s="203">
        <v>16419.613764140002</v>
      </c>
      <c r="BC20" s="203">
        <v>18197.220498629675</v>
      </c>
      <c r="BD20" s="203">
        <v>6848.0534900000002</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58585.201743210011</v>
      </c>
      <c r="D23" s="208">
        <v>82193.726845240031</v>
      </c>
      <c r="E23" s="208">
        <v>126566.26283046744</v>
      </c>
      <c r="F23" s="208">
        <v>115424.45191438805</v>
      </c>
      <c r="G23" s="208">
        <v>12889.149727670001</v>
      </c>
      <c r="H23" s="208">
        <v>105025.85497776006</v>
      </c>
      <c r="I23" s="208">
        <v>46839.87348219</v>
      </c>
      <c r="J23" s="208">
        <v>72743.098419394984</v>
      </c>
      <c r="K23" s="208">
        <v>82784.998965879873</v>
      </c>
      <c r="L23" s="208">
        <v>71214.12047601986</v>
      </c>
      <c r="M23" s="208">
        <v>130200.01312345</v>
      </c>
      <c r="N23" s="208">
        <v>93573.442591220068</v>
      </c>
      <c r="O23" s="208">
        <v>106115.50545134596</v>
      </c>
      <c r="P23" s="208">
        <v>41752.879999999997</v>
      </c>
      <c r="Q23" s="208">
        <v>182099.98937496817</v>
      </c>
      <c r="R23" s="208">
        <v>76621.25650235996</v>
      </c>
      <c r="S23" s="208">
        <v>78322.213387451076</v>
      </c>
      <c r="T23" s="208">
        <v>96369.487677500045</v>
      </c>
      <c r="U23" s="208">
        <v>106823.36990013003</v>
      </c>
      <c r="V23" s="208">
        <v>96655.96983207509</v>
      </c>
      <c r="W23" s="208">
        <v>18606.14070320746</v>
      </c>
      <c r="X23" s="208">
        <v>183.94499999999999</v>
      </c>
      <c r="Y23" s="208">
        <v>711.63199999999995</v>
      </c>
      <c r="Z23" s="208">
        <v>21141.514555015936</v>
      </c>
      <c r="AA23" s="208">
        <v>4275.8694876699992</v>
      </c>
      <c r="AB23" s="208">
        <v>2062.7133179699995</v>
      </c>
      <c r="AC23" s="208">
        <v>47385.266862049015</v>
      </c>
      <c r="AD23" s="208">
        <v>25970.307058109967</v>
      </c>
      <c r="AE23" s="208">
        <v>31780.730926417367</v>
      </c>
      <c r="AF23" s="208">
        <v>367.87882344000008</v>
      </c>
      <c r="AG23" s="208">
        <v>23051.910028983937</v>
      </c>
      <c r="AH23" s="208">
        <v>22044.247824802012</v>
      </c>
      <c r="AI23" s="208">
        <v>12536.967283670001</v>
      </c>
      <c r="AJ23" s="208">
        <v>914.15098698000008</v>
      </c>
      <c r="AK23" s="208">
        <v>321.98713419999996</v>
      </c>
      <c r="AL23" s="208">
        <v>2730.0279700019992</v>
      </c>
      <c r="AM23" s="208">
        <v>2260.3852883200038</v>
      </c>
      <c r="AN23" s="208">
        <v>681.74254111000005</v>
      </c>
      <c r="AO23" s="208">
        <v>124.27386987</v>
      </c>
      <c r="AP23" s="208">
        <v>3191.4781157299999</v>
      </c>
      <c r="AQ23" s="208">
        <v>1616.8921599999999</v>
      </c>
      <c r="AR23" s="208">
        <v>1287.27217</v>
      </c>
      <c r="AS23" s="208">
        <v>317.91199999999998</v>
      </c>
      <c r="AT23" s="208">
        <v>546.30872999999997</v>
      </c>
      <c r="AU23" s="208">
        <v>86.779776130000016</v>
      </c>
      <c r="AV23" s="208">
        <v>2781.4015399999998</v>
      </c>
      <c r="AW23" s="208">
        <v>1495.8820308600016</v>
      </c>
      <c r="AX23" s="208">
        <v>646.0900863999999</v>
      </c>
      <c r="AY23" s="208">
        <v>891.62466161000009</v>
      </c>
      <c r="AZ23" s="208">
        <v>345.91320180000002</v>
      </c>
      <c r="BA23" s="208">
        <v>496.95921999999996</v>
      </c>
      <c r="BB23" s="208">
        <v>7517.4033327300049</v>
      </c>
      <c r="BC23" s="208">
        <v>6015.1051434262026</v>
      </c>
      <c r="BD23" s="208">
        <v>2513.6347405500001</v>
      </c>
    </row>
    <row r="24" spans="2:56" x14ac:dyDescent="0.55000000000000004">
      <c r="B24" s="142" t="s">
        <v>260</v>
      </c>
      <c r="C24" s="208">
        <v>7285.2567981100001</v>
      </c>
      <c r="D24" s="208">
        <v>5652.7138836099994</v>
      </c>
      <c r="E24" s="208">
        <v>3108.1544598100004</v>
      </c>
      <c r="F24" s="208">
        <v>2208.1586417200074</v>
      </c>
      <c r="G24" s="208">
        <v>111.34467259000002</v>
      </c>
      <c r="H24" s="208">
        <v>3331.5696508000001</v>
      </c>
      <c r="I24" s="208">
        <v>124.97298413</v>
      </c>
      <c r="J24" s="208">
        <v>3215.0385134800035</v>
      </c>
      <c r="K24" s="208">
        <v>1497.8506323999998</v>
      </c>
      <c r="L24" s="208">
        <v>1007.9718578600002</v>
      </c>
      <c r="M24" s="208">
        <v>2026.1383021099969</v>
      </c>
      <c r="N24" s="208">
        <v>3676.517515770001</v>
      </c>
      <c r="O24" s="208">
        <v>2579.9301774699993</v>
      </c>
      <c r="P24" s="208">
        <v>17298.080000000002</v>
      </c>
      <c r="Q24" s="208">
        <v>8942.1829066899845</v>
      </c>
      <c r="R24" s="208">
        <v>5527.1283950900024</v>
      </c>
      <c r="S24" s="208">
        <v>9652.3182530699869</v>
      </c>
      <c r="T24" s="208">
        <v>5274.4516975500092</v>
      </c>
      <c r="U24" s="208">
        <v>1107.8116673900001</v>
      </c>
      <c r="V24" s="208">
        <v>450.7919369600001</v>
      </c>
      <c r="W24" s="208">
        <v>2442.2940894999979</v>
      </c>
      <c r="X24" s="208">
        <v>45.048999999999999</v>
      </c>
      <c r="Y24" s="208">
        <v>105.70399999999999</v>
      </c>
      <c r="Z24" s="208">
        <v>1828.0199847100009</v>
      </c>
      <c r="AA24" s="208">
        <v>413.07108645000005</v>
      </c>
      <c r="AB24" s="208">
        <v>51.159362290000004</v>
      </c>
      <c r="AC24" s="208">
        <v>2338.1382124699971</v>
      </c>
      <c r="AD24" s="208">
        <v>2444.4308143499957</v>
      </c>
      <c r="AE24" s="208">
        <v>2898.7744465899968</v>
      </c>
      <c r="AF24" s="208">
        <v>353.86396518000004</v>
      </c>
      <c r="AG24" s="208">
        <v>2371.241104287999</v>
      </c>
      <c r="AH24" s="208">
        <v>674.04355725999994</v>
      </c>
      <c r="AI24" s="208">
        <v>2716.0669949899993</v>
      </c>
      <c r="AJ24" s="208">
        <v>36.309975350000002</v>
      </c>
      <c r="AK24" s="208">
        <v>74.383245700000003</v>
      </c>
      <c r="AL24" s="208">
        <v>165.72502027000004</v>
      </c>
      <c r="AM24" s="208">
        <v>195.87499158999995</v>
      </c>
      <c r="AN24" s="208">
        <v>117.77084618000001</v>
      </c>
      <c r="AO24" s="208">
        <v>0</v>
      </c>
      <c r="AP24" s="208">
        <v>311.05341169000002</v>
      </c>
      <c r="AQ24" s="208">
        <v>0</v>
      </c>
      <c r="AR24" s="208">
        <v>362.85959000000003</v>
      </c>
      <c r="AS24" s="208">
        <v>462.27300000000002</v>
      </c>
      <c r="AT24" s="208">
        <v>286.7124</v>
      </c>
      <c r="AU24" s="208">
        <v>353.78032156</v>
      </c>
      <c r="AV24" s="208">
        <v>103.91460000000001</v>
      </c>
      <c r="AW24" s="208">
        <v>106.28246634</v>
      </c>
      <c r="AX24" s="208">
        <v>273.41545789999998</v>
      </c>
      <c r="AY24" s="208">
        <v>105.56922044000004</v>
      </c>
      <c r="AZ24" s="208">
        <v>0</v>
      </c>
      <c r="BA24" s="208">
        <v>0</v>
      </c>
      <c r="BB24" s="208">
        <v>868.11429345999977</v>
      </c>
      <c r="BC24" s="208">
        <v>1273.2613613000017</v>
      </c>
      <c r="BD24" s="208">
        <v>55.457452029999999</v>
      </c>
    </row>
    <row r="25" spans="2:56" x14ac:dyDescent="0.55000000000000004">
      <c r="B25" s="142" t="s">
        <v>261</v>
      </c>
      <c r="C25" s="208">
        <v>17973.829927089999</v>
      </c>
      <c r="D25" s="208">
        <v>62333.462171320039</v>
      </c>
      <c r="E25" s="208">
        <v>1987.9421906500004</v>
      </c>
      <c r="F25" s="208">
        <v>25845.978313909996</v>
      </c>
      <c r="G25" s="208">
        <v>7258.2676419999998</v>
      </c>
      <c r="H25" s="208">
        <v>47015.757576769989</v>
      </c>
      <c r="I25" s="208">
        <v>19710.18990076</v>
      </c>
      <c r="J25" s="208">
        <v>44629.622158030063</v>
      </c>
      <c r="K25" s="208">
        <v>54903.890157909998</v>
      </c>
      <c r="L25" s="208">
        <v>21504.840058039987</v>
      </c>
      <c r="M25" s="208">
        <v>40930.33084701997</v>
      </c>
      <c r="N25" s="208">
        <v>18626.953281599996</v>
      </c>
      <c r="O25" s="208">
        <v>24647.046786829982</v>
      </c>
      <c r="P25" s="208">
        <v>1246.02</v>
      </c>
      <c r="Q25" s="208">
        <v>60105.99585449008</v>
      </c>
      <c r="R25" s="208">
        <v>6618.5368100999985</v>
      </c>
      <c r="S25" s="208">
        <v>30837.704692594605</v>
      </c>
      <c r="T25" s="208">
        <v>44900.103876540117</v>
      </c>
      <c r="U25" s="208">
        <v>26416.82464054001</v>
      </c>
      <c r="V25" s="208">
        <v>31077.432768450046</v>
      </c>
      <c r="W25" s="208">
        <v>5830.5743622500031</v>
      </c>
      <c r="X25" s="208">
        <v>5.2210000000000001</v>
      </c>
      <c r="Y25" s="208">
        <v>721.54</v>
      </c>
      <c r="Z25" s="208">
        <v>4341.6002078200008</v>
      </c>
      <c r="AA25" s="208">
        <v>3373.9437222699967</v>
      </c>
      <c r="AB25" s="208">
        <v>0</v>
      </c>
      <c r="AC25" s="208">
        <v>8221.0396716499999</v>
      </c>
      <c r="AD25" s="208">
        <v>8184.933969929999</v>
      </c>
      <c r="AE25" s="208">
        <v>4036.7498026229982</v>
      </c>
      <c r="AF25" s="208">
        <v>0</v>
      </c>
      <c r="AG25" s="208">
        <v>5997.8979661799958</v>
      </c>
      <c r="AH25" s="208">
        <v>10291.249737398004</v>
      </c>
      <c r="AI25" s="208">
        <v>5368.5266362600032</v>
      </c>
      <c r="AJ25" s="208">
        <v>241.54252299000001</v>
      </c>
      <c r="AK25" s="208">
        <v>70.15842588999999</v>
      </c>
      <c r="AL25" s="208">
        <v>478.55108486</v>
      </c>
      <c r="AM25" s="208">
        <v>88.949142350000002</v>
      </c>
      <c r="AN25" s="208">
        <v>0</v>
      </c>
      <c r="AO25" s="208">
        <v>0</v>
      </c>
      <c r="AP25" s="208">
        <v>250.43100970000006</v>
      </c>
      <c r="AQ25" s="208">
        <v>0</v>
      </c>
      <c r="AR25" s="208">
        <v>84.870130000000003</v>
      </c>
      <c r="AS25" s="208">
        <v>289.601</v>
      </c>
      <c r="AT25" s="208">
        <v>0</v>
      </c>
      <c r="AU25" s="208">
        <v>1234.7635658199999</v>
      </c>
      <c r="AV25" s="208">
        <v>998.41402000000005</v>
      </c>
      <c r="AW25" s="208">
        <v>238.97470156000006</v>
      </c>
      <c r="AX25" s="208">
        <v>309.59756059</v>
      </c>
      <c r="AY25" s="208">
        <v>188.44379922999997</v>
      </c>
      <c r="AZ25" s="208">
        <v>108.0025409</v>
      </c>
      <c r="BA25" s="208">
        <v>0</v>
      </c>
      <c r="BB25" s="208">
        <v>2839.3253244300004</v>
      </c>
      <c r="BC25" s="208">
        <v>192.31049203000001</v>
      </c>
      <c r="BD25" s="208">
        <v>772.96317479999993</v>
      </c>
    </row>
    <row r="26" spans="2:56" x14ac:dyDescent="0.55000000000000004">
      <c r="B26" s="142" t="s">
        <v>393</v>
      </c>
      <c r="C26" s="208">
        <v>1580.0787103099999</v>
      </c>
      <c r="D26" s="208">
        <v>2045.2974546799996</v>
      </c>
      <c r="E26" s="208">
        <v>17104.815584412001</v>
      </c>
      <c r="F26" s="208">
        <v>15845.256257328499</v>
      </c>
      <c r="G26" s="208">
        <v>5378.8440614417996</v>
      </c>
      <c r="H26" s="208">
        <v>15601.421605480007</v>
      </c>
      <c r="I26" s="208">
        <v>4939.9524071479991</v>
      </c>
      <c r="J26" s="208">
        <v>10809.248236996</v>
      </c>
      <c r="K26" s="208">
        <v>43.311462570000003</v>
      </c>
      <c r="L26" s="208">
        <v>6732.7117713999996</v>
      </c>
      <c r="M26" s="208">
        <v>6529.3047343400012</v>
      </c>
      <c r="N26" s="208">
        <v>9385.83599976</v>
      </c>
      <c r="O26" s="208">
        <v>6381.5690048400002</v>
      </c>
      <c r="P26" s="208">
        <v>836.32</v>
      </c>
      <c r="Q26" s="208">
        <v>14867.370547563594</v>
      </c>
      <c r="R26" s="208">
        <v>1930.4559082599999</v>
      </c>
      <c r="S26" s="208">
        <v>1425.6096568320004</v>
      </c>
      <c r="T26" s="208">
        <v>5901.3682417799982</v>
      </c>
      <c r="U26" s="208">
        <v>3421.7891490900001</v>
      </c>
      <c r="V26" s="208">
        <v>3631.2890060749996</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21991.802057069999</v>
      </c>
      <c r="D27" s="208">
        <v>23385.356000509997</v>
      </c>
      <c r="E27" s="208">
        <v>103005.76154361991</v>
      </c>
      <c r="F27" s="208">
        <v>129672.12552413407</v>
      </c>
      <c r="G27" s="208">
        <v>26049.818564069999</v>
      </c>
      <c r="H27" s="208">
        <v>34978.329178690037</v>
      </c>
      <c r="I27" s="208">
        <v>20483.722937060003</v>
      </c>
      <c r="J27" s="208">
        <v>29590.918852191004</v>
      </c>
      <c r="K27" s="208">
        <v>9989.1815949599986</v>
      </c>
      <c r="L27" s="208">
        <v>20323.267401199995</v>
      </c>
      <c r="M27" s="208">
        <v>42649.348266329973</v>
      </c>
      <c r="N27" s="208">
        <v>59557.871327400011</v>
      </c>
      <c r="O27" s="208">
        <v>31073.262332039994</v>
      </c>
      <c r="P27" s="208">
        <v>109653.53</v>
      </c>
      <c r="Q27" s="208">
        <v>54997.028673170003</v>
      </c>
      <c r="R27" s="208">
        <v>18249.783361050002</v>
      </c>
      <c r="S27" s="208">
        <v>14141.403620773999</v>
      </c>
      <c r="T27" s="208">
        <v>36525.876637029891</v>
      </c>
      <c r="U27" s="208">
        <v>36959.203086949987</v>
      </c>
      <c r="V27" s="208">
        <v>13570.092313320005</v>
      </c>
      <c r="W27" s="208">
        <v>70.738803620000013</v>
      </c>
      <c r="X27" s="208">
        <v>0</v>
      </c>
      <c r="Y27" s="208">
        <v>0</v>
      </c>
      <c r="Z27" s="208">
        <v>569.18051090999995</v>
      </c>
      <c r="AA27" s="208">
        <v>150.13166056</v>
      </c>
      <c r="AB27" s="208">
        <v>503.39577859999991</v>
      </c>
      <c r="AC27" s="208">
        <v>4348.5094881800005</v>
      </c>
      <c r="AD27" s="208">
        <v>1874.18923215</v>
      </c>
      <c r="AE27" s="208">
        <v>506.05362104</v>
      </c>
      <c r="AF27" s="208">
        <v>137.10402614</v>
      </c>
      <c r="AG27" s="208">
        <v>1024.6904935100008</v>
      </c>
      <c r="AH27" s="208">
        <v>750.56901972000003</v>
      </c>
      <c r="AI27" s="208">
        <v>2176.0877227100004</v>
      </c>
      <c r="AJ27" s="208">
        <v>133.63031105999997</v>
      </c>
      <c r="AK27" s="208">
        <v>0</v>
      </c>
      <c r="AL27" s="208">
        <v>283.17093212999987</v>
      </c>
      <c r="AM27" s="208">
        <v>0</v>
      </c>
      <c r="AN27" s="208">
        <v>189.60381568999998</v>
      </c>
      <c r="AO27" s="208">
        <v>147.82358371999999</v>
      </c>
      <c r="AP27" s="208">
        <v>322.43362459999997</v>
      </c>
      <c r="AQ27" s="208">
        <v>2237.7815799999998</v>
      </c>
      <c r="AR27" s="208">
        <v>334.89067</v>
      </c>
      <c r="AS27" s="208">
        <v>72.501000000000005</v>
      </c>
      <c r="AT27" s="208">
        <v>81.884219999999999</v>
      </c>
      <c r="AU27" s="208">
        <v>0</v>
      </c>
      <c r="AV27" s="208">
        <v>263.63163000000003</v>
      </c>
      <c r="AW27" s="208">
        <v>531.90982642999995</v>
      </c>
      <c r="AX27" s="208">
        <v>40.423616750000008</v>
      </c>
      <c r="AY27" s="208">
        <v>0</v>
      </c>
      <c r="AZ27" s="208">
        <v>0</v>
      </c>
      <c r="BA27" s="208">
        <v>257.82556</v>
      </c>
      <c r="BB27" s="208">
        <v>81.001903769999998</v>
      </c>
      <c r="BC27" s="208">
        <v>786.48847452999985</v>
      </c>
      <c r="BD27" s="208">
        <v>315.67763969999999</v>
      </c>
    </row>
    <row r="28" spans="2:56" ht="31.35" x14ac:dyDescent="0.55000000000000004">
      <c r="B28" s="159" t="s">
        <v>264</v>
      </c>
      <c r="C28" s="208">
        <v>11353.127441190001</v>
      </c>
      <c r="D28" s="208">
        <v>29170.82</v>
      </c>
      <c r="E28" s="208">
        <v>27469.944024589993</v>
      </c>
      <c r="F28" s="208">
        <v>7343.3701974099904</v>
      </c>
      <c r="G28" s="208">
        <v>8479.4181221300041</v>
      </c>
      <c r="H28" s="208">
        <v>5121.2177691399993</v>
      </c>
      <c r="I28" s="208">
        <v>2448.4092984099998</v>
      </c>
      <c r="J28" s="208">
        <v>23209.679585069902</v>
      </c>
      <c r="K28" s="208">
        <v>47770.524900710036</v>
      </c>
      <c r="L28" s="208">
        <v>6427.0520421799947</v>
      </c>
      <c r="M28" s="208">
        <v>12232.105483570003</v>
      </c>
      <c r="N28" s="208">
        <v>18248.40209958002</v>
      </c>
      <c r="O28" s="208">
        <v>14481.739834769965</v>
      </c>
      <c r="P28" s="208">
        <v>10833.35</v>
      </c>
      <c r="Q28" s="208">
        <v>40530.367498600048</v>
      </c>
      <c r="R28" s="208">
        <v>11128.25727161</v>
      </c>
      <c r="S28" s="208">
        <v>8683.057906809996</v>
      </c>
      <c r="T28" s="208">
        <v>17843.223401560012</v>
      </c>
      <c r="U28" s="208">
        <v>13461.851358250022</v>
      </c>
      <c r="V28" s="208">
        <v>10490.091947469989</v>
      </c>
      <c r="W28" s="208">
        <v>7035.7266467500112</v>
      </c>
      <c r="X28" s="208">
        <v>25.189</v>
      </c>
      <c r="Y28" s="208">
        <v>39.518000000000001</v>
      </c>
      <c r="Z28" s="208">
        <v>7294.377133856</v>
      </c>
      <c r="AA28" s="208">
        <v>1617.3756882951009</v>
      </c>
      <c r="AB28" s="208">
        <v>961.80435811000018</v>
      </c>
      <c r="AC28" s="208">
        <v>14879.248184590037</v>
      </c>
      <c r="AD28" s="208">
        <v>11714.241299439978</v>
      </c>
      <c r="AE28" s="208">
        <v>5043.849451299996</v>
      </c>
      <c r="AF28" s="208">
        <v>252.94968176999993</v>
      </c>
      <c r="AG28" s="208">
        <v>6044.6831680280002</v>
      </c>
      <c r="AH28" s="208">
        <v>4349.513135889998</v>
      </c>
      <c r="AI28" s="208">
        <v>7172.4992830499914</v>
      </c>
      <c r="AJ28" s="208">
        <v>668.7374370499997</v>
      </c>
      <c r="AK28" s="208">
        <v>0</v>
      </c>
      <c r="AL28" s="208">
        <v>639.25639573999979</v>
      </c>
      <c r="AM28" s="208">
        <v>936.20814234999978</v>
      </c>
      <c r="AN28" s="208">
        <v>352.09619055000002</v>
      </c>
      <c r="AO28" s="208">
        <v>535.62348812000016</v>
      </c>
      <c r="AP28" s="208">
        <v>703.82455517000017</v>
      </c>
      <c r="AQ28" s="208">
        <v>571.41826000000003</v>
      </c>
      <c r="AR28" s="208">
        <v>787.71470999999997</v>
      </c>
      <c r="AS28" s="208">
        <v>803.82299999999998</v>
      </c>
      <c r="AT28" s="208">
        <v>313.87558000000001</v>
      </c>
      <c r="AU28" s="208">
        <v>5.5272442999999996</v>
      </c>
      <c r="AV28" s="208">
        <v>676.99324999999999</v>
      </c>
      <c r="AW28" s="208">
        <v>699.28508099999976</v>
      </c>
      <c r="AX28" s="208">
        <v>31.612899859999999</v>
      </c>
      <c r="AY28" s="208">
        <v>206.56977701999992</v>
      </c>
      <c r="AZ28" s="208">
        <v>0</v>
      </c>
      <c r="BA28" s="208">
        <v>1173.8927099999999</v>
      </c>
      <c r="BB28" s="208">
        <v>1655.2261870500006</v>
      </c>
      <c r="BC28" s="208">
        <v>5213.1460669234848</v>
      </c>
      <c r="BD28" s="208">
        <v>913.47112725</v>
      </c>
    </row>
    <row r="29" spans="2:56" x14ac:dyDescent="0.55000000000000004">
      <c r="B29" s="142" t="s">
        <v>265</v>
      </c>
      <c r="C29" s="208">
        <v>8708.7263665699993</v>
      </c>
      <c r="D29" s="208">
        <v>10032.557187859999</v>
      </c>
      <c r="E29" s="208">
        <v>24369.00069993002</v>
      </c>
      <c r="F29" s="208">
        <v>25062.317859360021</v>
      </c>
      <c r="G29" s="208">
        <v>8712.5494974599969</v>
      </c>
      <c r="H29" s="208">
        <v>11608.466327239998</v>
      </c>
      <c r="I29" s="208">
        <v>4010.4680879500002</v>
      </c>
      <c r="J29" s="208">
        <v>8276.6442639400029</v>
      </c>
      <c r="K29" s="208">
        <v>24834.415276870008</v>
      </c>
      <c r="L29" s="208">
        <v>1769.5712555600001</v>
      </c>
      <c r="M29" s="208">
        <v>8390.4164963399962</v>
      </c>
      <c r="N29" s="208">
        <v>16009.692099289998</v>
      </c>
      <c r="O29" s="208">
        <v>4361.9011757999997</v>
      </c>
      <c r="P29" s="208">
        <v>2059.15</v>
      </c>
      <c r="Q29" s="208">
        <v>18535.584566250011</v>
      </c>
      <c r="R29" s="208">
        <v>4911.53615455</v>
      </c>
      <c r="S29" s="208">
        <v>23195.725862271698</v>
      </c>
      <c r="T29" s="208">
        <v>5896.9510903899991</v>
      </c>
      <c r="U29" s="208">
        <v>14782.131675069999</v>
      </c>
      <c r="V29" s="208">
        <v>6844.6264934399996</v>
      </c>
      <c r="W29" s="208">
        <v>1231.5060898799995</v>
      </c>
      <c r="X29" s="208">
        <v>7.4989999999999997</v>
      </c>
      <c r="Y29" s="208">
        <v>160</v>
      </c>
      <c r="Z29" s="208">
        <v>3194.1483626100003</v>
      </c>
      <c r="AA29" s="208">
        <v>470.78523349</v>
      </c>
      <c r="AB29" s="208">
        <v>56.65</v>
      </c>
      <c r="AC29" s="208">
        <v>8697.8949897699895</v>
      </c>
      <c r="AD29" s="208">
        <v>7580.6771204399947</v>
      </c>
      <c r="AE29" s="208">
        <v>2001.4852176400009</v>
      </c>
      <c r="AF29" s="208">
        <v>0</v>
      </c>
      <c r="AG29" s="208">
        <v>571.95696428999986</v>
      </c>
      <c r="AH29" s="208">
        <v>4763.1173228899997</v>
      </c>
      <c r="AI29" s="208">
        <v>4224.5068694299998</v>
      </c>
      <c r="AJ29" s="208">
        <v>50</v>
      </c>
      <c r="AK29" s="208">
        <v>0</v>
      </c>
      <c r="AL29" s="208">
        <v>264.60873551999998</v>
      </c>
      <c r="AM29" s="208">
        <v>302.74503794000009</v>
      </c>
      <c r="AN29" s="208">
        <v>243.90731640000001</v>
      </c>
      <c r="AO29" s="208">
        <v>1195.91209207</v>
      </c>
      <c r="AP29" s="208">
        <v>709.70588550000014</v>
      </c>
      <c r="AQ29" s="208">
        <v>664.66324999999995</v>
      </c>
      <c r="AR29" s="208">
        <v>1188.3541299999999</v>
      </c>
      <c r="AS29" s="208">
        <v>324.202</v>
      </c>
      <c r="AT29" s="208">
        <v>527.70478000000003</v>
      </c>
      <c r="AU29" s="208">
        <v>111.60043684000001</v>
      </c>
      <c r="AV29" s="208">
        <v>583.18038000000001</v>
      </c>
      <c r="AW29" s="208">
        <v>176.66503687000002</v>
      </c>
      <c r="AX29" s="208">
        <v>36.593439830000001</v>
      </c>
      <c r="AY29" s="208">
        <v>80.418667349999993</v>
      </c>
      <c r="AZ29" s="208">
        <v>191.50781620000001</v>
      </c>
      <c r="BA29" s="208">
        <v>335.73163</v>
      </c>
      <c r="BB29" s="208">
        <v>1943.15961279</v>
      </c>
      <c r="BC29" s="208">
        <v>2789.8876467300001</v>
      </c>
      <c r="BD29" s="208">
        <v>662.92121771999996</v>
      </c>
    </row>
    <row r="30" spans="2:56" x14ac:dyDescent="0.55000000000000004">
      <c r="B30" s="142" t="s">
        <v>266</v>
      </c>
      <c r="C30" s="208">
        <v>7727.4412801399994</v>
      </c>
      <c r="D30" s="208">
        <v>6006.6471299000013</v>
      </c>
      <c r="E30" s="208">
        <v>15077.628906620001</v>
      </c>
      <c r="F30" s="208">
        <v>3280.5129419099999</v>
      </c>
      <c r="G30" s="208">
        <v>0</v>
      </c>
      <c r="H30" s="208">
        <v>2456.2894906899996</v>
      </c>
      <c r="I30" s="208">
        <v>616.77338261999989</v>
      </c>
      <c r="J30" s="208">
        <v>2827.1207981300004</v>
      </c>
      <c r="K30" s="208">
        <v>2096.9904994999997</v>
      </c>
      <c r="L30" s="208">
        <v>2297.1505180599997</v>
      </c>
      <c r="M30" s="208">
        <v>9478.9173876600034</v>
      </c>
      <c r="N30" s="208">
        <v>6169.5407294899996</v>
      </c>
      <c r="O30" s="208">
        <v>8414.1179332299998</v>
      </c>
      <c r="P30" s="208">
        <v>3570.9</v>
      </c>
      <c r="Q30" s="208">
        <v>11602.745282459997</v>
      </c>
      <c r="R30" s="208">
        <v>6851.7423643800012</v>
      </c>
      <c r="S30" s="208">
        <v>8168.4484641399995</v>
      </c>
      <c r="T30" s="208">
        <v>2002.0395457599996</v>
      </c>
      <c r="U30" s="208">
        <v>4524.4068443100005</v>
      </c>
      <c r="V30" s="208">
        <v>3016.9891624300003</v>
      </c>
      <c r="W30" s="208">
        <v>2331.8809557399995</v>
      </c>
      <c r="X30" s="208">
        <v>0</v>
      </c>
      <c r="Y30" s="208">
        <v>0</v>
      </c>
      <c r="Z30" s="208">
        <v>1364.7305800899999</v>
      </c>
      <c r="AA30" s="208">
        <v>431.20778310999998</v>
      </c>
      <c r="AB30" s="208">
        <v>108.77540902999999</v>
      </c>
      <c r="AC30" s="208">
        <v>3510.3932418500003</v>
      </c>
      <c r="AD30" s="208">
        <v>3039.83597199</v>
      </c>
      <c r="AE30" s="208">
        <v>1712.15873311</v>
      </c>
      <c r="AF30" s="208">
        <v>0</v>
      </c>
      <c r="AG30" s="208">
        <v>1643.8124407425</v>
      </c>
      <c r="AH30" s="208">
        <v>2051.52943693</v>
      </c>
      <c r="AI30" s="208">
        <v>1800.1127684000005</v>
      </c>
      <c r="AJ30" s="208">
        <v>58.109489780000004</v>
      </c>
      <c r="AK30" s="208">
        <v>0</v>
      </c>
      <c r="AL30" s="208">
        <v>156.53523306</v>
      </c>
      <c r="AM30" s="208">
        <v>198.79706737999996</v>
      </c>
      <c r="AN30" s="208">
        <v>323.88824973000004</v>
      </c>
      <c r="AO30" s="208">
        <v>26.189848300000001</v>
      </c>
      <c r="AP30" s="208">
        <v>422.96692041000006</v>
      </c>
      <c r="AQ30" s="208">
        <v>212.59141</v>
      </c>
      <c r="AR30" s="208">
        <v>436.10185999999999</v>
      </c>
      <c r="AS30" s="208">
        <v>330.048</v>
      </c>
      <c r="AT30" s="208">
        <v>152.26492999999999</v>
      </c>
      <c r="AU30" s="208">
        <v>0</v>
      </c>
      <c r="AV30" s="208">
        <v>63.298810000000003</v>
      </c>
      <c r="AW30" s="208">
        <v>145.39636345</v>
      </c>
      <c r="AX30" s="208">
        <v>0</v>
      </c>
      <c r="AY30" s="208">
        <v>101.84167543999999</v>
      </c>
      <c r="AZ30" s="208">
        <v>0</v>
      </c>
      <c r="BA30" s="208">
        <v>373.56711999999999</v>
      </c>
      <c r="BB30" s="208">
        <v>438.21317850000003</v>
      </c>
      <c r="BC30" s="208">
        <v>775.36164816000007</v>
      </c>
      <c r="BD30" s="208">
        <v>264.32732336999999</v>
      </c>
    </row>
    <row r="31" spans="2:56" x14ac:dyDescent="0.55000000000000004">
      <c r="B31" s="142" t="s">
        <v>267</v>
      </c>
      <c r="C31" s="208">
        <v>2556.48067167</v>
      </c>
      <c r="D31" s="208">
        <v>9279.2442327599983</v>
      </c>
      <c r="E31" s="208">
        <v>11262.607781559984</v>
      </c>
      <c r="F31" s="208">
        <v>5140.6662789000102</v>
      </c>
      <c r="G31" s="208">
        <v>1635.5450585699991</v>
      </c>
      <c r="H31" s="208">
        <v>6427.640135030003</v>
      </c>
      <c r="I31" s="208">
        <v>2829.5126914799998</v>
      </c>
      <c r="J31" s="208">
        <v>7696.0944041900075</v>
      </c>
      <c r="K31" s="208">
        <v>2411.1611915699991</v>
      </c>
      <c r="L31" s="208">
        <v>3607.6431572600004</v>
      </c>
      <c r="M31" s="208">
        <v>4938.8328505199961</v>
      </c>
      <c r="N31" s="208">
        <v>3208.2510378900033</v>
      </c>
      <c r="O31" s="208">
        <v>4293.3329692800007</v>
      </c>
      <c r="P31" s="208">
        <v>4324.51</v>
      </c>
      <c r="Q31" s="208">
        <v>15687.862499759998</v>
      </c>
      <c r="R31" s="208">
        <v>4559.2915751500095</v>
      </c>
      <c r="S31" s="208">
        <v>5972.4883612565063</v>
      </c>
      <c r="T31" s="208">
        <v>6727.1753007200023</v>
      </c>
      <c r="U31" s="208">
        <v>5723.0611565000054</v>
      </c>
      <c r="V31" s="208">
        <v>6789.0838840800043</v>
      </c>
      <c r="W31" s="208">
        <v>1246.8968261900009</v>
      </c>
      <c r="X31" s="208">
        <v>17.878</v>
      </c>
      <c r="Y31" s="208">
        <v>128.316</v>
      </c>
      <c r="Z31" s="208">
        <v>1785.4247910799977</v>
      </c>
      <c r="AA31" s="208">
        <v>497.48193004799998</v>
      </c>
      <c r="AB31" s="208">
        <v>276.53838079999997</v>
      </c>
      <c r="AC31" s="208">
        <v>1885.0776056199998</v>
      </c>
      <c r="AD31" s="208">
        <v>2201.0494128500009</v>
      </c>
      <c r="AE31" s="208">
        <v>1007.5487084400004</v>
      </c>
      <c r="AF31" s="208">
        <v>43.217260710000005</v>
      </c>
      <c r="AG31" s="208">
        <v>850.12854337949966</v>
      </c>
      <c r="AH31" s="208">
        <v>902.04690135200019</v>
      </c>
      <c r="AI31" s="208">
        <v>1191.2465499800003</v>
      </c>
      <c r="AJ31" s="208">
        <v>117.85285717000001</v>
      </c>
      <c r="AK31" s="208">
        <v>5.4020902799999995</v>
      </c>
      <c r="AL31" s="208">
        <v>139.70636266000002</v>
      </c>
      <c r="AM31" s="208">
        <v>203.53329001000003</v>
      </c>
      <c r="AN31" s="208">
        <v>144.30678534</v>
      </c>
      <c r="AO31" s="208">
        <v>120.36748516</v>
      </c>
      <c r="AP31" s="208">
        <v>149.96163039000001</v>
      </c>
      <c r="AQ31" s="208">
        <v>876.00344999999993</v>
      </c>
      <c r="AR31" s="208">
        <v>38.350369999999998</v>
      </c>
      <c r="AS31" s="208">
        <v>123.04900000000001</v>
      </c>
      <c r="AT31" s="208">
        <v>81.054410000000004</v>
      </c>
      <c r="AU31" s="208">
        <v>0</v>
      </c>
      <c r="AV31" s="208">
        <v>491.40066999999999</v>
      </c>
      <c r="AW31" s="208">
        <v>171.32442949</v>
      </c>
      <c r="AX31" s="208">
        <v>7.19649568</v>
      </c>
      <c r="AY31" s="208">
        <v>161.75589267000004</v>
      </c>
      <c r="AZ31" s="208">
        <v>0</v>
      </c>
      <c r="BA31" s="208">
        <v>43.270780000000002</v>
      </c>
      <c r="BB31" s="208">
        <v>390.66058443999992</v>
      </c>
      <c r="BC31" s="208">
        <v>107.46129067999999</v>
      </c>
      <c r="BD31" s="208">
        <v>456.33171691000001</v>
      </c>
    </row>
    <row r="32" spans="2:56" x14ac:dyDescent="0.55000000000000004">
      <c r="B32" s="142" t="s">
        <v>268</v>
      </c>
      <c r="C32" s="208">
        <v>11427.263858420001</v>
      </c>
      <c r="D32" s="208">
        <v>13469.044537610009</v>
      </c>
      <c r="E32" s="208">
        <v>21238.295015619969</v>
      </c>
      <c r="F32" s="208">
        <v>18369.520750229989</v>
      </c>
      <c r="G32" s="208">
        <v>4658.7451051900007</v>
      </c>
      <c r="H32" s="208">
        <v>11856.459366870004</v>
      </c>
      <c r="I32" s="208">
        <v>7327.9982292000195</v>
      </c>
      <c r="J32" s="208">
        <v>9704.9885292900781</v>
      </c>
      <c r="K32" s="208">
        <v>8559.7583995299938</v>
      </c>
      <c r="L32" s="208">
        <v>6810.7153542300039</v>
      </c>
      <c r="M32" s="208">
        <v>12674.177021190008</v>
      </c>
      <c r="N32" s="208">
        <v>13026.856288509958</v>
      </c>
      <c r="O32" s="208">
        <v>10498.696251539996</v>
      </c>
      <c r="P32" s="208">
        <v>21567.58</v>
      </c>
      <c r="Q32" s="208">
        <v>20999.348859039848</v>
      </c>
      <c r="R32" s="208">
        <v>12369.062719179952</v>
      </c>
      <c r="S32" s="208">
        <v>10643.867372360028</v>
      </c>
      <c r="T32" s="208">
        <v>11536.688908130038</v>
      </c>
      <c r="U32" s="208">
        <v>12131.714104109944</v>
      </c>
      <c r="V32" s="208">
        <v>8995.7315577200043</v>
      </c>
      <c r="W32" s="208">
        <v>4096.9231766500016</v>
      </c>
      <c r="X32" s="208">
        <v>26.335999999999999</v>
      </c>
      <c r="Y32" s="208">
        <v>15.427</v>
      </c>
      <c r="Z32" s="208">
        <v>4115.0517833099984</v>
      </c>
      <c r="AA32" s="208">
        <v>608.8010375499988</v>
      </c>
      <c r="AB32" s="208">
        <v>504.21884245000069</v>
      </c>
      <c r="AC32" s="208">
        <v>5756.0606354699994</v>
      </c>
      <c r="AD32" s="208">
        <v>4585.7352670500068</v>
      </c>
      <c r="AE32" s="208">
        <v>3588.7373320800007</v>
      </c>
      <c r="AF32" s="208">
        <v>69.424492880000003</v>
      </c>
      <c r="AG32" s="208">
        <v>3234.6958808207992</v>
      </c>
      <c r="AH32" s="208">
        <v>3015.3845869799966</v>
      </c>
      <c r="AI32" s="208">
        <v>3949.2250249849994</v>
      </c>
      <c r="AJ32" s="208">
        <v>313.36731476000023</v>
      </c>
      <c r="AK32" s="208">
        <v>173.14510199000006</v>
      </c>
      <c r="AL32" s="208">
        <v>605.10166618830021</v>
      </c>
      <c r="AM32" s="208">
        <v>311.04692318999992</v>
      </c>
      <c r="AN32" s="208">
        <v>128.39986631000002</v>
      </c>
      <c r="AO32" s="208">
        <v>33.183290190000001</v>
      </c>
      <c r="AP32" s="208">
        <v>122.81021411999998</v>
      </c>
      <c r="AQ32" s="208">
        <v>404.83638000000002</v>
      </c>
      <c r="AR32" s="208">
        <v>187.94609</v>
      </c>
      <c r="AS32" s="208">
        <v>315.80900000000003</v>
      </c>
      <c r="AT32" s="208">
        <v>293.75890999999996</v>
      </c>
      <c r="AU32" s="208">
        <v>150.32277060999988</v>
      </c>
      <c r="AV32" s="208">
        <v>390.57999000000001</v>
      </c>
      <c r="AW32" s="208">
        <v>139.53786273999998</v>
      </c>
      <c r="AX32" s="208">
        <v>92.027096480000012</v>
      </c>
      <c r="AY32" s="208">
        <v>211.92387031999996</v>
      </c>
      <c r="AZ32" s="208">
        <v>0</v>
      </c>
      <c r="BA32" s="208">
        <v>198.34208999999998</v>
      </c>
      <c r="BB32" s="208">
        <v>505.71819876000058</v>
      </c>
      <c r="BC32" s="208">
        <v>782.00463891000084</v>
      </c>
      <c r="BD32" s="208">
        <v>300.56414774000001</v>
      </c>
    </row>
    <row r="33" spans="2:60" x14ac:dyDescent="0.55000000000000004">
      <c r="B33" s="142" t="s">
        <v>269</v>
      </c>
      <c r="C33" s="208">
        <v>0</v>
      </c>
      <c r="D33" s="208">
        <v>8.5137294699999995</v>
      </c>
      <c r="E33" s="208">
        <v>17.9574055</v>
      </c>
      <c r="F33" s="208">
        <v>63.613733600000003</v>
      </c>
      <c r="G33" s="208">
        <v>3743.2751547220005</v>
      </c>
      <c r="H33" s="208">
        <v>0</v>
      </c>
      <c r="I33" s="208">
        <v>8.0037499999999998E-2</v>
      </c>
      <c r="J33" s="208">
        <v>463.43415121999988</v>
      </c>
      <c r="K33" s="208">
        <v>0</v>
      </c>
      <c r="L33" s="208">
        <v>1500.0963326199999</v>
      </c>
      <c r="M33" s="208">
        <v>389.62400000000002</v>
      </c>
      <c r="N33" s="208">
        <v>194.88414</v>
      </c>
      <c r="O33" s="208">
        <v>240.92921699999999</v>
      </c>
      <c r="P33" s="208">
        <v>0</v>
      </c>
      <c r="Q33" s="208">
        <v>591.33892500000002</v>
      </c>
      <c r="R33" s="208">
        <v>0</v>
      </c>
      <c r="S33" s="208">
        <v>3214.1094184937001</v>
      </c>
      <c r="T33" s="208">
        <v>121.021275</v>
      </c>
      <c r="U33" s="208">
        <v>314.64699999999999</v>
      </c>
      <c r="V33" s="208">
        <v>619.50397058000021</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84698.34266024825</v>
      </c>
      <c r="D34" s="208">
        <v>56877.202284859959</v>
      </c>
      <c r="E34" s="208">
        <v>78058.146987316999</v>
      </c>
      <c r="F34" s="208">
        <v>8298.4232712059984</v>
      </c>
      <c r="G34" s="208">
        <v>12695.05225268</v>
      </c>
      <c r="H34" s="208">
        <v>11697.562095199995</v>
      </c>
      <c r="I34" s="208">
        <v>32808.62445251998</v>
      </c>
      <c r="J34" s="208">
        <v>11277.815995910005</v>
      </c>
      <c r="K34" s="208">
        <v>5088.2716731400242</v>
      </c>
      <c r="L34" s="208">
        <v>5265.2831468000013</v>
      </c>
      <c r="M34" s="208">
        <v>17287.228096837</v>
      </c>
      <c r="N34" s="208">
        <v>46260.184617839979</v>
      </c>
      <c r="O34" s="208">
        <v>9537.6818903330513</v>
      </c>
      <c r="P34" s="208">
        <v>2859.62</v>
      </c>
      <c r="Q34" s="208">
        <v>12862.944176920009</v>
      </c>
      <c r="R34" s="208">
        <v>26827.443040194023</v>
      </c>
      <c r="S34" s="208">
        <v>32238.787277612788</v>
      </c>
      <c r="T34" s="208">
        <v>8463.8191400699961</v>
      </c>
      <c r="U34" s="208">
        <v>10782.981272499994</v>
      </c>
      <c r="V34" s="208">
        <v>4544.23416318</v>
      </c>
      <c r="W34" s="208">
        <v>3634.3831046600008</v>
      </c>
      <c r="X34" s="208">
        <v>26.369</v>
      </c>
      <c r="Y34" s="208">
        <v>665.29499999999996</v>
      </c>
      <c r="Z34" s="208">
        <v>530.0334152800001</v>
      </c>
      <c r="AA34" s="208">
        <v>747.15735771999994</v>
      </c>
      <c r="AB34" s="208">
        <v>1129.3455998299999</v>
      </c>
      <c r="AC34" s="208">
        <v>2784.7380920600008</v>
      </c>
      <c r="AD34" s="208">
        <v>8805.9894526900061</v>
      </c>
      <c r="AE34" s="208">
        <v>1327.3696329799998</v>
      </c>
      <c r="AF34" s="208">
        <v>117.34538450999997</v>
      </c>
      <c r="AG34" s="208">
        <v>4554.7465494825001</v>
      </c>
      <c r="AH34" s="208">
        <v>9128.4657838900039</v>
      </c>
      <c r="AI34" s="208">
        <v>8578.7114084999976</v>
      </c>
      <c r="AJ34" s="208">
        <v>971.98767133999922</v>
      </c>
      <c r="AK34" s="208">
        <v>308.61070978999999</v>
      </c>
      <c r="AL34" s="208">
        <v>524.59523194999997</v>
      </c>
      <c r="AM34" s="208">
        <v>292.44281091999994</v>
      </c>
      <c r="AN34" s="208">
        <v>567.38355146000004</v>
      </c>
      <c r="AO34" s="208">
        <v>9.0473118600000006</v>
      </c>
      <c r="AP34" s="208">
        <v>725.44110569999987</v>
      </c>
      <c r="AQ34" s="208">
        <v>2068.9178999999999</v>
      </c>
      <c r="AR34" s="208">
        <v>1577.9148799999998</v>
      </c>
      <c r="AS34" s="208">
        <v>1191.212</v>
      </c>
      <c r="AT34" s="208">
        <v>2729.8474000000001</v>
      </c>
      <c r="AU34" s="208">
        <v>823.14299847999996</v>
      </c>
      <c r="AV34" s="208">
        <v>324.96955000000003</v>
      </c>
      <c r="AW34" s="208">
        <v>1201.0833707499999</v>
      </c>
      <c r="AX34" s="208">
        <v>438.85938064999993</v>
      </c>
      <c r="AY34" s="208">
        <v>52.117834260000009</v>
      </c>
      <c r="AZ34" s="208">
        <v>18.106450000000002</v>
      </c>
      <c r="BA34" s="208">
        <v>2612.6758599999998</v>
      </c>
      <c r="BB34" s="208">
        <v>180.79114821000002</v>
      </c>
      <c r="BC34" s="208">
        <v>262.19373594000007</v>
      </c>
      <c r="BD34" s="208">
        <v>592.70495360999996</v>
      </c>
    </row>
    <row r="35" spans="2:60" s="167" customFormat="1" x14ac:dyDescent="0.55000000000000004">
      <c r="B35" s="209" t="s">
        <v>395</v>
      </c>
      <c r="C35" s="203">
        <v>233887.55151402825</v>
      </c>
      <c r="D35" s="203">
        <v>300454.58545781998</v>
      </c>
      <c r="E35" s="203">
        <v>429266.51743009634</v>
      </c>
      <c r="F35" s="203">
        <v>356554.39568409661</v>
      </c>
      <c r="G35" s="203">
        <v>91612.009858523801</v>
      </c>
      <c r="H35" s="203">
        <v>255120.56817367009</v>
      </c>
      <c r="I35" s="203">
        <v>142140.57789096798</v>
      </c>
      <c r="J35" s="203">
        <v>224443.70390784205</v>
      </c>
      <c r="K35" s="203">
        <v>239980.35475503997</v>
      </c>
      <c r="L35" s="203">
        <v>148460.42337122984</v>
      </c>
      <c r="M35" s="203">
        <v>287726.43660936697</v>
      </c>
      <c r="N35" s="203">
        <v>287938.43172835006</v>
      </c>
      <c r="O35" s="203">
        <v>222625.71302447899</v>
      </c>
      <c r="P35" s="203">
        <v>216001.94</v>
      </c>
      <c r="Q35" s="203">
        <v>441822.75916491175</v>
      </c>
      <c r="R35" s="203">
        <v>175594.49410192395</v>
      </c>
      <c r="S35" s="203">
        <v>226495.73427366637</v>
      </c>
      <c r="T35" s="203">
        <v>241562.20679203013</v>
      </c>
      <c r="U35" s="203">
        <v>236449.79185484</v>
      </c>
      <c r="V35" s="203">
        <v>186685.8370357801</v>
      </c>
      <c r="W35" s="203">
        <v>46527.064758447472</v>
      </c>
      <c r="X35" s="203">
        <v>337.48599999999999</v>
      </c>
      <c r="Y35" s="203">
        <v>2547.4319999999998</v>
      </c>
      <c r="Z35" s="203">
        <v>46164.081324681931</v>
      </c>
      <c r="AA35" s="203">
        <v>12585.824987163094</v>
      </c>
      <c r="AB35" s="203">
        <v>5654.601049079999</v>
      </c>
      <c r="AC35" s="203">
        <v>99806.366983709057</v>
      </c>
      <c r="AD35" s="203">
        <v>76401.389598999944</v>
      </c>
      <c r="AE35" s="203">
        <v>53903.457872220351</v>
      </c>
      <c r="AF35" s="203">
        <v>1341.7836346300003</v>
      </c>
      <c r="AG35" s="203">
        <v>49345.763139705225</v>
      </c>
      <c r="AH35" s="203">
        <v>57970.167307112017</v>
      </c>
      <c r="AI35" s="203">
        <v>49713.950541974991</v>
      </c>
      <c r="AJ35" s="203">
        <v>3505.6885664799988</v>
      </c>
      <c r="AK35" s="203">
        <v>953.68670784999983</v>
      </c>
      <c r="AL35" s="203">
        <v>5987.2786323802984</v>
      </c>
      <c r="AM35" s="203">
        <v>4789.9826940500034</v>
      </c>
      <c r="AN35" s="203">
        <v>2749.0991627700005</v>
      </c>
      <c r="AO35" s="203">
        <v>2192.4209692899999</v>
      </c>
      <c r="AP35" s="203">
        <v>6910.1064730099988</v>
      </c>
      <c r="AQ35" s="203">
        <v>8653.1043900000004</v>
      </c>
      <c r="AR35" s="203">
        <v>6286.2745999999997</v>
      </c>
      <c r="AS35" s="203">
        <v>4230.43</v>
      </c>
      <c r="AT35" s="203">
        <v>5013.4113599999991</v>
      </c>
      <c r="AU35" s="203">
        <v>2765.9171137399999</v>
      </c>
      <c r="AV35" s="203">
        <v>6677.7844399999994</v>
      </c>
      <c r="AW35" s="203">
        <v>4906.3411694900005</v>
      </c>
      <c r="AX35" s="203">
        <v>1875.8160341400001</v>
      </c>
      <c r="AY35" s="203">
        <v>2000.2653983399998</v>
      </c>
      <c r="AZ35" s="203">
        <v>663.53000889999998</v>
      </c>
      <c r="BA35" s="203">
        <v>5492.2649700000002</v>
      </c>
      <c r="BB35" s="203">
        <v>16419.613764140006</v>
      </c>
      <c r="BC35" s="203">
        <v>18197.220498629689</v>
      </c>
      <c r="BD35" s="203">
        <v>6848.0534936800004</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34529.454275000004</v>
      </c>
      <c r="D38" s="208">
        <v>26507.382136728942</v>
      </c>
      <c r="E38" s="208">
        <v>1559.0466894000003</v>
      </c>
      <c r="F38" s="208">
        <v>2394.589408960001</v>
      </c>
      <c r="G38" s="208">
        <v>0</v>
      </c>
      <c r="H38" s="208">
        <v>0</v>
      </c>
      <c r="I38" s="208">
        <v>0</v>
      </c>
      <c r="J38" s="208">
        <v>0</v>
      </c>
      <c r="K38" s="208">
        <v>11.731941560000001</v>
      </c>
      <c r="L38" s="208">
        <v>233.20889278000001</v>
      </c>
      <c r="M38" s="208">
        <v>4.7857602199999993</v>
      </c>
      <c r="N38" s="208">
        <v>704.00501457000018</v>
      </c>
      <c r="O38" s="208">
        <v>9.7398208699999991</v>
      </c>
      <c r="P38" s="208">
        <v>9.4399999999999977</v>
      </c>
      <c r="Q38" s="208">
        <v>0</v>
      </c>
      <c r="R38" s="208">
        <v>729.34563656999967</v>
      </c>
      <c r="S38" s="208">
        <v>7398.0183541349725</v>
      </c>
      <c r="T38" s="208">
        <v>0.36202434999999999</v>
      </c>
      <c r="U38" s="208">
        <v>6.9418460800000004</v>
      </c>
      <c r="V38" s="208">
        <v>0</v>
      </c>
      <c r="W38" s="208">
        <v>493.44717205000012</v>
      </c>
      <c r="X38" s="208">
        <v>0</v>
      </c>
      <c r="Y38" s="208">
        <v>0</v>
      </c>
      <c r="Z38" s="208">
        <v>177.83412517000011</v>
      </c>
      <c r="AA38" s="208">
        <v>266.29280535000004</v>
      </c>
      <c r="AB38" s="208">
        <v>0</v>
      </c>
      <c r="AC38" s="208">
        <v>919.74685448000048</v>
      </c>
      <c r="AD38" s="208">
        <v>1103.6792882299999</v>
      </c>
      <c r="AE38" s="208">
        <v>866.65937850999978</v>
      </c>
      <c r="AF38" s="208">
        <v>0</v>
      </c>
      <c r="AG38" s="208">
        <v>539.77673508999987</v>
      </c>
      <c r="AH38" s="208">
        <v>0</v>
      </c>
      <c r="AI38" s="208">
        <v>271.03011171000009</v>
      </c>
      <c r="AJ38" s="208">
        <v>106.67793562999999</v>
      </c>
      <c r="AK38" s="208">
        <v>102.52681</v>
      </c>
      <c r="AL38" s="208">
        <v>325.99055929999997</v>
      </c>
      <c r="AM38" s="208">
        <v>100.25328578</v>
      </c>
      <c r="AN38" s="208">
        <v>0</v>
      </c>
      <c r="AO38" s="208">
        <v>0</v>
      </c>
      <c r="AP38" s="208">
        <v>198.41824095999996</v>
      </c>
      <c r="AQ38" s="208">
        <v>659.98632999999995</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88.196537599999999</v>
      </c>
      <c r="D39" s="201">
        <v>5.8014999999999999</v>
      </c>
      <c r="E39" s="201">
        <v>10</v>
      </c>
      <c r="F39" s="201">
        <v>7.9575908599999989</v>
      </c>
      <c r="G39" s="201">
        <v>4500</v>
      </c>
      <c r="H39" s="201">
        <v>0</v>
      </c>
      <c r="I39" s="201">
        <v>0</v>
      </c>
      <c r="J39" s="201">
        <v>0.21061969</v>
      </c>
      <c r="K39" s="201">
        <v>0</v>
      </c>
      <c r="L39" s="201">
        <v>0</v>
      </c>
      <c r="M39" s="201">
        <v>0</v>
      </c>
      <c r="N39" s="201">
        <v>0</v>
      </c>
      <c r="O39" s="201">
        <v>5.55</v>
      </c>
      <c r="P39" s="201">
        <v>0</v>
      </c>
      <c r="Q39" s="201">
        <v>0</v>
      </c>
      <c r="R39" s="201">
        <v>1.4001767600000001</v>
      </c>
      <c r="S39" s="201">
        <v>0</v>
      </c>
      <c r="T39" s="201">
        <v>0</v>
      </c>
      <c r="U39" s="201">
        <v>1.2</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7744.4885088700012</v>
      </c>
      <c r="D40" s="201">
        <v>5993.9162639000006</v>
      </c>
      <c r="E40" s="201">
        <v>12572.7</v>
      </c>
      <c r="F40" s="201">
        <v>3276.3243747199976</v>
      </c>
      <c r="G40" s="201">
        <v>0</v>
      </c>
      <c r="H40" s="201">
        <v>2456.289490690001</v>
      </c>
      <c r="I40" s="201">
        <v>616.77338262000001</v>
      </c>
      <c r="J40" s="201">
        <v>3104.11879813</v>
      </c>
      <c r="K40" s="201">
        <v>2096.9904995000006</v>
      </c>
      <c r="L40" s="201">
        <v>2297.1505180600006</v>
      </c>
      <c r="M40" s="201">
        <v>9619.2277951599863</v>
      </c>
      <c r="N40" s="201">
        <v>6364.5407294900006</v>
      </c>
      <c r="O40" s="201">
        <v>8797.4184537000001</v>
      </c>
      <c r="P40" s="201">
        <v>0</v>
      </c>
      <c r="Q40" s="201">
        <v>11602.745282459988</v>
      </c>
      <c r="R40" s="201">
        <v>6941.9245574499982</v>
      </c>
      <c r="S40" s="201">
        <v>8285.1591169099975</v>
      </c>
      <c r="T40" s="201">
        <v>2003.8795457599999</v>
      </c>
      <c r="U40" s="201">
        <v>4524.4068443100014</v>
      </c>
      <c r="V40" s="201">
        <v>0</v>
      </c>
      <c r="W40" s="201">
        <v>2483.6378306199999</v>
      </c>
      <c r="X40" s="201">
        <v>0</v>
      </c>
      <c r="Y40" s="201">
        <v>0</v>
      </c>
      <c r="Z40" s="201">
        <v>1364.7305800899992</v>
      </c>
      <c r="AA40" s="201">
        <v>431.20778310999987</v>
      </c>
      <c r="AB40" s="201">
        <v>103.77540902999999</v>
      </c>
      <c r="AC40" s="201">
        <v>3510.3932418500008</v>
      </c>
      <c r="AD40" s="201">
        <v>2988.8890304300012</v>
      </c>
      <c r="AE40" s="201">
        <v>1712.15873311</v>
      </c>
      <c r="AF40" s="201">
        <v>0</v>
      </c>
      <c r="AG40" s="201">
        <v>1662.8414885325008</v>
      </c>
      <c r="AH40" s="201">
        <v>2051.529437860002</v>
      </c>
      <c r="AI40" s="201">
        <v>1800.1127683999989</v>
      </c>
      <c r="AJ40" s="201">
        <v>58.109489780000004</v>
      </c>
      <c r="AK40" s="201">
        <v>0</v>
      </c>
      <c r="AL40" s="201">
        <v>156.53523306000002</v>
      </c>
      <c r="AM40" s="201">
        <v>0</v>
      </c>
      <c r="AN40" s="201">
        <v>0</v>
      </c>
      <c r="AO40" s="201">
        <v>26.189848300000001</v>
      </c>
      <c r="AP40" s="201">
        <v>422.96692040999989</v>
      </c>
      <c r="AQ40" s="201">
        <v>223.88987999999998</v>
      </c>
      <c r="AR40" s="201">
        <v>436.10185999999999</v>
      </c>
      <c r="AS40" s="201">
        <v>332.10899999999998</v>
      </c>
      <c r="AT40" s="201">
        <v>152.26491000000004</v>
      </c>
      <c r="AU40" s="201">
        <v>0</v>
      </c>
      <c r="AV40" s="201">
        <v>63.298809999999996</v>
      </c>
      <c r="AW40" s="201">
        <v>145.39635999999999</v>
      </c>
      <c r="AX40" s="201">
        <v>0</v>
      </c>
      <c r="AY40" s="201">
        <v>101.84167544</v>
      </c>
      <c r="AZ40" s="201">
        <v>0</v>
      </c>
      <c r="BA40" s="201">
        <v>0</v>
      </c>
      <c r="BB40" s="201">
        <v>438.21779265999976</v>
      </c>
      <c r="BC40" s="201">
        <v>775.37636062000013</v>
      </c>
      <c r="BD40" s="201">
        <v>0</v>
      </c>
    </row>
    <row r="41" spans="2:60" x14ac:dyDescent="0.55000000000000004">
      <c r="B41" s="214" t="s">
        <v>275</v>
      </c>
      <c r="C41" s="201">
        <v>995.49472300000002</v>
      </c>
      <c r="D41" s="201">
        <v>1412.1466154199995</v>
      </c>
      <c r="E41" s="201">
        <v>1560.9293433999906</v>
      </c>
      <c r="F41" s="201">
        <v>1818.5993161299987</v>
      </c>
      <c r="G41" s="201">
        <v>6115.619672589999</v>
      </c>
      <c r="H41" s="201">
        <v>1416.5827091400001</v>
      </c>
      <c r="I41" s="201">
        <v>1200.95088244</v>
      </c>
      <c r="J41" s="201">
        <v>2169.9622256000002</v>
      </c>
      <c r="K41" s="201">
        <v>1199.1659653800025</v>
      </c>
      <c r="L41" s="201">
        <v>473.53422589000036</v>
      </c>
      <c r="M41" s="201">
        <v>1086.8458174700008</v>
      </c>
      <c r="N41" s="201">
        <v>1553.9117843099993</v>
      </c>
      <c r="O41" s="201">
        <v>1920.1620210599999</v>
      </c>
      <c r="P41" s="201">
        <v>999.8</v>
      </c>
      <c r="Q41" s="201">
        <v>2347.9662684500013</v>
      </c>
      <c r="R41" s="201">
        <v>1342.3694426699994</v>
      </c>
      <c r="S41" s="201">
        <v>1273.2561144699971</v>
      </c>
      <c r="T41" s="201">
        <v>883.27004639000006</v>
      </c>
      <c r="U41" s="201">
        <v>793.73287921000008</v>
      </c>
      <c r="V41" s="201">
        <v>1394.0361389499999</v>
      </c>
      <c r="W41" s="201">
        <v>536.55374060999998</v>
      </c>
      <c r="X41" s="201">
        <v>23.4</v>
      </c>
      <c r="Y41" s="201">
        <v>22.33</v>
      </c>
      <c r="Z41" s="201">
        <v>349.21814726999997</v>
      </c>
      <c r="AA41" s="201">
        <v>101.51871441</v>
      </c>
      <c r="AB41" s="201">
        <v>32.275024530000003</v>
      </c>
      <c r="AC41" s="201">
        <v>681.95024450999995</v>
      </c>
      <c r="AD41" s="201">
        <v>574.58517334999999</v>
      </c>
      <c r="AE41" s="201">
        <v>459.96025447</v>
      </c>
      <c r="AF41" s="201">
        <v>101.51386952999998</v>
      </c>
      <c r="AG41" s="201">
        <v>516.90286221999997</v>
      </c>
      <c r="AH41" s="201">
        <v>354.0335514399996</v>
      </c>
      <c r="AI41" s="201">
        <v>706.33292136</v>
      </c>
      <c r="AJ41" s="201">
        <v>32.037203959999999</v>
      </c>
      <c r="AK41" s="201">
        <v>6.6378808599999992</v>
      </c>
      <c r="AL41" s="201">
        <v>50.691613889999999</v>
      </c>
      <c r="AM41" s="201">
        <v>44.699656820000001</v>
      </c>
      <c r="AN41" s="201">
        <v>49.107269600000002</v>
      </c>
      <c r="AO41" s="201">
        <v>4.7311860000000004E-2</v>
      </c>
      <c r="AP41" s="201">
        <v>109.01978886000001</v>
      </c>
      <c r="AQ41" s="201">
        <v>126.51660000000001</v>
      </c>
      <c r="AR41" s="201">
        <v>49.666650000000004</v>
      </c>
      <c r="AS41" s="201">
        <v>74.525999999999996</v>
      </c>
      <c r="AT41" s="201">
        <v>78.15291000000002</v>
      </c>
      <c r="AU41" s="201">
        <v>17.999371120000042</v>
      </c>
      <c r="AV41" s="201">
        <v>244.67435</v>
      </c>
      <c r="AW41" s="201">
        <v>37.144100000000002</v>
      </c>
      <c r="AX41" s="201">
        <v>30.692435000000021</v>
      </c>
      <c r="AY41" s="201">
        <v>52.384634530000014</v>
      </c>
      <c r="AZ41" s="201">
        <v>0</v>
      </c>
      <c r="BA41" s="201">
        <v>50.768540000000002</v>
      </c>
      <c r="BB41" s="201">
        <v>159.66311684000019</v>
      </c>
      <c r="BC41" s="201">
        <v>140.04175862</v>
      </c>
      <c r="BD41" s="201">
        <v>86.747590000000002</v>
      </c>
    </row>
    <row r="42" spans="2:60" x14ac:dyDescent="0.55000000000000004">
      <c r="B42" s="214" t="s">
        <v>276</v>
      </c>
      <c r="C42" s="201">
        <v>993.31567842000004</v>
      </c>
      <c r="D42" s="201">
        <v>1412.1466154199995</v>
      </c>
      <c r="E42" s="201">
        <v>1560.9293433999906</v>
      </c>
      <c r="F42" s="201">
        <v>1559.7399411299987</v>
      </c>
      <c r="G42" s="201">
        <v>6111.3446725899994</v>
      </c>
      <c r="H42" s="201">
        <v>1416.5827091400001</v>
      </c>
      <c r="I42" s="201">
        <v>1200.95088244</v>
      </c>
      <c r="J42" s="201">
        <v>2169.9622256000002</v>
      </c>
      <c r="K42" s="201">
        <v>1199.1659653800025</v>
      </c>
      <c r="L42" s="201">
        <v>473.53422589000036</v>
      </c>
      <c r="M42" s="201">
        <v>1086.8458174700008</v>
      </c>
      <c r="N42" s="201">
        <v>1553.9117843099993</v>
      </c>
      <c r="O42" s="201">
        <v>1920.06202106</v>
      </c>
      <c r="P42" s="201">
        <v>999.8</v>
      </c>
      <c r="Q42" s="201">
        <v>2347.9662684500013</v>
      </c>
      <c r="R42" s="201">
        <v>1328.7403864099995</v>
      </c>
      <c r="S42" s="201">
        <v>1273.2561144699971</v>
      </c>
      <c r="T42" s="201">
        <v>883.27004639000006</v>
      </c>
      <c r="U42" s="201">
        <v>793.73287921000008</v>
      </c>
      <c r="V42" s="201">
        <v>1394.0361389499999</v>
      </c>
      <c r="W42" s="201">
        <v>536.55374060999998</v>
      </c>
      <c r="X42" s="201">
        <v>23.4</v>
      </c>
      <c r="Y42" s="201">
        <v>22.33</v>
      </c>
      <c r="Z42" s="201">
        <v>349.21814726999997</v>
      </c>
      <c r="AA42" s="201">
        <v>101.51871441</v>
      </c>
      <c r="AB42" s="201">
        <v>32.275024530000003</v>
      </c>
      <c r="AC42" s="201">
        <v>681.95024450999995</v>
      </c>
      <c r="AD42" s="201">
        <v>574.58517334999999</v>
      </c>
      <c r="AE42" s="201">
        <v>459.96025447</v>
      </c>
      <c r="AF42" s="201">
        <v>101.51386952999998</v>
      </c>
      <c r="AG42" s="201">
        <v>516.90286221999997</v>
      </c>
      <c r="AH42" s="201">
        <v>354.0335514399996</v>
      </c>
      <c r="AI42" s="201">
        <v>706.33292136</v>
      </c>
      <c r="AJ42" s="201">
        <v>32.037203959999999</v>
      </c>
      <c r="AK42" s="201">
        <v>6.6378808599999992</v>
      </c>
      <c r="AL42" s="201">
        <v>50.691613889999999</v>
      </c>
      <c r="AM42" s="201">
        <v>44.699656820000001</v>
      </c>
      <c r="AN42" s="201">
        <v>49.107269600000002</v>
      </c>
      <c r="AO42" s="201">
        <v>4.7311860000000004E-2</v>
      </c>
      <c r="AP42" s="201">
        <v>109.01978886000001</v>
      </c>
      <c r="AQ42" s="201">
        <v>125.63160000000001</v>
      </c>
      <c r="AR42" s="201">
        <v>49.666650000000004</v>
      </c>
      <c r="AS42" s="201">
        <v>74.525999999999996</v>
      </c>
      <c r="AT42" s="201">
        <v>78.15291000000002</v>
      </c>
      <c r="AU42" s="201">
        <v>17.999371120000042</v>
      </c>
      <c r="AV42" s="201">
        <v>244.67435</v>
      </c>
      <c r="AW42" s="201">
        <v>37.144100000000002</v>
      </c>
      <c r="AX42" s="201">
        <v>30.692435000000021</v>
      </c>
      <c r="AY42" s="201">
        <v>52.384634530000014</v>
      </c>
      <c r="AZ42" s="201">
        <v>0</v>
      </c>
      <c r="BA42" s="201">
        <v>50.768540000000002</v>
      </c>
      <c r="BB42" s="201">
        <v>159.66311684000019</v>
      </c>
      <c r="BC42" s="201">
        <v>140.04175862</v>
      </c>
      <c r="BD42" s="201">
        <v>86.747590000000002</v>
      </c>
    </row>
    <row r="43" spans="2:60" x14ac:dyDescent="0.55000000000000004">
      <c r="B43" s="214" t="s">
        <v>397</v>
      </c>
      <c r="C43" s="201">
        <v>2.1790445800000002</v>
      </c>
      <c r="D43" s="201">
        <v>0</v>
      </c>
      <c r="E43" s="201">
        <v>0</v>
      </c>
      <c r="F43" s="201">
        <v>258.859375</v>
      </c>
      <c r="G43" s="201">
        <v>4.2750000000000057</v>
      </c>
      <c r="H43" s="201">
        <v>0</v>
      </c>
      <c r="I43" s="201">
        <v>0</v>
      </c>
      <c r="J43" s="201">
        <v>0</v>
      </c>
      <c r="K43" s="201">
        <v>0</v>
      </c>
      <c r="L43" s="201">
        <v>0</v>
      </c>
      <c r="M43" s="201">
        <v>0</v>
      </c>
      <c r="N43" s="201">
        <v>0</v>
      </c>
      <c r="O43" s="201">
        <v>0.10000000000000009</v>
      </c>
      <c r="P43" s="201">
        <v>0</v>
      </c>
      <c r="Q43" s="201">
        <v>0</v>
      </c>
      <c r="R43" s="201">
        <v>13.62905626</v>
      </c>
      <c r="S43" s="201">
        <v>0</v>
      </c>
      <c r="T43" s="201">
        <v>0</v>
      </c>
      <c r="U43" s="201">
        <v>0</v>
      </c>
      <c r="V43" s="201">
        <v>0</v>
      </c>
      <c r="W43" s="201">
        <v>0</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179097.41525605996</v>
      </c>
      <c r="D44" s="201">
        <v>240243.54334322101</v>
      </c>
      <c r="E44" s="201">
        <v>380594.02999999997</v>
      </c>
      <c r="F44" s="201">
        <v>322580.59078960569</v>
      </c>
      <c r="G44" s="201">
        <v>70663.583300073806</v>
      </c>
      <c r="H44" s="201">
        <v>240695.385089135</v>
      </c>
      <c r="I44" s="201">
        <v>116931.1065891702</v>
      </c>
      <c r="J44" s="201">
        <v>197501.72423888001</v>
      </c>
      <c r="K44" s="201">
        <v>224344.88831012975</v>
      </c>
      <c r="L44" s="201">
        <v>126279.30896872969</v>
      </c>
      <c r="M44" s="201">
        <v>263217.48854877992</v>
      </c>
      <c r="N44" s="201">
        <v>267637.80871124216</v>
      </c>
      <c r="O44" s="201">
        <v>197134.98389068589</v>
      </c>
      <c r="P44" s="201">
        <v>214992.70000000004</v>
      </c>
      <c r="Q44" s="201">
        <v>393803.00572558388</v>
      </c>
      <c r="R44" s="201">
        <v>149404.75866630962</v>
      </c>
      <c r="S44" s="201">
        <v>192214.81685615372</v>
      </c>
      <c r="T44" s="201">
        <v>229367.4035529372</v>
      </c>
      <c r="U44" s="201">
        <v>217882.68828998064</v>
      </c>
      <c r="V44" s="201">
        <v>174998.61286456964</v>
      </c>
      <c r="W44" s="201">
        <v>37973.509141677423</v>
      </c>
      <c r="X44" s="201">
        <v>251.80699999999999</v>
      </c>
      <c r="Y44" s="201">
        <v>2525.1019999999999</v>
      </c>
      <c r="Z44" s="201">
        <v>40103.764706582529</v>
      </c>
      <c r="AA44" s="201">
        <v>11486.94753046308</v>
      </c>
      <c r="AB44" s="201">
        <v>4798.7528857699999</v>
      </c>
      <c r="AC44" s="201">
        <v>85721.482103458999</v>
      </c>
      <c r="AD44" s="201">
        <v>65267.028898449971</v>
      </c>
      <c r="AE44" s="201">
        <v>47858.811501580523</v>
      </c>
      <c r="AF44" s="201">
        <v>1240.2697651000001</v>
      </c>
      <c r="AG44" s="201">
        <v>41337.07953169175</v>
      </c>
      <c r="AH44" s="201">
        <v>54133.312484547518</v>
      </c>
      <c r="AI44" s="201">
        <v>45939.050841405166</v>
      </c>
      <c r="AJ44" s="201">
        <v>2240.3546924500006</v>
      </c>
      <c r="AK44" s="201">
        <v>844.52202218000036</v>
      </c>
      <c r="AL44" s="201">
        <v>4937.2214276402929</v>
      </c>
      <c r="AM44" s="201">
        <v>4183.6363425700001</v>
      </c>
      <c r="AN44" s="201">
        <v>2260.25467742</v>
      </c>
      <c r="AO44" s="201">
        <v>344.73739487999978</v>
      </c>
      <c r="AP44" s="201">
        <v>5940.0004526300017</v>
      </c>
      <c r="AQ44" s="201">
        <v>7155.1975999999995</v>
      </c>
      <c r="AR44" s="201">
        <v>5574.9560900000006</v>
      </c>
      <c r="AS44" s="201">
        <v>3697.3159999999998</v>
      </c>
      <c r="AT44" s="201">
        <v>4465.9639800000004</v>
      </c>
      <c r="AU44" s="201">
        <v>111.60044372</v>
      </c>
      <c r="AV44" s="201">
        <v>6272.1776799999998</v>
      </c>
      <c r="AW44" s="201">
        <v>4609.8745939699993</v>
      </c>
      <c r="AX44" s="201">
        <v>1845.12359496</v>
      </c>
      <c r="AY44" s="201">
        <v>1626.1146933300017</v>
      </c>
      <c r="AZ44" s="201">
        <v>663.53000780000002</v>
      </c>
      <c r="BA44" s="201">
        <v>4982.2907299999997</v>
      </c>
      <c r="BB44" s="201">
        <v>15330.408318900025</v>
      </c>
      <c r="BC44" s="201">
        <v>16282.377997289695</v>
      </c>
      <c r="BD44" s="201">
        <v>6272.9714999999997</v>
      </c>
    </row>
    <row r="45" spans="2:60" x14ac:dyDescent="0.55000000000000004">
      <c r="B45" s="215" t="s">
        <v>279</v>
      </c>
      <c r="C45" s="201">
        <v>118484.65194953998</v>
      </c>
      <c r="D45" s="201">
        <v>238579.678189111</v>
      </c>
      <c r="E45" s="201">
        <v>277258.62</v>
      </c>
      <c r="F45" s="201">
        <v>311810.57555406721</v>
      </c>
      <c r="G45" s="201">
        <v>58071.703073150027</v>
      </c>
      <c r="H45" s="201">
        <v>234070.83167879499</v>
      </c>
      <c r="I45" s="201">
        <v>57582.662379910194</v>
      </c>
      <c r="J45" s="201">
        <v>107964.97130092001</v>
      </c>
      <c r="K45" s="201">
        <v>221878.47856547975</v>
      </c>
      <c r="L45" s="201">
        <v>86319.587119899603</v>
      </c>
      <c r="M45" s="201">
        <v>253271.46015303989</v>
      </c>
      <c r="N45" s="201">
        <v>221028.24902976197</v>
      </c>
      <c r="O45" s="201">
        <v>116058.28521674592</v>
      </c>
      <c r="P45" s="201">
        <v>214992.70000000004</v>
      </c>
      <c r="Q45" s="201">
        <v>239022.14763091996</v>
      </c>
      <c r="R45" s="201">
        <v>98786.233439799631</v>
      </c>
      <c r="S45" s="201">
        <v>188224.05944701002</v>
      </c>
      <c r="T45" s="201">
        <v>212236.96844112722</v>
      </c>
      <c r="U45" s="201">
        <v>184918.84583121061</v>
      </c>
      <c r="V45" s="201">
        <v>150377.56873290261</v>
      </c>
      <c r="W45" s="201">
        <v>37934.52377934743</v>
      </c>
      <c r="X45" s="201">
        <v>251.80699999999999</v>
      </c>
      <c r="Y45" s="201">
        <v>2525.1019999999999</v>
      </c>
      <c r="Z45" s="201">
        <v>40103.764706582529</v>
      </c>
      <c r="AA45" s="201">
        <v>11486.94753046308</v>
      </c>
      <c r="AB45" s="201">
        <v>4798.7528857699999</v>
      </c>
      <c r="AC45" s="201">
        <v>85721.482103458999</v>
      </c>
      <c r="AD45" s="201">
        <v>65226.907981139972</v>
      </c>
      <c r="AE45" s="201">
        <v>47858.811501580523</v>
      </c>
      <c r="AF45" s="201">
        <v>1240.2697651000001</v>
      </c>
      <c r="AG45" s="201">
        <v>41316.615314891758</v>
      </c>
      <c r="AH45" s="201">
        <v>54133.312484547518</v>
      </c>
      <c r="AI45" s="201">
        <v>45939.050841405166</v>
      </c>
      <c r="AJ45" s="201">
        <v>2240.3546924500006</v>
      </c>
      <c r="AK45" s="201">
        <v>844.52202218000036</v>
      </c>
      <c r="AL45" s="201">
        <v>4937.2214276402929</v>
      </c>
      <c r="AM45" s="201">
        <v>4183.6363425700001</v>
      </c>
      <c r="AN45" s="201">
        <v>2259.25467742</v>
      </c>
      <c r="AO45" s="201">
        <v>344.73739487999978</v>
      </c>
      <c r="AP45" s="201">
        <v>5940.0004526300017</v>
      </c>
      <c r="AQ45" s="201">
        <v>7154.9055900000003</v>
      </c>
      <c r="AR45" s="201">
        <v>5574.9560900000006</v>
      </c>
      <c r="AS45" s="201">
        <v>3697.3159999999998</v>
      </c>
      <c r="AT45" s="201">
        <v>4450.7771600000005</v>
      </c>
      <c r="AU45" s="201">
        <v>111.60044372</v>
      </c>
      <c r="AV45" s="201">
        <v>6272.1776799999998</v>
      </c>
      <c r="AW45" s="201">
        <v>4609.8745939699993</v>
      </c>
      <c r="AX45" s="201">
        <v>1845.12359496</v>
      </c>
      <c r="AY45" s="201">
        <v>1626.1146933300017</v>
      </c>
      <c r="AZ45" s="201">
        <v>663.53000780000002</v>
      </c>
      <c r="BA45" s="201">
        <v>4982.2907299999997</v>
      </c>
      <c r="BB45" s="201">
        <v>15330.408318900025</v>
      </c>
      <c r="BC45" s="201">
        <v>16282.377997289695</v>
      </c>
      <c r="BD45" s="201">
        <v>6272.9714999999997</v>
      </c>
    </row>
    <row r="46" spans="2:60" x14ac:dyDescent="0.55000000000000004">
      <c r="B46" s="215" t="s">
        <v>280</v>
      </c>
      <c r="C46" s="201">
        <v>60612.763306519992</v>
      </c>
      <c r="D46" s="201">
        <v>1663.8651541100003</v>
      </c>
      <c r="E46" s="201">
        <v>103335.40999999999</v>
      </c>
      <c r="F46" s="201">
        <v>10770.0152355385</v>
      </c>
      <c r="G46" s="201">
        <v>12591.880226923786</v>
      </c>
      <c r="H46" s="201">
        <v>6624.5534103399996</v>
      </c>
      <c r="I46" s="201">
        <v>59348.444209260007</v>
      </c>
      <c r="J46" s="201">
        <v>89536.752937960002</v>
      </c>
      <c r="K46" s="201">
        <v>2466.4097446500009</v>
      </c>
      <c r="L46" s="201">
        <v>39959.721848830086</v>
      </c>
      <c r="M46" s="201">
        <v>9946.028395739997</v>
      </c>
      <c r="N46" s="201">
        <v>46609.559681480219</v>
      </c>
      <c r="O46" s="201">
        <v>81076.698673939987</v>
      </c>
      <c r="P46" s="201">
        <v>0</v>
      </c>
      <c r="Q46" s="201">
        <v>154780.85809466391</v>
      </c>
      <c r="R46" s="201">
        <v>50618.525226509992</v>
      </c>
      <c r="S46" s="201">
        <v>3990.7574091437004</v>
      </c>
      <c r="T46" s="201">
        <v>17130.435111809998</v>
      </c>
      <c r="U46" s="201">
        <v>32963.842458770028</v>
      </c>
      <c r="V46" s="201">
        <v>24621.044131667029</v>
      </c>
      <c r="W46" s="201">
        <v>38.985362330000001</v>
      </c>
      <c r="X46" s="201">
        <v>0</v>
      </c>
      <c r="Y46" s="201">
        <v>0</v>
      </c>
      <c r="Z46" s="201">
        <v>0</v>
      </c>
      <c r="AA46" s="201">
        <v>0</v>
      </c>
      <c r="AB46" s="201">
        <v>0</v>
      </c>
      <c r="AC46" s="201">
        <v>0</v>
      </c>
      <c r="AD46" s="201">
        <v>40.120917309999996</v>
      </c>
      <c r="AE46" s="201">
        <v>0</v>
      </c>
      <c r="AF46" s="201">
        <v>0</v>
      </c>
      <c r="AG46" s="201">
        <v>20.464216799999999</v>
      </c>
      <c r="AH46" s="201">
        <v>0</v>
      </c>
      <c r="AI46" s="201">
        <v>0</v>
      </c>
      <c r="AJ46" s="201">
        <v>0</v>
      </c>
      <c r="AK46" s="201">
        <v>0</v>
      </c>
      <c r="AL46" s="201">
        <v>0</v>
      </c>
      <c r="AM46" s="201">
        <v>0</v>
      </c>
      <c r="AN46" s="201">
        <v>1</v>
      </c>
      <c r="AO46" s="201">
        <v>0</v>
      </c>
      <c r="AP46" s="201">
        <v>0</v>
      </c>
      <c r="AQ46" s="201">
        <v>0.29200999999999999</v>
      </c>
      <c r="AR46" s="201">
        <v>0</v>
      </c>
      <c r="AS46" s="201">
        <v>0</v>
      </c>
      <c r="AT46" s="201">
        <v>15.186819999999997</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12.145156350000015</v>
      </c>
      <c r="D47" s="201">
        <v>11.12852697999999</v>
      </c>
      <c r="E47" s="201">
        <v>5463.8400000000011</v>
      </c>
      <c r="F47" s="201">
        <v>0</v>
      </c>
      <c r="G47" s="201">
        <v>0</v>
      </c>
      <c r="H47" s="201">
        <v>0</v>
      </c>
      <c r="I47" s="201">
        <v>4943.8164071479996</v>
      </c>
      <c r="J47" s="201">
        <v>10052.787620149998</v>
      </c>
      <c r="K47" s="201">
        <v>0</v>
      </c>
      <c r="L47" s="201">
        <v>1500.0963326199999</v>
      </c>
      <c r="M47" s="201">
        <v>1801.4039409000002</v>
      </c>
      <c r="N47" s="201">
        <v>257.90614845000005</v>
      </c>
      <c r="O47" s="201">
        <v>5315.9594269400004</v>
      </c>
      <c r="P47" s="201">
        <v>0</v>
      </c>
      <c r="Q47" s="201">
        <v>17139.942094620001</v>
      </c>
      <c r="R47" s="201">
        <v>3047.97312603</v>
      </c>
      <c r="S47" s="201">
        <v>0</v>
      </c>
      <c r="T47" s="201">
        <v>29.260664200000001</v>
      </c>
      <c r="U47" s="201">
        <v>811.31562783999993</v>
      </c>
      <c r="V47" s="201">
        <v>640.45873928000015</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1.0208082200000002</v>
      </c>
      <c r="D48" s="201">
        <v>0</v>
      </c>
      <c r="E48" s="201">
        <v>51.63</v>
      </c>
      <c r="F48" s="201">
        <v>0</v>
      </c>
      <c r="G48" s="201">
        <v>0</v>
      </c>
      <c r="H48" s="201">
        <v>0</v>
      </c>
      <c r="I48" s="201">
        <v>0</v>
      </c>
      <c r="J48" s="201">
        <v>0</v>
      </c>
      <c r="K48" s="201">
        <v>0</v>
      </c>
      <c r="L48" s="201">
        <v>1500.0963326199999</v>
      </c>
      <c r="M48" s="201">
        <v>0</v>
      </c>
      <c r="N48" s="201">
        <v>0</v>
      </c>
      <c r="O48" s="201">
        <v>60.524995390000001</v>
      </c>
      <c r="P48" s="201">
        <v>0</v>
      </c>
      <c r="Q48" s="201">
        <v>0</v>
      </c>
      <c r="R48" s="201">
        <v>27.489961340000004</v>
      </c>
      <c r="S48" s="201">
        <v>0</v>
      </c>
      <c r="T48" s="201">
        <v>0</v>
      </c>
      <c r="U48" s="201">
        <v>0</v>
      </c>
      <c r="V48" s="201">
        <v>640.45873928000015</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11.124348130000016</v>
      </c>
      <c r="D49" s="201">
        <v>11.12852697999999</v>
      </c>
      <c r="E49" s="201">
        <v>5412.2100000000009</v>
      </c>
      <c r="F49" s="201">
        <v>0</v>
      </c>
      <c r="G49" s="201">
        <v>0</v>
      </c>
      <c r="H49" s="201">
        <v>0</v>
      </c>
      <c r="I49" s="201">
        <v>4943.8164071479996</v>
      </c>
      <c r="J49" s="201">
        <v>10052.787620149998</v>
      </c>
      <c r="K49" s="201">
        <v>0</v>
      </c>
      <c r="L49" s="201">
        <v>0</v>
      </c>
      <c r="M49" s="201">
        <v>1801.4039409000002</v>
      </c>
      <c r="N49" s="201">
        <v>257.90614845000005</v>
      </c>
      <c r="O49" s="201">
        <v>5255.4344315500002</v>
      </c>
      <c r="P49" s="201">
        <v>0</v>
      </c>
      <c r="Q49" s="201">
        <v>17139.942094620001</v>
      </c>
      <c r="R49" s="201">
        <v>3020.4831646900002</v>
      </c>
      <c r="S49" s="201">
        <v>0</v>
      </c>
      <c r="T49" s="201">
        <v>29.260664200000001</v>
      </c>
      <c r="U49" s="201">
        <v>811.31562783999993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8514.6119411300024</v>
      </c>
      <c r="D50" s="201">
        <v>26216.00557090998</v>
      </c>
      <c r="E50" s="201">
        <v>10589.960000000003</v>
      </c>
      <c r="F50" s="201">
        <v>5206.88724009</v>
      </c>
      <c r="G50" s="201">
        <v>2934.2320330000002</v>
      </c>
      <c r="H50" s="201">
        <v>10129.47323406</v>
      </c>
      <c r="I50" s="201">
        <v>6810.9315473500001</v>
      </c>
      <c r="J50" s="201">
        <v>9459.814066429999</v>
      </c>
      <c r="K50" s="201">
        <v>10631.916002619999</v>
      </c>
      <c r="L50" s="201">
        <v>6319.9086603100004</v>
      </c>
      <c r="M50" s="201">
        <v>11134.473886080004</v>
      </c>
      <c r="N50" s="201">
        <v>8843.6077121599974</v>
      </c>
      <c r="O50" s="201">
        <v>7722.8127084600001</v>
      </c>
      <c r="P50" s="201">
        <v>0</v>
      </c>
      <c r="Q50" s="201">
        <v>488.25457010999997</v>
      </c>
      <c r="R50" s="201">
        <v>948.22557779999886</v>
      </c>
      <c r="S50" s="201">
        <v>13074.007118620006</v>
      </c>
      <c r="T50" s="201">
        <v>625.52106776000028</v>
      </c>
      <c r="U50" s="201">
        <v>8884.3694850700012</v>
      </c>
      <c r="V50" s="201">
        <v>19.427525670000001</v>
      </c>
      <c r="W50" s="201">
        <v>4286.8030291099985</v>
      </c>
      <c r="X50" s="201">
        <v>12.897</v>
      </c>
      <c r="Y50" s="201">
        <v>0</v>
      </c>
      <c r="Z50" s="201">
        <v>4168.5337655693747</v>
      </c>
      <c r="AA50" s="201">
        <v>298.63635583999996</v>
      </c>
      <c r="AB50" s="201">
        <v>718.29772974999992</v>
      </c>
      <c r="AC50" s="201">
        <v>5513.7016070299915</v>
      </c>
      <c r="AD50" s="201">
        <v>6322.7961092000014</v>
      </c>
      <c r="AE50" s="201">
        <v>3002.2960614799999</v>
      </c>
      <c r="AF50" s="201">
        <v>0</v>
      </c>
      <c r="AG50" s="201">
        <v>5260.9658286579988</v>
      </c>
      <c r="AH50" s="201">
        <v>1298.7905592800016</v>
      </c>
      <c r="AI50" s="201">
        <v>960.92497786000001</v>
      </c>
      <c r="AJ50" s="201">
        <v>49.647171280000002</v>
      </c>
      <c r="AK50" s="201">
        <v>0</v>
      </c>
      <c r="AL50" s="201">
        <v>516.83979849000002</v>
      </c>
      <c r="AM50" s="201">
        <v>262.59634149999994</v>
      </c>
      <c r="AN50" s="201">
        <v>115.49073928</v>
      </c>
      <c r="AO50" s="201">
        <v>83.272244399999991</v>
      </c>
      <c r="AP50" s="201">
        <v>239.70107014999996</v>
      </c>
      <c r="AQ50" s="201">
        <v>391.98309</v>
      </c>
      <c r="AR50" s="201">
        <v>225.55</v>
      </c>
      <c r="AS50" s="201">
        <v>126.42</v>
      </c>
      <c r="AT50" s="201">
        <v>316.52994999999999</v>
      </c>
      <c r="AU50" s="201">
        <v>0</v>
      </c>
      <c r="AV50" s="201">
        <v>97.633599999999973</v>
      </c>
      <c r="AW50" s="201">
        <v>110.4875795</v>
      </c>
      <c r="AX50" s="201">
        <v>0</v>
      </c>
      <c r="AY50" s="201">
        <v>219.92439503999785</v>
      </c>
      <c r="AZ50" s="201">
        <v>0</v>
      </c>
      <c r="BA50" s="201">
        <v>79.673899999999989</v>
      </c>
      <c r="BB50" s="201">
        <v>484.18157014997831</v>
      </c>
      <c r="BC50" s="201">
        <v>999.42438210000569</v>
      </c>
      <c r="BD50" s="201">
        <v>210.35256000000001</v>
      </c>
    </row>
    <row r="51" spans="2:56" x14ac:dyDescent="0.55000000000000004">
      <c r="B51" s="214" t="s">
        <v>285</v>
      </c>
      <c r="C51" s="201">
        <v>515.68478372000004</v>
      </c>
      <c r="D51" s="201">
        <v>216.6</v>
      </c>
      <c r="E51" s="201">
        <v>379.52</v>
      </c>
      <c r="F51" s="201">
        <v>383.42957408999996</v>
      </c>
      <c r="G51" s="201">
        <v>138.80703299999999</v>
      </c>
      <c r="H51" s="201">
        <v>0</v>
      </c>
      <c r="I51" s="201">
        <v>156.05701499</v>
      </c>
      <c r="J51" s="201">
        <v>198.73647561000001</v>
      </c>
      <c r="K51" s="201">
        <v>0.17577467000000002</v>
      </c>
      <c r="L51" s="201">
        <v>0</v>
      </c>
      <c r="M51" s="201">
        <v>240.09756854</v>
      </c>
      <c r="N51" s="201">
        <v>231.19854094999999</v>
      </c>
      <c r="O51" s="201">
        <v>150.54735458000002</v>
      </c>
      <c r="P51" s="201">
        <v>0</v>
      </c>
      <c r="Q51" s="201">
        <v>324.51771300000001</v>
      </c>
      <c r="R51" s="201">
        <v>7.2097072399999993</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3.1609383499999999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6286.1380348800003</v>
      </c>
      <c r="D52" s="201">
        <v>9016.6021184199981</v>
      </c>
      <c r="E52" s="201">
        <v>8469.880000000001</v>
      </c>
      <c r="F52" s="201">
        <v>4663.1948997499994</v>
      </c>
      <c r="G52" s="201">
        <v>2795.4250000000002</v>
      </c>
      <c r="H52" s="201">
        <v>0</v>
      </c>
      <c r="I52" s="201">
        <v>6654.8745323599996</v>
      </c>
      <c r="J52" s="201">
        <v>8892.6095621299992</v>
      </c>
      <c r="K52" s="201">
        <v>10181.549999999999</v>
      </c>
      <c r="L52" s="201">
        <v>5691.0286295599999</v>
      </c>
      <c r="M52" s="201">
        <v>10745.697540990004</v>
      </c>
      <c r="N52" s="201">
        <v>8583.665519629998</v>
      </c>
      <c r="O52" s="201">
        <v>7026.6431090599999</v>
      </c>
      <c r="P52" s="201">
        <v>0</v>
      </c>
      <c r="Q52" s="201">
        <v>0</v>
      </c>
      <c r="R52" s="201">
        <v>193.33968969</v>
      </c>
      <c r="S52" s="201">
        <v>12862.222076550006</v>
      </c>
      <c r="T52" s="201">
        <v>28.09793226</v>
      </c>
      <c r="U52" s="201">
        <v>8097.0810668900021</v>
      </c>
      <c r="V52" s="201">
        <v>0</v>
      </c>
      <c r="W52" s="201">
        <v>4061.6544072999991</v>
      </c>
      <c r="X52" s="201">
        <v>0</v>
      </c>
      <c r="Y52" s="201">
        <v>0</v>
      </c>
      <c r="Z52" s="201">
        <v>2799.1652675800001</v>
      </c>
      <c r="AA52" s="201">
        <v>247.85888425000002</v>
      </c>
      <c r="AB52" s="201">
        <v>718.29772974999992</v>
      </c>
      <c r="AC52" s="201">
        <v>2100.5308935599978</v>
      </c>
      <c r="AD52" s="201">
        <v>5663.0969706000005</v>
      </c>
      <c r="AE52" s="201">
        <v>2577.6619186600001</v>
      </c>
      <c r="AF52" s="201">
        <v>0</v>
      </c>
      <c r="AG52" s="201">
        <v>3991.8826008680012</v>
      </c>
      <c r="AH52" s="201">
        <v>1297.9080897800015</v>
      </c>
      <c r="AI52" s="201">
        <v>655.20978463000006</v>
      </c>
      <c r="AJ52" s="201">
        <v>49.647171280000002</v>
      </c>
      <c r="AK52" s="201">
        <v>0</v>
      </c>
      <c r="AL52" s="201">
        <v>456.48149020000005</v>
      </c>
      <c r="AM52" s="201">
        <v>123.22045974</v>
      </c>
      <c r="AN52" s="201">
        <v>85.367936189999995</v>
      </c>
      <c r="AO52" s="201">
        <v>0</v>
      </c>
      <c r="AP52" s="201">
        <v>122.04312037000001</v>
      </c>
      <c r="AQ52" s="201">
        <v>224.95078000000001</v>
      </c>
      <c r="AR52" s="201">
        <v>225.55</v>
      </c>
      <c r="AS52" s="201">
        <v>0.97599999999999998</v>
      </c>
      <c r="AT52" s="201">
        <v>216.18013000000002</v>
      </c>
      <c r="AU52" s="201">
        <v>0</v>
      </c>
      <c r="AV52" s="201">
        <v>16.796869999999984</v>
      </c>
      <c r="AW52" s="201">
        <v>107.13379499999999</v>
      </c>
      <c r="AX52" s="201">
        <v>0</v>
      </c>
      <c r="AY52" s="201">
        <v>117.54898279</v>
      </c>
      <c r="AZ52" s="201">
        <v>0</v>
      </c>
      <c r="BA52" s="201">
        <v>78.889889999999994</v>
      </c>
      <c r="BB52" s="201">
        <v>347.24104943998242</v>
      </c>
      <c r="BC52" s="201">
        <v>390.81173332999992</v>
      </c>
      <c r="BD52" s="201">
        <v>117.53147</v>
      </c>
    </row>
    <row r="53" spans="2:56" x14ac:dyDescent="0.55000000000000004">
      <c r="B53" s="215" t="s">
        <v>287</v>
      </c>
      <c r="C53" s="201">
        <v>1632.47183703</v>
      </c>
      <c r="D53" s="201">
        <v>16947.985398489982</v>
      </c>
      <c r="E53" s="201">
        <v>1736.51</v>
      </c>
      <c r="F53" s="201">
        <v>154.17290517000006</v>
      </c>
      <c r="G53" s="201">
        <v>0</v>
      </c>
      <c r="H53" s="201">
        <v>0</v>
      </c>
      <c r="I53" s="201">
        <v>0</v>
      </c>
      <c r="J53" s="201">
        <v>368.46802868999998</v>
      </c>
      <c r="K53" s="201">
        <v>0</v>
      </c>
      <c r="L53" s="201">
        <v>628.88003075000006</v>
      </c>
      <c r="M53" s="201">
        <v>114.39494298000002</v>
      </c>
      <c r="N53" s="201">
        <v>28.743651580000058</v>
      </c>
      <c r="O53" s="201">
        <v>241.09551567000003</v>
      </c>
      <c r="P53" s="201">
        <v>0</v>
      </c>
      <c r="Q53" s="201">
        <v>163.73685710999996</v>
      </c>
      <c r="R53" s="201">
        <v>728.40601420999883</v>
      </c>
      <c r="S53" s="201">
        <v>57.435962839999981</v>
      </c>
      <c r="T53" s="201">
        <v>486.07253210000022</v>
      </c>
      <c r="U53" s="201">
        <v>562.73718160000033</v>
      </c>
      <c r="V53" s="201">
        <v>19.427525670000001</v>
      </c>
      <c r="W53" s="201">
        <v>122.80453664999986</v>
      </c>
      <c r="X53" s="201">
        <v>12.897</v>
      </c>
      <c r="Y53" s="201">
        <v>0</v>
      </c>
      <c r="Z53" s="201">
        <v>1131.0414758692004</v>
      </c>
      <c r="AA53" s="201">
        <v>50.77747158999999</v>
      </c>
      <c r="AB53" s="201">
        <v>0</v>
      </c>
      <c r="AC53" s="201">
        <v>2725.4124684999942</v>
      </c>
      <c r="AD53" s="201">
        <v>513.06200006000029</v>
      </c>
      <c r="AE53" s="201">
        <v>404.18263539999998</v>
      </c>
      <c r="AF53" s="201">
        <v>0</v>
      </c>
      <c r="AG53" s="201">
        <v>1193.4331554499981</v>
      </c>
      <c r="AH53" s="201">
        <v>2.9999999969732015E-6</v>
      </c>
      <c r="AI53" s="201">
        <v>288.52180433000001</v>
      </c>
      <c r="AJ53" s="201">
        <v>0</v>
      </c>
      <c r="AK53" s="201">
        <v>0</v>
      </c>
      <c r="AL53" s="201">
        <v>60.358308289999982</v>
      </c>
      <c r="AM53" s="201">
        <v>139.37588175999994</v>
      </c>
      <c r="AN53" s="201">
        <v>30.122803089999998</v>
      </c>
      <c r="AO53" s="201">
        <v>50.088954210000004</v>
      </c>
      <c r="AP53" s="201">
        <v>117.65794977999995</v>
      </c>
      <c r="AQ53" s="201">
        <v>167.03231000000002</v>
      </c>
      <c r="AR53" s="201">
        <v>0</v>
      </c>
      <c r="AS53" s="201">
        <v>120.447</v>
      </c>
      <c r="AT53" s="201">
        <v>100.34981999999999</v>
      </c>
      <c r="AU53" s="201">
        <v>0</v>
      </c>
      <c r="AV53" s="201">
        <v>80.836730000000003</v>
      </c>
      <c r="AW53" s="201">
        <v>3.2700844999999998</v>
      </c>
      <c r="AX53" s="201">
        <v>0</v>
      </c>
      <c r="AY53" s="201">
        <v>95.526747090000043</v>
      </c>
      <c r="AZ53" s="201">
        <v>0</v>
      </c>
      <c r="BA53" s="201">
        <v>0.7840100000000001</v>
      </c>
      <c r="BB53" s="201">
        <v>136.94052070999595</v>
      </c>
      <c r="BC53" s="201">
        <v>608.61264877000565</v>
      </c>
      <c r="BD53" s="201">
        <v>92.821089999999998</v>
      </c>
    </row>
    <row r="54" spans="2:56" x14ac:dyDescent="0.55000000000000004">
      <c r="B54" s="215" t="s">
        <v>288</v>
      </c>
      <c r="C54" s="201">
        <v>4.6886207400000002</v>
      </c>
      <c r="D54" s="201">
        <v>34.818054000000004</v>
      </c>
      <c r="E54" s="201">
        <v>4.0200000000000005</v>
      </c>
      <c r="F54" s="201">
        <v>6.0898610800000013</v>
      </c>
      <c r="G54" s="201">
        <v>0</v>
      </c>
      <c r="H54" s="201">
        <v>0</v>
      </c>
      <c r="I54" s="201">
        <v>0</v>
      </c>
      <c r="J54" s="201">
        <v>0</v>
      </c>
      <c r="K54" s="201">
        <v>0</v>
      </c>
      <c r="L54" s="201">
        <v>0</v>
      </c>
      <c r="M54" s="201">
        <v>34.283833570000006</v>
      </c>
      <c r="N54" s="201">
        <v>0</v>
      </c>
      <c r="O54" s="201">
        <v>0</v>
      </c>
      <c r="P54" s="201">
        <v>0</v>
      </c>
      <c r="Q54" s="201">
        <v>0</v>
      </c>
      <c r="R54" s="201">
        <v>0.43507080999999997</v>
      </c>
      <c r="S54" s="201">
        <v>0</v>
      </c>
      <c r="T54" s="201">
        <v>9.2902504199999925</v>
      </c>
      <c r="U54" s="201">
        <v>100</v>
      </c>
      <c r="V54" s="201">
        <v>0</v>
      </c>
      <c r="W54" s="201">
        <v>2.5523724100000003</v>
      </c>
      <c r="X54" s="201">
        <v>0</v>
      </c>
      <c r="Y54" s="201">
        <v>0</v>
      </c>
      <c r="Z54" s="201">
        <v>238.32702212017355</v>
      </c>
      <c r="AA54" s="201">
        <v>0</v>
      </c>
      <c r="AB54" s="201">
        <v>0</v>
      </c>
      <c r="AC54" s="201">
        <v>687.75824496999985</v>
      </c>
      <c r="AD54" s="201">
        <v>132.89210926000004</v>
      </c>
      <c r="AE54" s="201">
        <v>20.097619440000017</v>
      </c>
      <c r="AF54" s="201">
        <v>0</v>
      </c>
      <c r="AG54" s="201">
        <v>68.837658130000008</v>
      </c>
      <c r="AH54" s="201">
        <v>0.88246649999999993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8.3699999999999997E-2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123.46104</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75.628664759999992</v>
      </c>
      <c r="D56" s="201">
        <v>0</v>
      </c>
      <c r="E56" s="201">
        <v>0.03</v>
      </c>
      <c r="F56" s="201">
        <v>0</v>
      </c>
      <c r="G56" s="201">
        <v>0</v>
      </c>
      <c r="H56" s="201">
        <v>10006.01219406</v>
      </c>
      <c r="I56" s="201">
        <v>0</v>
      </c>
      <c r="J56" s="201">
        <v>0</v>
      </c>
      <c r="K56" s="201">
        <v>450.19022794999944</v>
      </c>
      <c r="L56" s="201">
        <v>0</v>
      </c>
      <c r="M56" s="201">
        <v>0</v>
      </c>
      <c r="N56" s="201">
        <v>0</v>
      </c>
      <c r="O56" s="201">
        <v>304.52672914999999</v>
      </c>
      <c r="P56" s="201">
        <v>0</v>
      </c>
      <c r="Q56" s="201">
        <v>0</v>
      </c>
      <c r="R56" s="201">
        <v>18.835095850000002</v>
      </c>
      <c r="S56" s="201">
        <v>0.63252394000000001</v>
      </c>
      <c r="T56" s="201">
        <v>14.993678810000002</v>
      </c>
      <c r="U56" s="201">
        <v>0</v>
      </c>
      <c r="V56" s="201">
        <v>0</v>
      </c>
      <c r="W56" s="201">
        <v>99.791712749999974</v>
      </c>
      <c r="X56" s="201">
        <v>0</v>
      </c>
      <c r="Y56" s="201">
        <v>0</v>
      </c>
      <c r="Z56" s="201">
        <v>0</v>
      </c>
      <c r="AA56" s="201">
        <v>0</v>
      </c>
      <c r="AB56" s="201">
        <v>0</v>
      </c>
      <c r="AC56" s="201">
        <v>0</v>
      </c>
      <c r="AD56" s="201">
        <v>13.745029280000001</v>
      </c>
      <c r="AE56" s="201">
        <v>0</v>
      </c>
      <c r="AF56" s="201">
        <v>0</v>
      </c>
      <c r="AG56" s="201">
        <v>3.6514758600000001</v>
      </c>
      <c r="AH56" s="201">
        <v>0</v>
      </c>
      <c r="AI56" s="201">
        <v>0</v>
      </c>
      <c r="AJ56" s="201">
        <v>0</v>
      </c>
      <c r="AK56" s="201">
        <v>0</v>
      </c>
      <c r="AL56" s="201">
        <v>0</v>
      </c>
      <c r="AM56" s="201">
        <v>0</v>
      </c>
      <c r="AN56" s="201">
        <v>0</v>
      </c>
      <c r="AO56" s="201">
        <v>0</v>
      </c>
      <c r="AP56" s="201">
        <v>0</v>
      </c>
      <c r="AQ56" s="201">
        <v>0</v>
      </c>
      <c r="AR56" s="201">
        <v>0</v>
      </c>
      <c r="AS56" s="201">
        <v>0.98199999999999998</v>
      </c>
      <c r="AT56" s="201">
        <v>0</v>
      </c>
      <c r="AU56" s="201">
        <v>0</v>
      </c>
      <c r="AV56" s="201">
        <v>0</v>
      </c>
      <c r="AW56" s="201">
        <v>0</v>
      </c>
      <c r="AX56" s="201">
        <v>0</v>
      </c>
      <c r="AY56" s="201">
        <v>4.2213829599977952</v>
      </c>
      <c r="AZ56" s="201">
        <v>0</v>
      </c>
      <c r="BA56" s="201">
        <v>0</v>
      </c>
      <c r="BB56" s="201">
        <v>0</v>
      </c>
      <c r="BC56" s="201">
        <v>0</v>
      </c>
      <c r="BD56" s="201">
        <v>0</v>
      </c>
    </row>
    <row r="57" spans="2:56" x14ac:dyDescent="0.55000000000000004">
      <c r="B57" s="214" t="s">
        <v>291</v>
      </c>
      <c r="C57" s="201">
        <v>5.301024E-2</v>
      </c>
      <c r="D57" s="201">
        <v>17.473369900000005</v>
      </c>
      <c r="E57" s="201">
        <v>1094.6646088569089</v>
      </c>
      <c r="F57" s="201">
        <v>254.47061781600001</v>
      </c>
      <c r="G57" s="201">
        <v>379.1607690700007</v>
      </c>
      <c r="H57" s="201">
        <v>422.83765065</v>
      </c>
      <c r="I57" s="201">
        <v>0</v>
      </c>
      <c r="J57" s="201">
        <v>138.35</v>
      </c>
      <c r="K57" s="201">
        <v>253.79721586999997</v>
      </c>
      <c r="L57" s="201">
        <v>318.66921327999989</v>
      </c>
      <c r="M57" s="201">
        <v>780.662709167</v>
      </c>
      <c r="N57" s="201">
        <v>338.56573685999979</v>
      </c>
      <c r="O57" s="201">
        <v>903.60752410304588</v>
      </c>
      <c r="P57" s="201">
        <v>0</v>
      </c>
      <c r="Q57" s="201">
        <v>633.13013997999985</v>
      </c>
      <c r="R57" s="201">
        <v>216.75890066400035</v>
      </c>
      <c r="S57" s="201">
        <v>250.33405509749994</v>
      </c>
      <c r="T57" s="201">
        <v>206.79796228000004</v>
      </c>
      <c r="U57" s="201">
        <v>133.18779249999986</v>
      </c>
      <c r="V57" s="201">
        <v>124.63989358999999</v>
      </c>
      <c r="W57" s="201">
        <v>0</v>
      </c>
      <c r="X57" s="201">
        <v>0</v>
      </c>
      <c r="Y57" s="201">
        <v>0</v>
      </c>
      <c r="Z57" s="201">
        <v>0</v>
      </c>
      <c r="AA57" s="201">
        <v>0</v>
      </c>
      <c r="AB57" s="201">
        <v>0</v>
      </c>
      <c r="AC57" s="201">
        <v>0</v>
      </c>
      <c r="AD57" s="201">
        <v>22.651254810000005</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2905.692105778191</v>
      </c>
      <c r="D58" s="201">
        <v>47.188130509877631</v>
      </c>
      <c r="E58" s="201">
        <v>15821.346788439547</v>
      </c>
      <c r="F58" s="201">
        <v>21014.976345914954</v>
      </c>
      <c r="G58" s="201">
        <v>7019.4140837899959</v>
      </c>
      <c r="H58" s="201">
        <v>0</v>
      </c>
      <c r="I58" s="201">
        <v>11636.99908224</v>
      </c>
      <c r="J58" s="201">
        <v>2016.736338960071</v>
      </c>
      <c r="K58" s="201">
        <v>1441.8648199798126</v>
      </c>
      <c r="L58" s="201">
        <v>11038.546559559978</v>
      </c>
      <c r="M58" s="201">
        <v>81.548151589999918</v>
      </c>
      <c r="N58" s="201">
        <v>2238.0858912711356</v>
      </c>
      <c r="O58" s="201">
        <v>815.47917866</v>
      </c>
      <c r="P58" s="201">
        <v>0</v>
      </c>
      <c r="Q58" s="201">
        <v>15807.715083708132</v>
      </c>
      <c r="R58" s="201">
        <v>12961.738017669697</v>
      </c>
      <c r="S58" s="201">
        <v>4000.1426582813328</v>
      </c>
      <c r="T58" s="201">
        <v>8445.7119283500651</v>
      </c>
      <c r="U58" s="201">
        <v>3411.9490898500007</v>
      </c>
      <c r="V58" s="201">
        <v>9508.6618737199988</v>
      </c>
      <c r="W58" s="201">
        <v>753.1138455702021</v>
      </c>
      <c r="X58" s="201">
        <v>49.381999999999998</v>
      </c>
      <c r="Y58" s="201">
        <v>0</v>
      </c>
      <c r="Z58" s="201">
        <v>0</v>
      </c>
      <c r="AA58" s="201">
        <v>1.2217979900000002</v>
      </c>
      <c r="AB58" s="201">
        <v>1.5</v>
      </c>
      <c r="AC58" s="201">
        <v>3459.0929323800005</v>
      </c>
      <c r="AD58" s="201">
        <v>121.75984452999995</v>
      </c>
      <c r="AE58" s="201">
        <v>3.5719430698561103</v>
      </c>
      <c r="AF58" s="201">
        <v>0</v>
      </c>
      <c r="AG58" s="201">
        <v>28.196694512999969</v>
      </c>
      <c r="AH58" s="201">
        <v>132.5012724599344</v>
      </c>
      <c r="AI58" s="201">
        <v>36.498921240000023</v>
      </c>
      <c r="AJ58" s="201">
        <v>1018.8620733799997</v>
      </c>
      <c r="AK58" s="201">
        <v>0</v>
      </c>
      <c r="AL58" s="201">
        <v>0</v>
      </c>
      <c r="AM58" s="201">
        <v>198.79706737999999</v>
      </c>
      <c r="AN58" s="201">
        <v>324.24647647</v>
      </c>
      <c r="AO58" s="201">
        <v>1738.1741713000001</v>
      </c>
      <c r="AP58" s="201">
        <v>0</v>
      </c>
      <c r="AQ58" s="201">
        <v>95.530889999999999</v>
      </c>
      <c r="AR58" s="201">
        <v>0</v>
      </c>
      <c r="AS58" s="201">
        <v>5.8999999999999997E-2</v>
      </c>
      <c r="AT58" s="201">
        <v>0.49961</v>
      </c>
      <c r="AU58" s="201">
        <v>2636.3172989000009</v>
      </c>
      <c r="AV58" s="201">
        <v>0</v>
      </c>
      <c r="AW58" s="201">
        <v>3.4385406099983382</v>
      </c>
      <c r="AX58" s="201">
        <v>0</v>
      </c>
      <c r="AY58" s="201">
        <v>0</v>
      </c>
      <c r="AZ58" s="201">
        <v>0</v>
      </c>
      <c r="BA58" s="201">
        <v>379.53180000000003</v>
      </c>
      <c r="BB58" s="201">
        <v>7.1429655899970257</v>
      </c>
      <c r="BC58" s="201">
        <v>0</v>
      </c>
      <c r="BD58" s="201">
        <v>277.98184000000003</v>
      </c>
    </row>
    <row r="59" spans="2:56" s="167" customFormat="1" x14ac:dyDescent="0.55000000000000004">
      <c r="B59" s="209" t="s">
        <v>94</v>
      </c>
      <c r="C59" s="217">
        <v>233887.55151402813</v>
      </c>
      <c r="D59" s="217">
        <v>300454.58545756986</v>
      </c>
      <c r="E59" s="217">
        <v>429266.51743009646</v>
      </c>
      <c r="F59" s="217">
        <v>356554.39568409667</v>
      </c>
      <c r="G59" s="217">
        <v>91612.009858523801</v>
      </c>
      <c r="H59" s="217">
        <v>255120.56817367498</v>
      </c>
      <c r="I59" s="217">
        <v>142140.57789096818</v>
      </c>
      <c r="J59" s="217">
        <v>224443.70390784007</v>
      </c>
      <c r="K59" s="217">
        <v>239980.35475503959</v>
      </c>
      <c r="L59" s="217">
        <v>148460.42337122967</v>
      </c>
      <c r="M59" s="217">
        <v>287726.43660936691</v>
      </c>
      <c r="N59" s="217">
        <v>287938.43172835326</v>
      </c>
      <c r="O59" s="217">
        <v>222625.71302447896</v>
      </c>
      <c r="P59" s="217">
        <v>216001.94000000003</v>
      </c>
      <c r="Q59" s="217">
        <v>441822.75916491199</v>
      </c>
      <c r="R59" s="217">
        <v>175594.49410192331</v>
      </c>
      <c r="S59" s="217">
        <v>226495.73427366753</v>
      </c>
      <c r="T59" s="217">
        <v>241562.20679202728</v>
      </c>
      <c r="U59" s="217">
        <v>236449.79185484062</v>
      </c>
      <c r="V59" s="217">
        <v>186685.83703577967</v>
      </c>
      <c r="W59" s="217">
        <v>46527.064759637622</v>
      </c>
      <c r="X59" s="217">
        <v>337.48599999999999</v>
      </c>
      <c r="Y59" s="217">
        <v>2547.4319999999998</v>
      </c>
      <c r="Z59" s="217">
        <v>46164.081324681909</v>
      </c>
      <c r="AA59" s="217">
        <v>12585.824987163078</v>
      </c>
      <c r="AB59" s="217">
        <v>5654.601049079999</v>
      </c>
      <c r="AC59" s="217">
        <v>99806.366983708998</v>
      </c>
      <c r="AD59" s="217">
        <v>76401.389598999973</v>
      </c>
      <c r="AE59" s="217">
        <v>53903.457872220373</v>
      </c>
      <c r="AF59" s="217">
        <v>1341.7836346300003</v>
      </c>
      <c r="AG59" s="217">
        <v>49345.763140705247</v>
      </c>
      <c r="AH59" s="217">
        <v>57970.167305587456</v>
      </c>
      <c r="AI59" s="217">
        <v>49713.950541975173</v>
      </c>
      <c r="AJ59" s="217">
        <v>3505.6885664799997</v>
      </c>
      <c r="AK59" s="217">
        <v>953.68671304000031</v>
      </c>
      <c r="AL59" s="217">
        <v>5987.2786323802929</v>
      </c>
      <c r="AM59" s="217">
        <v>4789.9826940499997</v>
      </c>
      <c r="AN59" s="217">
        <v>2749.09916277</v>
      </c>
      <c r="AO59" s="217">
        <v>2192.4209707399996</v>
      </c>
      <c r="AP59" s="217">
        <v>6910.1064730100015</v>
      </c>
      <c r="AQ59" s="217">
        <v>8653.1043900000004</v>
      </c>
      <c r="AR59" s="217">
        <v>6286.2746000000006</v>
      </c>
      <c r="AS59" s="217">
        <v>4230.43</v>
      </c>
      <c r="AT59" s="217">
        <v>5013.411360000001</v>
      </c>
      <c r="AU59" s="217">
        <v>2765.9171137400008</v>
      </c>
      <c r="AV59" s="217">
        <v>6677.7844399999994</v>
      </c>
      <c r="AW59" s="217">
        <v>4906.3411740799975</v>
      </c>
      <c r="AX59" s="217">
        <v>1875.8160299599999</v>
      </c>
      <c r="AY59" s="217">
        <v>2000.2653983399996</v>
      </c>
      <c r="AZ59" s="217">
        <v>663.53000780000002</v>
      </c>
      <c r="BA59" s="217">
        <v>5492.2649700000002</v>
      </c>
      <c r="BB59" s="217">
        <v>16419.613764139998</v>
      </c>
      <c r="BC59" s="217">
        <v>18197.2204986297</v>
      </c>
      <c r="BD59" s="217">
        <v>6848.0534899999993</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92199482-8132-404B-9A3E-1B4537059CFB}">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F099-3B03-45FA-804A-EC40533C8C7F}">
  <sheetPr codeName="Sheet51"/>
  <dimension ref="A2:K92"/>
  <sheetViews>
    <sheetView workbookViewId="0">
      <pane xSplit="3" ySplit="6" topLeftCell="D7"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65</v>
      </c>
      <c r="H4" s="222" t="s">
        <v>67</v>
      </c>
      <c r="I4" s="223" t="s">
        <v>401</v>
      </c>
      <c r="J4" s="224"/>
      <c r="K4" s="225"/>
    </row>
    <row r="5" spans="2:11" x14ac:dyDescent="0.55000000000000004">
      <c r="B5" s="151"/>
      <c r="C5" s="151"/>
      <c r="D5" s="113">
        <v>2022</v>
      </c>
      <c r="E5" s="113">
        <v>2023</v>
      </c>
      <c r="F5" s="113">
        <v>2024</v>
      </c>
      <c r="G5" s="113">
        <v>2025</v>
      </c>
      <c r="H5" s="113">
        <v>2025</v>
      </c>
      <c r="I5" s="226"/>
      <c r="J5" s="227"/>
      <c r="K5" s="228"/>
    </row>
    <row r="6" spans="2:11" x14ac:dyDescent="0.55000000000000004">
      <c r="B6" s="151"/>
      <c r="C6" s="151"/>
      <c r="D6" s="229">
        <v>1</v>
      </c>
      <c r="E6" s="229">
        <v>2</v>
      </c>
      <c r="F6" s="229">
        <v>3</v>
      </c>
      <c r="G6" s="229">
        <v>4</v>
      </c>
      <c r="H6" s="229">
        <v>5</v>
      </c>
      <c r="I6" s="230" t="s">
        <v>973</v>
      </c>
      <c r="J6" s="230" t="s">
        <v>974</v>
      </c>
      <c r="K6" s="230" t="s">
        <v>975</v>
      </c>
    </row>
    <row r="7" spans="2:11" x14ac:dyDescent="0.55000000000000004">
      <c r="B7" s="231">
        <v>1</v>
      </c>
      <c r="C7" s="232" t="s">
        <v>297</v>
      </c>
      <c r="D7" s="230">
        <v>50333.986514111632</v>
      </c>
      <c r="E7" s="230">
        <v>59479.931931247695</v>
      </c>
      <c r="F7" s="230">
        <v>63015.375429855478</v>
      </c>
      <c r="G7" s="230">
        <v>67053.92316185603</v>
      </c>
      <c r="H7" s="230">
        <v>67125.313235964073</v>
      </c>
      <c r="I7" s="233">
        <f t="shared" ref="I7:J23" si="0">IFERROR((E7-D7)/D7*100,0)</f>
        <v>18.170516683735961</v>
      </c>
      <c r="J7" s="233">
        <f t="shared" si="0"/>
        <v>5.9439266048494632</v>
      </c>
      <c r="K7" s="233">
        <v>0.10646666256308468</v>
      </c>
    </row>
    <row r="8" spans="2:11" x14ac:dyDescent="0.55000000000000004">
      <c r="B8" s="234" t="s">
        <v>119</v>
      </c>
      <c r="C8" s="235" t="s">
        <v>120</v>
      </c>
      <c r="D8" s="230">
        <v>30093.147978739999</v>
      </c>
      <c r="E8" s="230">
        <v>34388.034220369998</v>
      </c>
      <c r="F8" s="230">
        <v>35835.094864890001</v>
      </c>
      <c r="G8" s="230">
        <v>38328.682974029995</v>
      </c>
      <c r="H8" s="230">
        <v>38328.682759700001</v>
      </c>
      <c r="I8" s="233">
        <f t="shared" si="0"/>
        <v>14.271973954550123</v>
      </c>
      <c r="J8" s="233">
        <f t="shared" si="0"/>
        <v>4.2080353743012919</v>
      </c>
      <c r="K8" s="233">
        <v>-5.5918955945846316E-7</v>
      </c>
    </row>
    <row r="9" spans="2:11" x14ac:dyDescent="0.55000000000000004">
      <c r="B9" s="236" t="s">
        <v>119</v>
      </c>
      <c r="C9" s="235" t="s">
        <v>121</v>
      </c>
      <c r="D9" s="230">
        <v>9012.4319075721232</v>
      </c>
      <c r="E9" s="230">
        <v>11189.69778838735</v>
      </c>
      <c r="F9" s="230">
        <v>12274.432980125572</v>
      </c>
      <c r="G9" s="230">
        <v>13320.450430572319</v>
      </c>
      <c r="H9" s="230">
        <v>13405.691384478318</v>
      </c>
      <c r="I9" s="233">
        <f t="shared" si="0"/>
        <v>24.158472464972714</v>
      </c>
      <c r="J9" s="233">
        <f t="shared" si="0"/>
        <v>9.6940526210096447</v>
      </c>
      <c r="K9" s="233">
        <v>0.63992546160720654</v>
      </c>
    </row>
    <row r="10" spans="2:11" x14ac:dyDescent="0.55000000000000004">
      <c r="B10" s="236"/>
      <c r="C10" s="235" t="s">
        <v>122</v>
      </c>
      <c r="D10" s="230">
        <v>5519.8790375856588</v>
      </c>
      <c r="E10" s="230">
        <v>6644.6150493303567</v>
      </c>
      <c r="F10" s="230">
        <v>4075.8136779464448</v>
      </c>
      <c r="G10" s="230">
        <v>2722.8279110060957</v>
      </c>
      <c r="H10" s="230">
        <v>2542.002637906844</v>
      </c>
      <c r="I10" s="233">
        <f t="shared" si="0"/>
        <v>20.376098897932486</v>
      </c>
      <c r="J10" s="233">
        <f t="shared" si="0"/>
        <v>-38.6598975608496</v>
      </c>
      <c r="K10" s="233">
        <v>-6.6410834253728526</v>
      </c>
    </row>
    <row r="11" spans="2:11" x14ac:dyDescent="0.55000000000000004">
      <c r="B11" s="237"/>
      <c r="C11" s="235" t="s">
        <v>123</v>
      </c>
      <c r="D11" s="230">
        <v>5708.5275902138546</v>
      </c>
      <c r="E11" s="230">
        <v>7257.5848731599999</v>
      </c>
      <c r="F11" s="230">
        <v>10830.033906893454</v>
      </c>
      <c r="G11" s="230">
        <v>12681.961846247628</v>
      </c>
      <c r="H11" s="230">
        <v>12848.936453878909</v>
      </c>
      <c r="I11" s="233">
        <f t="shared" si="0"/>
        <v>27.135846476448648</v>
      </c>
      <c r="J11" s="233">
        <f t="shared" si="0"/>
        <v>49.223661812693152</v>
      </c>
      <c r="K11" s="233">
        <v>1.31663073628222</v>
      </c>
    </row>
    <row r="12" spans="2:11" x14ac:dyDescent="0.55000000000000004">
      <c r="B12" s="238">
        <v>2</v>
      </c>
      <c r="C12" s="232" t="s">
        <v>124</v>
      </c>
      <c r="D12" s="230">
        <v>233581.53607442993</v>
      </c>
      <c r="E12" s="230">
        <v>214238.06391140001</v>
      </c>
      <c r="F12" s="230">
        <v>230745.92703990001</v>
      </c>
      <c r="G12" s="230">
        <v>224896.95556992991</v>
      </c>
      <c r="H12" s="230">
        <v>223720.29293911002</v>
      </c>
      <c r="I12" s="233">
        <f t="shared" si="0"/>
        <v>-8.281250516678762</v>
      </c>
      <c r="J12" s="233">
        <f t="shared" si="0"/>
        <v>7.7053828937358997</v>
      </c>
      <c r="K12" s="233">
        <v>-0.52320078225959643</v>
      </c>
    </row>
    <row r="13" spans="2:11" x14ac:dyDescent="0.55000000000000004">
      <c r="B13" s="234" t="s">
        <v>119</v>
      </c>
      <c r="C13" s="235" t="s">
        <v>125</v>
      </c>
      <c r="D13" s="230">
        <v>22655.038604410001</v>
      </c>
      <c r="E13" s="230">
        <v>7943.8719073800003</v>
      </c>
      <c r="F13" s="230">
        <v>6220.7789813500012</v>
      </c>
      <c r="G13" s="230">
        <v>543.08337993999999</v>
      </c>
      <c r="H13" s="230">
        <v>543.92904994000003</v>
      </c>
      <c r="I13" s="233">
        <f t="shared" si="0"/>
        <v>-64.935518115455096</v>
      </c>
      <c r="J13" s="233">
        <f t="shared" si="0"/>
        <v>-21.690844793572449</v>
      </c>
      <c r="K13" s="233">
        <v>0.1557164205786358</v>
      </c>
    </row>
    <row r="14" spans="2:11" x14ac:dyDescent="0.55000000000000004">
      <c r="B14" s="237"/>
      <c r="C14" s="235" t="s">
        <v>402</v>
      </c>
      <c r="D14" s="230">
        <v>210926.49747001991</v>
      </c>
      <c r="E14" s="230">
        <v>206294.19200402001</v>
      </c>
      <c r="F14" s="230">
        <v>224525.14805855002</v>
      </c>
      <c r="G14" s="230">
        <v>224353.8721899899</v>
      </c>
      <c r="H14" s="230">
        <v>223176.36388917</v>
      </c>
      <c r="I14" s="233">
        <f t="shared" si="0"/>
        <v>-2.1961704771864032</v>
      </c>
      <c r="J14" s="233">
        <f t="shared" si="0"/>
        <v>8.8373578904125214</v>
      </c>
      <c r="K14" s="233">
        <v>-0.52484420675509846</v>
      </c>
    </row>
    <row r="15" spans="2:11" x14ac:dyDescent="0.55000000000000004">
      <c r="B15" s="239">
        <v>3</v>
      </c>
      <c r="C15" s="232" t="s">
        <v>130</v>
      </c>
      <c r="D15" s="230">
        <v>159022.77745923001</v>
      </c>
      <c r="E15" s="230">
        <v>167092.70765041074</v>
      </c>
      <c r="F15" s="230">
        <v>176660.82006807133</v>
      </c>
      <c r="G15" s="230">
        <v>191598.95615860666</v>
      </c>
      <c r="H15" s="230">
        <v>193358.64338392968</v>
      </c>
      <c r="I15" s="233">
        <f t="shared" si="0"/>
        <v>5.0747008196669698</v>
      </c>
      <c r="J15" s="233">
        <f t="shared" si="0"/>
        <v>5.7262297991357469</v>
      </c>
      <c r="K15" s="233">
        <v>0.91842213580033605</v>
      </c>
    </row>
    <row r="16" spans="2:11" x14ac:dyDescent="0.55000000000000004">
      <c r="B16" s="238">
        <v>4</v>
      </c>
      <c r="C16" s="232" t="s">
        <v>403</v>
      </c>
      <c r="D16" s="230">
        <v>37.580378059100006</v>
      </c>
      <c r="E16" s="230">
        <v>27.2048722535</v>
      </c>
      <c r="F16" s="230">
        <v>41.475571649999999</v>
      </c>
      <c r="G16" s="230">
        <v>10.46910971</v>
      </c>
      <c r="H16" s="230">
        <v>20.426786770500005</v>
      </c>
      <c r="I16" s="233">
        <f t="shared" si="0"/>
        <v>-27.608838285988451</v>
      </c>
      <c r="J16" s="233">
        <f t="shared" si="0"/>
        <v>52.456410247116771</v>
      </c>
      <c r="K16" s="233">
        <v>95.114841054617301</v>
      </c>
    </row>
    <row r="17" spans="2:11" x14ac:dyDescent="0.55000000000000004">
      <c r="B17" s="231">
        <v>5</v>
      </c>
      <c r="C17" s="232" t="s">
        <v>404</v>
      </c>
      <c r="D17" s="230">
        <v>42123.340044404024</v>
      </c>
      <c r="E17" s="230">
        <v>46184.922904955893</v>
      </c>
      <c r="F17" s="230">
        <v>56740.194947375036</v>
      </c>
      <c r="G17" s="230">
        <v>73605.59979881614</v>
      </c>
      <c r="H17" s="230">
        <v>77748.787686278592</v>
      </c>
      <c r="I17" s="233">
        <f t="shared" si="0"/>
        <v>9.6421196806102749</v>
      </c>
      <c r="J17" s="233">
        <f t="shared" si="0"/>
        <v>22.85436756956566</v>
      </c>
      <c r="K17" s="233">
        <v>5.6289030981160364</v>
      </c>
    </row>
    <row r="18" spans="2:11" x14ac:dyDescent="0.55000000000000004">
      <c r="B18" s="231"/>
      <c r="C18" s="240" t="s">
        <v>405</v>
      </c>
      <c r="D18" s="230">
        <v>11707.879956755312</v>
      </c>
      <c r="E18" s="230">
        <v>18382.941661103156</v>
      </c>
      <c r="F18" s="230">
        <v>21865.185051738459</v>
      </c>
      <c r="G18" s="230">
        <v>29427.734309921128</v>
      </c>
      <c r="H18" s="230">
        <v>30096.180862660411</v>
      </c>
      <c r="I18" s="233">
        <f t="shared" si="0"/>
        <v>57.013410873728766</v>
      </c>
      <c r="J18" s="233">
        <f t="shared" si="0"/>
        <v>18.942797376131885</v>
      </c>
      <c r="K18" s="233">
        <v>2.2714849390016592</v>
      </c>
    </row>
    <row r="19" spans="2:11" x14ac:dyDescent="0.55000000000000004">
      <c r="B19" s="238"/>
      <c r="C19" s="240" t="s">
        <v>406</v>
      </c>
      <c r="D19" s="230">
        <v>4726.9839512065701</v>
      </c>
      <c r="E19" s="230">
        <v>6921.2558043132294</v>
      </c>
      <c r="F19" s="230">
        <v>11557.412235955097</v>
      </c>
      <c r="G19" s="230">
        <v>18217.214779024711</v>
      </c>
      <c r="H19" s="230">
        <v>18699.679139312058</v>
      </c>
      <c r="I19" s="233">
        <f t="shared" si="0"/>
        <v>46.420124877863572</v>
      </c>
      <c r="J19" s="233">
        <f t="shared" si="0"/>
        <v>66.984324271798755</v>
      </c>
      <c r="K19" s="233">
        <v>2.6483980462417156</v>
      </c>
    </row>
    <row r="20" spans="2:11" x14ac:dyDescent="0.55000000000000004">
      <c r="B20" s="239"/>
      <c r="C20" s="240" t="s">
        <v>407</v>
      </c>
      <c r="D20" s="230">
        <v>25688.476136442114</v>
      </c>
      <c r="E20" s="230">
        <v>20880.725439539492</v>
      </c>
      <c r="F20" s="230">
        <v>23317.59765968148</v>
      </c>
      <c r="G20" s="230">
        <v>25960.650709870264</v>
      </c>
      <c r="H20" s="230">
        <v>28952.927684306145</v>
      </c>
      <c r="I20" s="233">
        <f t="shared" si="0"/>
        <v>-18.715593215287161</v>
      </c>
      <c r="J20" s="233">
        <f t="shared" si="0"/>
        <v>11.670438496966948</v>
      </c>
      <c r="K20" s="233">
        <v>11.526201742309235</v>
      </c>
    </row>
    <row r="21" spans="2:11" x14ac:dyDescent="0.55000000000000004">
      <c r="B21" s="239">
        <v>6</v>
      </c>
      <c r="C21" s="232" t="s">
        <v>408</v>
      </c>
      <c r="D21" s="230">
        <v>22174.091932785865</v>
      </c>
      <c r="E21" s="230">
        <v>15567.759717259998</v>
      </c>
      <c r="F21" s="230">
        <v>19690.558190714681</v>
      </c>
      <c r="G21" s="230">
        <v>20926.151965699999</v>
      </c>
      <c r="H21" s="230">
        <v>20882.38909741</v>
      </c>
      <c r="I21" s="233">
        <f t="shared" si="0"/>
        <v>-29.793022575855595</v>
      </c>
      <c r="J21" s="233">
        <f t="shared" si="0"/>
        <v>26.482927205535745</v>
      </c>
      <c r="K21" s="233">
        <v>-0.20913003194152016</v>
      </c>
    </row>
    <row r="22" spans="2:11" x14ac:dyDescent="0.55000000000000004">
      <c r="B22" s="241">
        <v>7</v>
      </c>
      <c r="C22" s="232" t="s">
        <v>409</v>
      </c>
      <c r="D22" s="230">
        <v>12377.799630263951</v>
      </c>
      <c r="E22" s="230">
        <v>5191.0866082332604</v>
      </c>
      <c r="F22" s="230">
        <v>6836.5915859254219</v>
      </c>
      <c r="G22" s="230">
        <v>5138.9429296642502</v>
      </c>
      <c r="H22" s="230">
        <v>5950.0737085893288</v>
      </c>
      <c r="I22" s="233">
        <f t="shared" si="0"/>
        <v>-58.061313292380689</v>
      </c>
      <c r="J22" s="233">
        <f t="shared" si="0"/>
        <v>31.698661607423929</v>
      </c>
      <c r="K22" s="233">
        <v>15.784000523587704</v>
      </c>
    </row>
    <row r="23" spans="2:11" x14ac:dyDescent="0.55000000000000004">
      <c r="B23" s="242" t="s">
        <v>410</v>
      </c>
      <c r="C23" s="242"/>
      <c r="D23" s="243">
        <v>519651.11203328439</v>
      </c>
      <c r="E23" s="243">
        <v>507781.67759576114</v>
      </c>
      <c r="F23" s="243">
        <v>553730.94283349207</v>
      </c>
      <c r="G23" s="243">
        <v>583230.99869428296</v>
      </c>
      <c r="H23" s="243">
        <v>588805.92683805223</v>
      </c>
      <c r="I23" s="244">
        <f t="shared" si="0"/>
        <v>-2.2841160468377852</v>
      </c>
      <c r="J23" s="244">
        <f t="shared" si="0"/>
        <v>9.0490199361447985</v>
      </c>
      <c r="K23" s="244">
        <v>0.95586965649120548</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23854.006255884011</v>
      </c>
      <c r="H25" s="230">
        <v>26386.198935103999</v>
      </c>
      <c r="I25" s="233">
        <f t="shared" ref="I25:J40" si="1">IFERROR((E25-D25)/D25*100,0)</f>
        <v>32.695994974516992</v>
      </c>
      <c r="J25" s="233">
        <f t="shared" si="1"/>
        <v>28.291130700475804</v>
      </c>
      <c r="K25" s="233">
        <v>10.615376939441266</v>
      </c>
    </row>
    <row r="26" spans="2:11" x14ac:dyDescent="0.55000000000000004">
      <c r="B26" s="252"/>
      <c r="C26" s="235" t="s">
        <v>146</v>
      </c>
      <c r="D26" s="230">
        <v>371.40727201999982</v>
      </c>
      <c r="E26" s="230">
        <v>494.18287026000007</v>
      </c>
      <c r="F26" s="230">
        <v>424.05680051000002</v>
      </c>
      <c r="G26" s="230">
        <v>366.79766490999998</v>
      </c>
      <c r="H26" s="230">
        <v>375.65792598000007</v>
      </c>
      <c r="I26" s="233">
        <f t="shared" si="1"/>
        <v>33.056864388317344</v>
      </c>
      <c r="J26" s="233">
        <f t="shared" si="1"/>
        <v>-14.190307671551878</v>
      </c>
      <c r="K26" s="233">
        <v>2.4155718309095855</v>
      </c>
    </row>
    <row r="27" spans="2:11" x14ac:dyDescent="0.55000000000000004">
      <c r="B27" s="253"/>
      <c r="C27" s="235" t="s">
        <v>149</v>
      </c>
      <c r="D27" s="230">
        <v>10770.062183620004</v>
      </c>
      <c r="E27" s="230">
        <v>17249.129543209998</v>
      </c>
      <c r="F27" s="230">
        <v>22747.873933989988</v>
      </c>
      <c r="G27" s="230">
        <v>15912.85918559001</v>
      </c>
      <c r="H27" s="230">
        <v>17499.806956220003</v>
      </c>
      <c r="I27" s="233">
        <f t="shared" si="1"/>
        <v>60.158123965559753</v>
      </c>
      <c r="J27" s="233">
        <f t="shared" si="1"/>
        <v>31.878387700697242</v>
      </c>
      <c r="K27" s="233">
        <v>9.9727380989273371</v>
      </c>
    </row>
    <row r="28" spans="2:11" x14ac:dyDescent="0.55000000000000004">
      <c r="B28" s="254"/>
      <c r="C28" s="235" t="s">
        <v>154</v>
      </c>
      <c r="D28" s="230">
        <v>9178.1514993119981</v>
      </c>
      <c r="E28" s="230">
        <v>9220.0107877539995</v>
      </c>
      <c r="F28" s="230">
        <v>11419.621474774001</v>
      </c>
      <c r="G28" s="230">
        <v>7574.3494053840004</v>
      </c>
      <c r="H28" s="230">
        <v>8510.7340529039993</v>
      </c>
      <c r="I28" s="233">
        <f t="shared" si="1"/>
        <v>0.45607537035250673</v>
      </c>
      <c r="J28" s="233">
        <f t="shared" si="1"/>
        <v>23.856920969566765</v>
      </c>
      <c r="K28" s="233">
        <v>12.362575284081796</v>
      </c>
    </row>
    <row r="29" spans="2:11" x14ac:dyDescent="0.55000000000000004">
      <c r="B29" s="255">
        <v>2</v>
      </c>
      <c r="C29" s="235" t="s">
        <v>411</v>
      </c>
      <c r="D29" s="230">
        <v>761.6</v>
      </c>
      <c r="E29" s="230">
        <v>1060.3799899999999</v>
      </c>
      <c r="F29" s="230">
        <v>970.04479000000003</v>
      </c>
      <c r="G29" s="230">
        <v>1153.8091999999999</v>
      </c>
      <c r="H29" s="230">
        <v>1110.9540999999999</v>
      </c>
      <c r="I29" s="233">
        <f t="shared" si="1"/>
        <v>39.230565913865526</v>
      </c>
      <c r="J29" s="233">
        <f t="shared" si="1"/>
        <v>-8.519134730182893</v>
      </c>
      <c r="K29" s="233">
        <v>-3.7142276209966081</v>
      </c>
    </row>
    <row r="30" spans="2:11" x14ac:dyDescent="0.55000000000000004">
      <c r="B30" s="256">
        <v>3</v>
      </c>
      <c r="C30" s="232" t="s">
        <v>158</v>
      </c>
      <c r="D30" s="230">
        <v>5333.8996978600007</v>
      </c>
      <c r="E30" s="230">
        <v>8282.036871190001</v>
      </c>
      <c r="F30" s="230">
        <v>9220.9703106929992</v>
      </c>
      <c r="G30" s="230">
        <v>9589.5299517433723</v>
      </c>
      <c r="H30" s="230">
        <v>9409.4299517433719</v>
      </c>
      <c r="I30" s="233">
        <f t="shared" si="1"/>
        <v>55.271702512756548</v>
      </c>
      <c r="J30" s="233">
        <f t="shared" si="1"/>
        <v>11.336986952680494</v>
      </c>
      <c r="K30" s="233">
        <v>-1.8780899679786522</v>
      </c>
    </row>
    <row r="31" spans="2:11" x14ac:dyDescent="0.55000000000000004">
      <c r="B31" s="257">
        <v>4</v>
      </c>
      <c r="C31" s="232" t="s">
        <v>412</v>
      </c>
      <c r="D31" s="230">
        <v>449685.75733884494</v>
      </c>
      <c r="E31" s="230">
        <v>432237.44516706147</v>
      </c>
      <c r="F31" s="230">
        <v>455852.59096091927</v>
      </c>
      <c r="G31" s="230">
        <v>484870.88523559825</v>
      </c>
      <c r="H31" s="230">
        <v>487155.1104724711</v>
      </c>
      <c r="I31" s="233">
        <f t="shared" si="1"/>
        <v>-3.8801122532853332</v>
      </c>
      <c r="J31" s="233">
        <f t="shared" si="1"/>
        <v>5.4634659856298349</v>
      </c>
      <c r="K31" s="233">
        <v>0.4710996899232151</v>
      </c>
    </row>
    <row r="32" spans="2:11" x14ac:dyDescent="0.55000000000000004">
      <c r="B32" s="252"/>
      <c r="C32" s="235" t="s">
        <v>413</v>
      </c>
      <c r="D32" s="230">
        <v>90238.857239690013</v>
      </c>
      <c r="E32" s="230">
        <v>72927.510993889999</v>
      </c>
      <c r="F32" s="230">
        <v>59059.544066440001</v>
      </c>
      <c r="G32" s="230">
        <v>47024.214863419998</v>
      </c>
      <c r="H32" s="230">
        <v>46120.150364050001</v>
      </c>
      <c r="I32" s="233">
        <f t="shared" si="1"/>
        <v>-19.183915638268871</v>
      </c>
      <c r="J32" s="233">
        <f t="shared" si="1"/>
        <v>-19.016097955971485</v>
      </c>
      <c r="K32" s="233">
        <v>-1.922550970804759</v>
      </c>
    </row>
    <row r="33" spans="2:11" x14ac:dyDescent="0.55000000000000004">
      <c r="B33" s="254"/>
      <c r="C33" s="235" t="s">
        <v>414</v>
      </c>
      <c r="D33" s="230">
        <v>359446.90009915491</v>
      </c>
      <c r="E33" s="230">
        <v>359309.93417317135</v>
      </c>
      <c r="F33" s="230">
        <v>396793.04689447925</v>
      </c>
      <c r="G33" s="230">
        <v>437846.6703721782</v>
      </c>
      <c r="H33" s="230">
        <v>441034.96010842116</v>
      </c>
      <c r="I33" s="233">
        <f t="shared" si="1"/>
        <v>-3.8104634076904856E-2</v>
      </c>
      <c r="J33" s="233">
        <f t="shared" si="1"/>
        <v>10.431972276959844</v>
      </c>
      <c r="K33" s="233">
        <v>0.72817494159150664</v>
      </c>
    </row>
    <row r="34" spans="2:11" x14ac:dyDescent="0.55000000000000004">
      <c r="B34" s="255">
        <v>5</v>
      </c>
      <c r="C34" s="232" t="s">
        <v>166</v>
      </c>
      <c r="D34" s="230">
        <v>3073.0957500523609</v>
      </c>
      <c r="E34" s="230">
        <v>3257.8940043321995</v>
      </c>
      <c r="F34" s="230">
        <v>4149.7813017942017</v>
      </c>
      <c r="G34" s="230">
        <v>4471.5379515367349</v>
      </c>
      <c r="H34" s="230">
        <v>4939.5827454293212</v>
      </c>
      <c r="I34" s="233">
        <f t="shared" si="1"/>
        <v>6.0134232484194454</v>
      </c>
      <c r="J34" s="233">
        <f t="shared" si="1"/>
        <v>27.376191376269794</v>
      </c>
      <c r="K34" s="233">
        <v>10.46719940578237</v>
      </c>
    </row>
    <row r="35" spans="2:11" x14ac:dyDescent="0.55000000000000004">
      <c r="B35" s="256">
        <v>6</v>
      </c>
      <c r="C35" s="232" t="s">
        <v>167</v>
      </c>
      <c r="D35" s="230">
        <v>18136.786196785364</v>
      </c>
      <c r="E35" s="230">
        <v>20077.653100273641</v>
      </c>
      <c r="F35" s="230">
        <v>28487.836570303425</v>
      </c>
      <c r="G35" s="230">
        <v>37449.591805992655</v>
      </c>
      <c r="H35" s="230">
        <v>38013.945095029303</v>
      </c>
      <c r="I35" s="233">
        <f t="shared" si="1"/>
        <v>10.701272443914478</v>
      </c>
      <c r="J35" s="233">
        <f t="shared" si="1"/>
        <v>41.888279611301584</v>
      </c>
      <c r="K35" s="233">
        <v>1.5069677981011809</v>
      </c>
    </row>
    <row r="36" spans="2:11" x14ac:dyDescent="0.55000000000000004">
      <c r="B36" s="256">
        <v>7</v>
      </c>
      <c r="C36" s="232" t="s">
        <v>415</v>
      </c>
      <c r="D36" s="230">
        <v>3.3029326500000002</v>
      </c>
      <c r="E36" s="230">
        <v>38.597194720000005</v>
      </c>
      <c r="F36" s="230">
        <v>0.48617063000000005</v>
      </c>
      <c r="G36" s="230">
        <v>1.3783656300000002</v>
      </c>
      <c r="H36" s="230">
        <v>1.3783656300000002</v>
      </c>
      <c r="I36" s="233">
        <f t="shared" si="1"/>
        <v>1068.5734712150427</v>
      </c>
      <c r="J36" s="233">
        <f t="shared" si="1"/>
        <v>-98.740399053540344</v>
      </c>
      <c r="K36" s="233">
        <v>0</v>
      </c>
    </row>
    <row r="37" spans="2:11" x14ac:dyDescent="0.55000000000000004">
      <c r="B37" s="256">
        <v>8</v>
      </c>
      <c r="C37" s="232" t="s">
        <v>416</v>
      </c>
      <c r="D37" s="230">
        <v>1.3357586899999998</v>
      </c>
      <c r="E37" s="230">
        <v>1.3357586899999998</v>
      </c>
      <c r="F37" s="230">
        <v>5.0822246899999994</v>
      </c>
      <c r="G37" s="230">
        <v>7.2280416899999995</v>
      </c>
      <c r="H37" s="230">
        <v>6.9853246899999997</v>
      </c>
      <c r="I37" s="233">
        <f t="shared" si="1"/>
        <v>0</v>
      </c>
      <c r="J37" s="233">
        <f t="shared" si="1"/>
        <v>280.47476150052228</v>
      </c>
      <c r="K37" s="233">
        <v>-3.3579911462851544</v>
      </c>
    </row>
    <row r="38" spans="2:11" x14ac:dyDescent="0.55000000000000004">
      <c r="B38" s="256">
        <v>9</v>
      </c>
      <c r="C38" s="232" t="s">
        <v>408</v>
      </c>
      <c r="D38" s="230">
        <v>22175.752291289999</v>
      </c>
      <c r="E38" s="230">
        <v>14809.399343779998</v>
      </c>
      <c r="F38" s="230">
        <v>19991.300013459997</v>
      </c>
      <c r="G38" s="230">
        <v>21006.158117270003</v>
      </c>
      <c r="H38" s="230">
        <v>20911.510020519996</v>
      </c>
      <c r="I38" s="233">
        <f t="shared" si="1"/>
        <v>-33.218052090180016</v>
      </c>
      <c r="J38" s="233">
        <f t="shared" si="1"/>
        <v>34.990620141906135</v>
      </c>
      <c r="K38" s="233">
        <v>-0.45057309490683373</v>
      </c>
    </row>
    <row r="39" spans="2:11" x14ac:dyDescent="0.55000000000000004">
      <c r="B39" s="256">
        <v>10</v>
      </c>
      <c r="C39" s="232" t="s">
        <v>409</v>
      </c>
      <c r="D39" s="230">
        <v>159.96111695999991</v>
      </c>
      <c r="E39" s="230">
        <v>1053.6129732266099</v>
      </c>
      <c r="F39" s="230">
        <v>461.29827657009969</v>
      </c>
      <c r="G39" s="230">
        <v>826.87376668229854</v>
      </c>
      <c r="H39" s="230">
        <v>870.83183785000233</v>
      </c>
      <c r="I39" s="233">
        <f t="shared" si="1"/>
        <v>558.66817714837396</v>
      </c>
      <c r="J39" s="233">
        <f t="shared" si="1"/>
        <v>-56.217483241744013</v>
      </c>
      <c r="K39" s="233">
        <v>5.3161767779958318</v>
      </c>
    </row>
    <row r="40" spans="2:11" x14ac:dyDescent="0.55000000000000004">
      <c r="B40" s="258" t="s">
        <v>410</v>
      </c>
      <c r="C40" s="258"/>
      <c r="D40" s="243">
        <v>519651.11203808466</v>
      </c>
      <c r="E40" s="243">
        <v>507781.67760449782</v>
      </c>
      <c r="F40" s="243">
        <v>553730.94282833382</v>
      </c>
      <c r="G40" s="243">
        <v>583230.99869202753</v>
      </c>
      <c r="H40" s="243">
        <v>588805.92684846709</v>
      </c>
      <c r="I40" s="244">
        <f t="shared" si="1"/>
        <v>-2.2841160460591761</v>
      </c>
      <c r="J40" s="244">
        <f t="shared" si="1"/>
        <v>9.0490199332527066</v>
      </c>
      <c r="K40" s="244">
        <v>0.95586965866733353</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26356.558188869996</v>
      </c>
      <c r="H44" s="230">
        <v>28949.403232889992</v>
      </c>
      <c r="I44" s="230">
        <v>21.111848280674856</v>
      </c>
      <c r="J44" s="230">
        <v>-7.0992648908698239</v>
      </c>
      <c r="K44" s="230">
        <v>9.8375508791739126</v>
      </c>
    </row>
    <row r="45" spans="2:11" x14ac:dyDescent="0.55000000000000004">
      <c r="C45" s="266" t="s">
        <v>179</v>
      </c>
      <c r="D45" s="230">
        <v>10282.376176619999</v>
      </c>
      <c r="E45" s="230">
        <v>12474.195028860004</v>
      </c>
      <c r="F45" s="230">
        <v>13547.608529640007</v>
      </c>
      <c r="G45" s="230">
        <v>12580.617017439996</v>
      </c>
      <c r="H45" s="230">
        <v>13932.049622890001</v>
      </c>
      <c r="I45" s="230">
        <v>21.316267899473946</v>
      </c>
      <c r="J45" s="230">
        <v>8.6050722976238472</v>
      </c>
      <c r="K45" s="230">
        <v>10.742157381750649</v>
      </c>
    </row>
    <row r="46" spans="2:11" x14ac:dyDescent="0.55000000000000004">
      <c r="C46" s="266" t="s">
        <v>418</v>
      </c>
      <c r="D46" s="230">
        <v>20239.77607991</v>
      </c>
      <c r="E46" s="230">
        <v>24491.746737609988</v>
      </c>
      <c r="F46" s="230">
        <v>20794.021772465796</v>
      </c>
      <c r="G46" s="230">
        <v>13775.941171429999</v>
      </c>
      <c r="H46" s="230">
        <v>15017.35361</v>
      </c>
      <c r="I46" s="230">
        <v>21.007992583082451</v>
      </c>
      <c r="J46" s="230">
        <v>-15.097840937028376</v>
      </c>
      <c r="K46" s="230">
        <v>9.0114358802375722</v>
      </c>
    </row>
    <row r="47" spans="2:11" x14ac:dyDescent="0.55000000000000004">
      <c r="C47" s="265" t="s">
        <v>419</v>
      </c>
      <c r="D47" s="230">
        <v>19.981650199999997</v>
      </c>
      <c r="E47" s="230">
        <v>44.78257516</v>
      </c>
      <c r="F47" s="230">
        <v>14.980845720000001</v>
      </c>
      <c r="G47" s="230">
        <v>13.5702815</v>
      </c>
      <c r="H47" s="230">
        <v>19.639978429999999</v>
      </c>
      <c r="I47" s="230">
        <v>124.11850228466119</v>
      </c>
      <c r="J47" s="230">
        <v>-66.547601011160779</v>
      </c>
      <c r="K47" s="230">
        <v>44.731024318349299</v>
      </c>
    </row>
    <row r="48" spans="2:11" x14ac:dyDescent="0.55000000000000004">
      <c r="C48" s="265" t="s">
        <v>420</v>
      </c>
      <c r="D48" s="230">
        <v>11857.162195293684</v>
      </c>
      <c r="E48" s="230">
        <v>12689.112719500294</v>
      </c>
      <c r="F48" s="230">
        <v>12584.127025390046</v>
      </c>
      <c r="G48" s="230">
        <v>11350.72129243667</v>
      </c>
      <c r="H48" s="230">
        <v>12452.29668161333</v>
      </c>
      <c r="I48" s="230">
        <v>7.0164387608430081</v>
      </c>
      <c r="J48" s="230">
        <v>-0.82736828359093029</v>
      </c>
      <c r="K48" s="230">
        <v>9.7049350173381086</v>
      </c>
    </row>
    <row r="49" spans="3:11" x14ac:dyDescent="0.55000000000000004">
      <c r="C49" s="265" t="s">
        <v>421</v>
      </c>
      <c r="D49" s="230">
        <v>4357.8270836267402</v>
      </c>
      <c r="E49" s="230">
        <v>4650.552970660251</v>
      </c>
      <c r="F49" s="230">
        <v>4244.976391582175</v>
      </c>
      <c r="G49" s="230">
        <v>3784.1038229184865</v>
      </c>
      <c r="H49" s="230">
        <v>4151.5357756936792</v>
      </c>
      <c r="I49" s="230">
        <v>6.717244200288321</v>
      </c>
      <c r="J49" s="230">
        <v>-8.7210398771244471</v>
      </c>
      <c r="K49" s="230">
        <v>9.7101027985518371</v>
      </c>
    </row>
    <row r="50" spans="3:11" x14ac:dyDescent="0.55000000000000004">
      <c r="C50" s="265" t="s">
        <v>422</v>
      </c>
      <c r="D50" s="230">
        <v>19.585328789999998</v>
      </c>
      <c r="E50" s="230">
        <v>14.22381704</v>
      </c>
      <c r="F50" s="230">
        <v>64.320863189999884</v>
      </c>
      <c r="G50" s="230">
        <v>9.2906714500000014</v>
      </c>
      <c r="H50" s="230">
        <v>11.696273420000001</v>
      </c>
      <c r="I50" s="230">
        <v>-27.375142932180509</v>
      </c>
      <c r="J50" s="230">
        <v>352.20536097390556</v>
      </c>
      <c r="K50" s="230">
        <v>25.941872981700755</v>
      </c>
    </row>
    <row r="51" spans="3:11" x14ac:dyDescent="0.55000000000000004">
      <c r="C51" s="267" t="s">
        <v>423</v>
      </c>
      <c r="D51" s="230">
        <v>5527.1587971726276</v>
      </c>
      <c r="E51" s="230">
        <v>25658.450102625156</v>
      </c>
      <c r="F51" s="230">
        <v>26976.069633933403</v>
      </c>
      <c r="G51" s="230">
        <v>23118.051350916183</v>
      </c>
      <c r="H51" s="230">
        <v>24641.21413908292</v>
      </c>
      <c r="I51" s="230">
        <v>364.22494891499269</v>
      </c>
      <c r="J51" s="230">
        <v>5.1352265083752604</v>
      </c>
      <c r="K51" s="230">
        <v>6.5886179846483595</v>
      </c>
    </row>
    <row r="52" spans="3:11" x14ac:dyDescent="0.55000000000000004">
      <c r="C52" s="268" t="s">
        <v>424</v>
      </c>
      <c r="D52" s="230">
        <v>5506.3830931326274</v>
      </c>
      <c r="E52" s="230">
        <v>25554.30955334516</v>
      </c>
      <c r="F52" s="230">
        <v>26943.403054853407</v>
      </c>
      <c r="G52" s="230">
        <v>23106.209545747184</v>
      </c>
      <c r="H52" s="230">
        <v>24629.372333913921</v>
      </c>
      <c r="I52" s="230">
        <v>364.08521022112723</v>
      </c>
      <c r="J52" s="230">
        <v>5.4358483002973923</v>
      </c>
      <c r="K52" s="230">
        <v>6.5919941002873257</v>
      </c>
    </row>
    <row r="53" spans="3:11" x14ac:dyDescent="0.55000000000000004">
      <c r="C53" s="269" t="s">
        <v>425</v>
      </c>
      <c r="D53" s="230">
        <v>1984.9815402498662</v>
      </c>
      <c r="E53" s="230">
        <v>12789.879714207947</v>
      </c>
      <c r="F53" s="230">
        <v>6293.3966589922602</v>
      </c>
      <c r="G53" s="230">
        <v>8474.5804740773528</v>
      </c>
      <c r="H53" s="230">
        <v>8904.9442097502106</v>
      </c>
      <c r="I53" s="230">
        <v>544.33242601329073</v>
      </c>
      <c r="J53" s="230">
        <v>-50.793933957009088</v>
      </c>
      <c r="K53" s="230">
        <v>5.0782457655718698</v>
      </c>
    </row>
    <row r="54" spans="3:11" x14ac:dyDescent="0.55000000000000004">
      <c r="C54" s="269" t="s">
        <v>426</v>
      </c>
      <c r="D54" s="230">
        <v>2839.6785266602501</v>
      </c>
      <c r="E54" s="230">
        <v>11890.567328178749</v>
      </c>
      <c r="F54" s="230">
        <v>17772.907079917739</v>
      </c>
      <c r="G54" s="230">
        <v>12842.563968473116</v>
      </c>
      <c r="H54" s="230">
        <v>14208.171655839995</v>
      </c>
      <c r="I54" s="230">
        <v>318.7293461757892</v>
      </c>
      <c r="J54" s="230">
        <v>49.470639956756159</v>
      </c>
      <c r="K54" s="230">
        <v>10.633471831161394</v>
      </c>
    </row>
    <row r="55" spans="3:11" x14ac:dyDescent="0.55000000000000004">
      <c r="C55" s="269" t="s">
        <v>427</v>
      </c>
      <c r="D55" s="230">
        <v>681.72302622251186</v>
      </c>
      <c r="E55" s="230">
        <v>1079.2071099184725</v>
      </c>
      <c r="F55" s="230">
        <v>2877.0993159434015</v>
      </c>
      <c r="G55" s="230">
        <v>1789.0651031967095</v>
      </c>
      <c r="H55" s="230">
        <v>1516.2564683237147</v>
      </c>
      <c r="I55" s="230">
        <v>58.305802856396895</v>
      </c>
      <c r="J55" s="230">
        <v>166.59380664761824</v>
      </c>
      <c r="K55" s="230">
        <v>-15.248704634251311</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11.841805169000001</v>
      </c>
      <c r="H58" s="230">
        <v>11.841805169000001</v>
      </c>
      <c r="I58" s="230">
        <v>431.36530757696636</v>
      </c>
      <c r="J58" s="230">
        <v>-68.632219336417918</v>
      </c>
      <c r="K58" s="230">
        <v>0</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3.5955680000000004E-2</v>
      </c>
      <c r="H60" s="230">
        <v>3.9508680000000004E-2</v>
      </c>
      <c r="I60" s="230">
        <v>-99.363599494486309</v>
      </c>
      <c r="J60" s="230">
        <v>769.88874503636384</v>
      </c>
      <c r="K60" s="230">
        <v>0</v>
      </c>
    </row>
    <row r="61" spans="3:11" x14ac:dyDescent="0.55000000000000004">
      <c r="C61" s="265" t="s">
        <v>433</v>
      </c>
      <c r="D61" s="230">
        <v>1955.1274707561836</v>
      </c>
      <c r="E61" s="230">
        <v>779.4031194024966</v>
      </c>
      <c r="F61" s="230">
        <v>1003.7533700452013</v>
      </c>
      <c r="G61" s="230">
        <v>800.37910261042964</v>
      </c>
      <c r="H61" s="230">
        <v>911.28303280133116</v>
      </c>
      <c r="I61" s="230">
        <v>-60.135432033950842</v>
      </c>
      <c r="J61" s="230">
        <v>28.784879744219573</v>
      </c>
      <c r="K61" s="230">
        <v>13.855918438741595</v>
      </c>
    </row>
    <row r="62" spans="3:11" x14ac:dyDescent="0.55000000000000004">
      <c r="C62" s="265" t="s">
        <v>434</v>
      </c>
      <c r="D62" s="230">
        <v>5462.4250288657495</v>
      </c>
      <c r="E62" s="230">
        <v>2486.0876784097118</v>
      </c>
      <c r="F62" s="230">
        <v>2992.4734852861902</v>
      </c>
      <c r="G62" s="230">
        <v>2370.460099426436</v>
      </c>
      <c r="H62" s="230">
        <v>2650.6857377582828</v>
      </c>
      <c r="I62" s="230">
        <v>-54.487472774963877</v>
      </c>
      <c r="J62" s="230">
        <v>20.368783099411878</v>
      </c>
      <c r="K62" s="230">
        <v>11.821756114846908</v>
      </c>
    </row>
    <row r="63" spans="3:11" x14ac:dyDescent="0.55000000000000004">
      <c r="C63" s="265" t="s">
        <v>435</v>
      </c>
      <c r="D63" s="230">
        <v>12376.255483476953</v>
      </c>
      <c r="E63" s="230">
        <v>4783.0942958189507</v>
      </c>
      <c r="F63" s="230">
        <v>6717.4217340446221</v>
      </c>
      <c r="G63" s="230">
        <v>5014.241309241952</v>
      </c>
      <c r="H63" s="230">
        <v>5723.6665991093259</v>
      </c>
      <c r="I63" s="230">
        <v>-61.352653860413028</v>
      </c>
      <c r="J63" s="230">
        <v>40.440922101755895</v>
      </c>
      <c r="K63" s="230">
        <v>14.148305625578359</v>
      </c>
    </row>
    <row r="64" spans="3:11" x14ac:dyDescent="0.55000000000000004">
      <c r="C64" s="265" t="s">
        <v>211</v>
      </c>
      <c r="D64" s="243">
        <v>72150.664919631934</v>
      </c>
      <c r="E64" s="243">
        <v>87444.398333286881</v>
      </c>
      <c r="F64" s="243">
        <v>89095.451798377413</v>
      </c>
      <c r="G64" s="243">
        <v>72836.909585010173</v>
      </c>
      <c r="H64" s="243">
        <v>79530.958469438876</v>
      </c>
      <c r="I64" s="243">
        <v>21.1969403617978</v>
      </c>
      <c r="J64" s="243">
        <v>1.8881180459355238</v>
      </c>
      <c r="K64" s="243">
        <v>9.1904640106231881</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49417.322159788928</v>
      </c>
      <c r="H66" s="230">
        <v>54869.340813879629</v>
      </c>
      <c r="I66" s="230">
        <v>2.8716302092068369</v>
      </c>
      <c r="J66" s="230">
        <v>-4.6536744064985491</v>
      </c>
      <c r="K66" s="230">
        <v>11.032609619461347</v>
      </c>
    </row>
    <row r="67" spans="3:11" x14ac:dyDescent="0.55000000000000004">
      <c r="C67" s="266" t="s">
        <v>371</v>
      </c>
      <c r="D67" s="230">
        <v>58457.09762344999</v>
      </c>
      <c r="E67" s="230">
        <v>59841.555411411704</v>
      </c>
      <c r="F67" s="230">
        <v>56912.458839458093</v>
      </c>
      <c r="G67" s="230">
        <v>48553.384028060696</v>
      </c>
      <c r="H67" s="230">
        <v>53925.758011951293</v>
      </c>
      <c r="I67" s="230">
        <v>2.3683313818959428</v>
      </c>
      <c r="J67" s="230">
        <v>-4.8947534064180358</v>
      </c>
      <c r="K67" s="230">
        <v>11.064893937353084</v>
      </c>
    </row>
    <row r="68" spans="3:11" x14ac:dyDescent="0.55000000000000004">
      <c r="C68" s="266" t="s">
        <v>372</v>
      </c>
      <c r="D68" s="230">
        <v>34.939623259999998</v>
      </c>
      <c r="E68" s="230">
        <v>72.421221899999992</v>
      </c>
      <c r="F68" s="230">
        <v>59.069037039999998</v>
      </c>
      <c r="G68" s="230">
        <v>33.269427029999996</v>
      </c>
      <c r="H68" s="230">
        <v>36.358844449999999</v>
      </c>
      <c r="I68" s="230">
        <v>107.27533711821711</v>
      </c>
      <c r="J68" s="230">
        <v>-18.436840072150172</v>
      </c>
      <c r="K68" s="230">
        <v>9.2876465284039558</v>
      </c>
    </row>
    <row r="69" spans="3:11" x14ac:dyDescent="0.55000000000000004">
      <c r="C69" s="266" t="s">
        <v>222</v>
      </c>
      <c r="D69" s="230">
        <v>1492.8505076752356</v>
      </c>
      <c r="E69" s="230">
        <v>1793.4552787872883</v>
      </c>
      <c r="F69" s="230">
        <v>1864.2410698000003</v>
      </c>
      <c r="G69" s="230">
        <v>830.66870469824164</v>
      </c>
      <c r="H69" s="230">
        <v>907.22395747833377</v>
      </c>
      <c r="I69" s="230">
        <v>20.1362942616521</v>
      </c>
      <c r="J69" s="230">
        <v>3.94689468145403</v>
      </c>
      <c r="K69" s="230">
        <v>9.2154525864663555</v>
      </c>
    </row>
    <row r="70" spans="3:11" x14ac:dyDescent="0.55000000000000004">
      <c r="C70" s="265" t="s">
        <v>437</v>
      </c>
      <c r="D70" s="230">
        <v>1442.4499250299968</v>
      </c>
      <c r="E70" s="230">
        <v>617.96062916999995</v>
      </c>
      <c r="F70" s="230">
        <v>762.10415845000057</v>
      </c>
      <c r="G70" s="230">
        <v>837.37638621999986</v>
      </c>
      <c r="H70" s="230">
        <v>938.23713924000015</v>
      </c>
      <c r="I70" s="230">
        <v>-57.158954467195876</v>
      </c>
      <c r="J70" s="230">
        <v>23.325681681955011</v>
      </c>
      <c r="K70" s="230">
        <v>12.044710883947554</v>
      </c>
    </row>
    <row r="71" spans="3:11" x14ac:dyDescent="0.55000000000000004">
      <c r="C71" s="266" t="s">
        <v>224</v>
      </c>
      <c r="D71" s="230">
        <v>3.4371170000000006E-2</v>
      </c>
      <c r="E71" s="230">
        <v>3.9873735999999997</v>
      </c>
      <c r="F71" s="230">
        <v>0.11834517</v>
      </c>
      <c r="G71" s="230">
        <v>5.715E-5</v>
      </c>
      <c r="H71" s="230">
        <v>0</v>
      </c>
      <c r="I71" s="230">
        <v>11500.924844862711</v>
      </c>
      <c r="J71" s="230">
        <v>-97.032001967410338</v>
      </c>
      <c r="K71" s="230">
        <v>0</v>
      </c>
    </row>
    <row r="72" spans="3:11" x14ac:dyDescent="0.55000000000000004">
      <c r="C72" s="266" t="s">
        <v>225</v>
      </c>
      <c r="D72" s="230">
        <v>746.95942490999994</v>
      </c>
      <c r="E72" s="230">
        <v>477.76000838000016</v>
      </c>
      <c r="F72" s="230">
        <v>525.45522377000009</v>
      </c>
      <c r="G72" s="230">
        <v>612.73506614999997</v>
      </c>
      <c r="H72" s="230">
        <v>683.16820736999989</v>
      </c>
      <c r="I72" s="230">
        <v>-36.039362722069576</v>
      </c>
      <c r="J72" s="230">
        <v>9.9830907889770817</v>
      </c>
      <c r="K72" s="230">
        <v>11.494271632339972</v>
      </c>
    </row>
    <row r="73" spans="3:11" x14ac:dyDescent="0.55000000000000004">
      <c r="C73" s="266" t="s">
        <v>226</v>
      </c>
      <c r="D73" s="230">
        <v>695.45612894999681</v>
      </c>
      <c r="E73" s="230">
        <v>136.21324719</v>
      </c>
      <c r="F73" s="230">
        <v>236.53058951</v>
      </c>
      <c r="G73" s="230">
        <v>224.64126292</v>
      </c>
      <c r="H73" s="230">
        <v>255.06893187000003</v>
      </c>
      <c r="I73" s="230">
        <v>-80.413826045985758</v>
      </c>
      <c r="J73" s="230">
        <v>73.647273220107706</v>
      </c>
      <c r="K73" s="230">
        <v>13.546118233618239</v>
      </c>
    </row>
    <row r="74" spans="3:11" x14ac:dyDescent="0.55000000000000004">
      <c r="C74" s="265" t="s">
        <v>438</v>
      </c>
      <c r="D74" s="230">
        <v>5494.6508484650003</v>
      </c>
      <c r="E74" s="230">
        <v>3971.0780406499998</v>
      </c>
      <c r="F74" s="230">
        <v>4275.0319050200005</v>
      </c>
      <c r="G74" s="230">
        <v>3644.3236237933943</v>
      </c>
      <c r="H74" s="230">
        <v>3964.290848945664</v>
      </c>
      <c r="I74" s="230">
        <v>-27.728291566344559</v>
      </c>
      <c r="J74" s="230">
        <v>7.6541901533682397</v>
      </c>
      <c r="K74" s="230">
        <v>8.7799644378100652</v>
      </c>
    </row>
    <row r="75" spans="3:11" x14ac:dyDescent="0.55000000000000004">
      <c r="C75" s="265" t="s">
        <v>439</v>
      </c>
      <c r="D75" s="230">
        <v>446.26673801489625</v>
      </c>
      <c r="E75" s="230">
        <v>157.53254789049998</v>
      </c>
      <c r="F75" s="230">
        <v>145.78774540059999</v>
      </c>
      <c r="G75" s="230">
        <v>90.505778213699998</v>
      </c>
      <c r="H75" s="230">
        <v>95.444772443699989</v>
      </c>
      <c r="I75" s="230">
        <v>-64.699912749212871</v>
      </c>
      <c r="J75" s="230">
        <v>-7.4554767552313983</v>
      </c>
      <c r="K75" s="230">
        <v>5.4469119434316564</v>
      </c>
    </row>
    <row r="76" spans="3:11" x14ac:dyDescent="0.55000000000000004">
      <c r="C76" s="265" t="s">
        <v>440</v>
      </c>
      <c r="D76" s="230">
        <v>4554.5541323196512</v>
      </c>
      <c r="E76" s="230">
        <v>21199.710870368195</v>
      </c>
      <c r="F76" s="230">
        <v>24598.97340669945</v>
      </c>
      <c r="G76" s="230">
        <v>18084.098034728406</v>
      </c>
      <c r="H76" s="230">
        <v>18952.413580772147</v>
      </c>
      <c r="I76" s="230">
        <v>365.46182687636872</v>
      </c>
      <c r="J76" s="230">
        <v>16.034475928077676</v>
      </c>
      <c r="K76" s="230">
        <v>4.8015107193612145</v>
      </c>
    </row>
    <row r="77" spans="3:11" x14ac:dyDescent="0.55000000000000004">
      <c r="C77" s="265" t="s">
        <v>441</v>
      </c>
      <c r="D77" s="230">
        <v>6.1607132299999998</v>
      </c>
      <c r="E77" s="230">
        <v>4.3160718500000002</v>
      </c>
      <c r="F77" s="230">
        <v>17.270325920000005</v>
      </c>
      <c r="G77" s="230">
        <v>11.937934889999999</v>
      </c>
      <c r="H77" s="230">
        <v>13.830087539999999</v>
      </c>
      <c r="I77" s="230">
        <v>-29.942010139627932</v>
      </c>
      <c r="J77" s="230">
        <v>300.13990777285147</v>
      </c>
      <c r="K77" s="230">
        <v>15.829145728643221</v>
      </c>
    </row>
    <row r="78" spans="3:11" x14ac:dyDescent="0.55000000000000004">
      <c r="C78" s="265" t="s">
        <v>442</v>
      </c>
      <c r="D78" s="230">
        <v>63.277833429999994</v>
      </c>
      <c r="E78" s="230">
        <v>112.51453857000007</v>
      </c>
      <c r="F78" s="230">
        <v>118.38687806</v>
      </c>
      <c r="G78" s="230">
        <v>49.173503369999999</v>
      </c>
      <c r="H78" s="230">
        <v>52.976504640000002</v>
      </c>
      <c r="I78" s="230">
        <v>77.8103523320964</v>
      </c>
      <c r="J78" s="230">
        <v>5.2191828403993314</v>
      </c>
      <c r="K78" s="230">
        <v>7.7486272117144503</v>
      </c>
    </row>
    <row r="79" spans="3:11" x14ac:dyDescent="0.55000000000000004">
      <c r="C79" s="265" t="s">
        <v>443</v>
      </c>
      <c r="D79" s="230">
        <v>158.41696812999999</v>
      </c>
      <c r="E79" s="230">
        <v>645.6206563167998</v>
      </c>
      <c r="F79" s="230">
        <v>342.12842343930015</v>
      </c>
      <c r="G79" s="230">
        <v>702.17215108999926</v>
      </c>
      <c r="H79" s="230">
        <v>644.42472997000198</v>
      </c>
      <c r="I79" s="230">
        <v>307.54514111581227</v>
      </c>
      <c r="J79" s="230">
        <v>-47.007825711291822</v>
      </c>
      <c r="K79" s="230">
        <v>-8.2245040374838005</v>
      </c>
    </row>
    <row r="80" spans="3:11" x14ac:dyDescent="0.55000000000000004">
      <c r="C80" s="265" t="s">
        <v>236</v>
      </c>
      <c r="D80" s="243">
        <v>72150.664913004788</v>
      </c>
      <c r="E80" s="243">
        <v>88416.165266914497</v>
      </c>
      <c r="F80" s="243">
        <v>89095.451789287443</v>
      </c>
      <c r="G80" s="243">
        <v>72836.909572094431</v>
      </c>
      <c r="H80" s="243">
        <v>79530.958477431137</v>
      </c>
      <c r="I80" s="243">
        <v>22.543798277565056</v>
      </c>
      <c r="J80" s="243">
        <v>0.76828317573182092</v>
      </c>
      <c r="K80" s="243">
        <v>9.1904640106231881</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21468</v>
      </c>
      <c r="H82" s="271">
        <v>21795</v>
      </c>
      <c r="I82" s="230">
        <v>-3.4759473029223704</v>
      </c>
      <c r="J82" s="230">
        <v>-3.4055039345574176</v>
      </c>
      <c r="K82" s="230">
        <v>1.5231973169368362</v>
      </c>
    </row>
    <row r="83" spans="3:11" x14ac:dyDescent="0.55000000000000004">
      <c r="C83" s="265" t="s">
        <v>446</v>
      </c>
      <c r="D83" s="271">
        <v>5135</v>
      </c>
      <c r="E83" s="271">
        <v>5128</v>
      </c>
      <c r="F83" s="271">
        <v>5051</v>
      </c>
      <c r="G83" s="271">
        <v>4998</v>
      </c>
      <c r="H83" s="271">
        <v>5001</v>
      </c>
      <c r="I83" s="230">
        <v>-0.13631937682570594</v>
      </c>
      <c r="J83" s="230">
        <v>-1.5015600624024961</v>
      </c>
      <c r="K83" s="230">
        <v>6.0024009603841535E-2</v>
      </c>
    </row>
    <row r="84" spans="3:11" x14ac:dyDescent="0.55000000000000004">
      <c r="C84" s="265" t="s">
        <v>447</v>
      </c>
      <c r="D84" s="230">
        <v>428783.2</v>
      </c>
      <c r="E84" s="230">
        <v>445666.2</v>
      </c>
      <c r="F84" s="230">
        <v>459319</v>
      </c>
      <c r="G84" s="230">
        <v>470491</v>
      </c>
      <c r="H84" s="230">
        <v>471838</v>
      </c>
      <c r="I84" s="230">
        <v>3.9374210556756886</v>
      </c>
      <c r="J84" s="230">
        <v>3.063458705192359</v>
      </c>
      <c r="K84" s="230">
        <v>0.28629665604655563</v>
      </c>
    </row>
    <row r="85" spans="3:11" x14ac:dyDescent="0.55000000000000004">
      <c r="C85" s="265" t="s">
        <v>448</v>
      </c>
      <c r="D85" s="230">
        <v>1351729</v>
      </c>
      <c r="E85" s="230">
        <v>1390718.2000000002</v>
      </c>
      <c r="F85" s="230">
        <v>1415757.4</v>
      </c>
      <c r="G85" s="230">
        <v>1477773</v>
      </c>
      <c r="H85" s="230">
        <v>1482071</v>
      </c>
      <c r="I85" s="230">
        <v>2.8843947270495924</v>
      </c>
      <c r="J85" s="230">
        <v>1.8004510187613647</v>
      </c>
      <c r="K85" s="230">
        <v>0.29084304558277896</v>
      </c>
    </row>
    <row r="86" spans="3:11" x14ac:dyDescent="0.55000000000000004">
      <c r="C86" s="265" t="s">
        <v>449</v>
      </c>
      <c r="D86" s="230">
        <v>16159</v>
      </c>
      <c r="E86" s="230">
        <v>19042.8</v>
      </c>
      <c r="F86" s="230">
        <v>19857</v>
      </c>
      <c r="G86" s="230">
        <v>37115</v>
      </c>
      <c r="H86" s="230">
        <v>37582</v>
      </c>
      <c r="I86" s="230">
        <v>17.84640138622439</v>
      </c>
      <c r="J86" s="230">
        <v>4.2756317348289157</v>
      </c>
      <c r="K86" s="230">
        <v>1.2582513808433249</v>
      </c>
    </row>
    <row r="87" spans="3:11" x14ac:dyDescent="0.55000000000000004">
      <c r="C87" s="265" t="s">
        <v>450</v>
      </c>
      <c r="D87" s="230">
        <v>5859530</v>
      </c>
      <c r="E87" s="230">
        <v>6016100.9289611196</v>
      </c>
      <c r="F87" s="230">
        <v>5995358</v>
      </c>
      <c r="G87" s="230">
        <v>6178914</v>
      </c>
      <c r="H87" s="230">
        <v>6195560</v>
      </c>
      <c r="I87" s="230">
        <v>2.6720731690275437</v>
      </c>
      <c r="J87" s="230">
        <v>-0.34479024215276211</v>
      </c>
      <c r="K87" s="230">
        <v>0.26940009199027531</v>
      </c>
    </row>
    <row r="88" spans="3:11" x14ac:dyDescent="0.55000000000000004">
      <c r="C88" s="265" t="s">
        <v>451</v>
      </c>
      <c r="D88" s="230">
        <v>438040.31299999997</v>
      </c>
      <c r="E88" s="230">
        <v>528081.81299999997</v>
      </c>
      <c r="F88" s="230">
        <v>534348</v>
      </c>
      <c r="G88" s="230">
        <v>774390</v>
      </c>
      <c r="H88" s="230">
        <v>786342</v>
      </c>
      <c r="I88" s="230">
        <v>20.555528184913889</v>
      </c>
      <c r="J88" s="230">
        <v>1.186593979520373</v>
      </c>
      <c r="K88" s="230">
        <v>1.5434083601286173</v>
      </c>
    </row>
    <row r="89" spans="3:11" x14ac:dyDescent="0.55000000000000004">
      <c r="C89" s="265" t="s">
        <v>452</v>
      </c>
      <c r="D89" s="230">
        <v>3303100</v>
      </c>
      <c r="E89" s="230">
        <v>2984420</v>
      </c>
      <c r="F89" s="230">
        <v>2663510</v>
      </c>
      <c r="G89" s="230">
        <v>2698779</v>
      </c>
      <c r="H89" s="230">
        <v>2704662</v>
      </c>
      <c r="I89" s="230">
        <v>-9.6479065120644254</v>
      </c>
      <c r="J89" s="230">
        <v>-10.7528430984915</v>
      </c>
      <c r="K89" s="230">
        <v>0.21798746766593338</v>
      </c>
    </row>
    <row r="90" spans="3:11" x14ac:dyDescent="0.55000000000000004">
      <c r="C90" s="265" t="s">
        <v>453</v>
      </c>
      <c r="D90" s="230">
        <v>382353</v>
      </c>
      <c r="E90" s="230">
        <v>587163.22571865399</v>
      </c>
      <c r="F90" s="230">
        <v>689852</v>
      </c>
      <c r="G90" s="230">
        <v>769541</v>
      </c>
      <c r="H90" s="230">
        <v>742701</v>
      </c>
      <c r="I90" s="230">
        <v>53.565743100918262</v>
      </c>
      <c r="J90" s="230">
        <v>17.488965552238199</v>
      </c>
      <c r="K90" s="230">
        <v>-3.4877933729326962</v>
      </c>
    </row>
    <row r="91" spans="3:11" x14ac:dyDescent="0.55000000000000004">
      <c r="C91" s="265" t="s">
        <v>454</v>
      </c>
      <c r="D91" s="230">
        <v>5888077</v>
      </c>
      <c r="E91" s="230">
        <v>6039507</v>
      </c>
      <c r="F91" s="230">
        <v>6015939</v>
      </c>
      <c r="G91" s="230">
        <v>6130919</v>
      </c>
      <c r="H91" s="230">
        <v>6157037</v>
      </c>
      <c r="I91" s="230">
        <v>2.5718073999371951</v>
      </c>
      <c r="J91" s="230">
        <v>-0.39023052709434725</v>
      </c>
      <c r="K91" s="230">
        <v>0.42600464954764533</v>
      </c>
    </row>
    <row r="92" spans="3:11" x14ac:dyDescent="0.55000000000000004">
      <c r="C92" s="265" t="s">
        <v>455</v>
      </c>
      <c r="D92" s="230">
        <v>159022.77751564092</v>
      </c>
      <c r="E92" s="230">
        <v>167026.53720689178</v>
      </c>
      <c r="F92" s="230">
        <v>177049.09182861331</v>
      </c>
      <c r="G92" s="230">
        <v>191598.95540048764</v>
      </c>
      <c r="H92" s="230">
        <v>193359.16281767061</v>
      </c>
      <c r="I92" s="230">
        <v>5.0330901121781988</v>
      </c>
      <c r="J92" s="230">
        <v>6.0005761894631338</v>
      </c>
      <c r="K92" s="230">
        <v>0.91868974654142788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DBBB-A99F-4E5D-AF80-66A3A56976BE}">
  <sheetPr codeName="Sheet88"/>
  <dimension ref="B2:D95"/>
  <sheetViews>
    <sheetView workbookViewId="0">
      <pane xSplit="3" ySplit="3" topLeftCell="D76"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1030</v>
      </c>
    </row>
    <row r="4" spans="2:4" ht="16" thickBot="1" x14ac:dyDescent="0.6">
      <c r="B4" s="168"/>
      <c r="C4" s="169" t="s">
        <v>117</v>
      </c>
      <c r="D4" s="170"/>
    </row>
    <row r="5" spans="2:4" ht="16" thickTop="1" x14ac:dyDescent="0.55000000000000004">
      <c r="B5" s="171">
        <v>1</v>
      </c>
      <c r="C5" s="172" t="s">
        <v>297</v>
      </c>
      <c r="D5" s="173">
        <v>24546.776426020002</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872.70660942000006</v>
      </c>
    </row>
    <row r="13" spans="2:4" x14ac:dyDescent="0.55000000000000004">
      <c r="B13" s="175">
        <v>2</v>
      </c>
      <c r="C13" s="176" t="s">
        <v>124</v>
      </c>
      <c r="D13" s="173">
        <v>7289.8130000000001</v>
      </c>
    </row>
    <row r="14" spans="2:4" x14ac:dyDescent="0.55000000000000004">
      <c r="B14" s="174" t="s">
        <v>119</v>
      </c>
      <c r="C14" s="140" t="s">
        <v>125</v>
      </c>
      <c r="D14" s="173">
        <v>0</v>
      </c>
    </row>
    <row r="15" spans="2:4" x14ac:dyDescent="0.55000000000000004">
      <c r="B15" s="174"/>
      <c r="C15" s="140" t="s">
        <v>304</v>
      </c>
      <c r="D15" s="173">
        <v>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7289.8130000000001</v>
      </c>
    </row>
    <row r="19" spans="2:4" x14ac:dyDescent="0.55000000000000004">
      <c r="B19" s="175">
        <v>3</v>
      </c>
      <c r="C19" s="176" t="s">
        <v>130</v>
      </c>
      <c r="D19" s="173">
        <v>7700.6449575400002</v>
      </c>
    </row>
    <row r="20" spans="2:4" x14ac:dyDescent="0.55000000000000004">
      <c r="B20" s="174"/>
      <c r="C20" s="140" t="s">
        <v>131</v>
      </c>
      <c r="D20" s="173">
        <v>269.42294613000001</v>
      </c>
    </row>
    <row r="21" spans="2:4" x14ac:dyDescent="0.55000000000000004">
      <c r="B21" s="174"/>
      <c r="C21" s="140" t="s">
        <v>305</v>
      </c>
      <c r="D21" s="173">
        <v>269.42294613000001</v>
      </c>
    </row>
    <row r="22" spans="2:4" x14ac:dyDescent="0.55000000000000004">
      <c r="B22" s="174"/>
      <c r="C22" s="140" t="s">
        <v>306</v>
      </c>
      <c r="D22" s="173">
        <v>0</v>
      </c>
    </row>
    <row r="23" spans="2:4" x14ac:dyDescent="0.55000000000000004">
      <c r="B23" s="174"/>
      <c r="C23" s="140" t="s">
        <v>132</v>
      </c>
      <c r="D23" s="173">
        <v>1.1410000000000001E-5</v>
      </c>
    </row>
    <row r="24" spans="2:4" x14ac:dyDescent="0.55000000000000004">
      <c r="B24" s="174"/>
      <c r="C24" s="140" t="s">
        <v>305</v>
      </c>
      <c r="D24" s="173">
        <v>1.1410000000000001E-5</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1.222</v>
      </c>
    </row>
    <row r="33" spans="2:4" x14ac:dyDescent="0.55000000000000004">
      <c r="B33" s="174"/>
      <c r="C33" s="140" t="s">
        <v>305</v>
      </c>
      <c r="D33" s="173">
        <v>1.222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2009.5893942330097</v>
      </c>
    </row>
    <row r="37" spans="2:4" x14ac:dyDescent="0.55000000000000004">
      <c r="B37" s="178"/>
      <c r="C37" s="140" t="s">
        <v>307</v>
      </c>
      <c r="D37" s="173">
        <v>0</v>
      </c>
    </row>
    <row r="38" spans="2:4" x14ac:dyDescent="0.55000000000000004">
      <c r="B38" s="178"/>
      <c r="C38" s="140" t="s">
        <v>308</v>
      </c>
      <c r="D38" s="173">
        <v>804.73087792999991</v>
      </c>
    </row>
    <row r="39" spans="2:4" x14ac:dyDescent="0.55000000000000004">
      <c r="B39" s="178"/>
      <c r="C39" s="140" t="s">
        <v>309</v>
      </c>
      <c r="D39" s="173">
        <v>0</v>
      </c>
    </row>
    <row r="40" spans="2:4" x14ac:dyDescent="0.55000000000000004">
      <c r="B40" s="178"/>
      <c r="C40" s="140" t="s">
        <v>310</v>
      </c>
      <c r="D40" s="173">
        <v>1204.8585163030098</v>
      </c>
    </row>
    <row r="41" spans="2:4" x14ac:dyDescent="0.55000000000000004">
      <c r="B41" s="178">
        <v>6</v>
      </c>
      <c r="C41" s="138" t="s">
        <v>141</v>
      </c>
      <c r="D41" s="173">
        <v>0</v>
      </c>
    </row>
    <row r="42" spans="2:4" x14ac:dyDescent="0.55000000000000004">
      <c r="B42" s="179">
        <v>7</v>
      </c>
      <c r="C42" s="180" t="s">
        <v>142</v>
      </c>
      <c r="D42" s="173">
        <v>1081.2877775569909</v>
      </c>
    </row>
    <row r="43" spans="2:4" s="167" customFormat="1" x14ac:dyDescent="0.55000000000000004">
      <c r="B43" s="181" t="s">
        <v>311</v>
      </c>
      <c r="C43" s="181"/>
      <c r="D43" s="182">
        <v>42628.111555349999</v>
      </c>
    </row>
    <row r="44" spans="2:4" ht="16" thickBot="1" x14ac:dyDescent="0.6">
      <c r="B44" s="168"/>
      <c r="C44" s="169" t="s">
        <v>144</v>
      </c>
      <c r="D44" s="183"/>
    </row>
    <row r="45" spans="2:4" ht="16" thickTop="1" x14ac:dyDescent="0.55000000000000004">
      <c r="B45" s="171">
        <v>1</v>
      </c>
      <c r="C45" s="172" t="s">
        <v>145</v>
      </c>
      <c r="D45" s="173">
        <v>3667.8313250900001</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3667.8013250899999</v>
      </c>
    </row>
    <row r="50" spans="2:4" x14ac:dyDescent="0.55000000000000004">
      <c r="B50" s="177"/>
      <c r="C50" s="140" t="s">
        <v>150</v>
      </c>
      <c r="D50" s="173">
        <v>3655.9828132600001</v>
      </c>
    </row>
    <row r="51" spans="2:4" x14ac:dyDescent="0.55000000000000004">
      <c r="B51" s="177"/>
      <c r="C51" s="140" t="s">
        <v>312</v>
      </c>
      <c r="D51" s="173">
        <v>3655.9828132600001</v>
      </c>
    </row>
    <row r="52" spans="2:4" x14ac:dyDescent="0.55000000000000004">
      <c r="B52" s="177"/>
      <c r="C52" s="140" t="s">
        <v>313</v>
      </c>
      <c r="D52" s="173">
        <v>0</v>
      </c>
    </row>
    <row r="53" spans="2:4" x14ac:dyDescent="0.55000000000000004">
      <c r="B53" s="177"/>
      <c r="C53" s="140" t="s">
        <v>151</v>
      </c>
      <c r="D53" s="173">
        <v>11.81851183</v>
      </c>
    </row>
    <row r="54" spans="2:4" x14ac:dyDescent="0.55000000000000004">
      <c r="B54" s="177"/>
      <c r="C54" s="140" t="s">
        <v>312</v>
      </c>
      <c r="D54" s="173">
        <v>11.81851183</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6169.5235519199996</v>
      </c>
    </row>
    <row r="62" spans="2:4" x14ac:dyDescent="0.55000000000000004">
      <c r="B62" s="177"/>
      <c r="C62" s="140" t="s">
        <v>156</v>
      </c>
      <c r="D62" s="173">
        <v>6169.5235519199996</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5197.7049999999999</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5197.7049999999999</v>
      </c>
    </row>
    <row r="71" spans="2:4" ht="31.35" x14ac:dyDescent="0.55000000000000004">
      <c r="B71" s="178">
        <v>4</v>
      </c>
      <c r="C71" s="186" t="s">
        <v>323</v>
      </c>
      <c r="D71" s="173">
        <v>24793.731996510003</v>
      </c>
    </row>
    <row r="72" spans="2:4" x14ac:dyDescent="0.55000000000000004">
      <c r="B72" s="175"/>
      <c r="C72" s="176" t="s">
        <v>160</v>
      </c>
      <c r="D72" s="173">
        <v>24793.731996510003</v>
      </c>
    </row>
    <row r="73" spans="2:4" x14ac:dyDescent="0.55000000000000004">
      <c r="B73" s="177"/>
      <c r="C73" s="140" t="s">
        <v>459</v>
      </c>
      <c r="D73" s="173">
        <v>24793.731996510003</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179.16354808</v>
      </c>
    </row>
    <row r="82" spans="2:4" x14ac:dyDescent="0.55000000000000004">
      <c r="B82" s="178">
        <v>7</v>
      </c>
      <c r="C82" s="138" t="s">
        <v>167</v>
      </c>
      <c r="D82" s="173">
        <v>2620.1561337500002</v>
      </c>
    </row>
    <row r="83" spans="2:4" x14ac:dyDescent="0.55000000000000004">
      <c r="B83" s="188"/>
      <c r="C83" s="189" t="s">
        <v>334</v>
      </c>
      <c r="D83" s="173">
        <v>744.08430005000002</v>
      </c>
    </row>
    <row r="84" spans="2:4" x14ac:dyDescent="0.55000000000000004">
      <c r="B84" s="188"/>
      <c r="C84" s="140" t="s">
        <v>335</v>
      </c>
      <c r="D84" s="173">
        <v>0</v>
      </c>
    </row>
    <row r="85" spans="2:4" x14ac:dyDescent="0.55000000000000004">
      <c r="B85" s="177"/>
      <c r="C85" s="140" t="s">
        <v>336</v>
      </c>
      <c r="D85" s="173">
        <v>38.759068589999998</v>
      </c>
    </row>
    <row r="86" spans="2:4" x14ac:dyDescent="0.55000000000000004">
      <c r="B86" s="177"/>
      <c r="C86" s="185" t="s">
        <v>337</v>
      </c>
      <c r="D86" s="173">
        <v>705.32523146000005</v>
      </c>
    </row>
    <row r="87" spans="2:4" x14ac:dyDescent="0.55000000000000004">
      <c r="B87" s="177"/>
      <c r="C87" s="185" t="s">
        <v>338</v>
      </c>
      <c r="D87" s="173">
        <v>94.783770480000001</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1781.2880632200001</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42628.111555350006</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3343-06BE-46CB-B5F8-12DFC12AB459}">
  <sheetPr codeName="Sheet89"/>
  <dimension ref="B2:C56"/>
  <sheetViews>
    <sheetView workbookViewId="0">
      <pane xSplit="2" ySplit="3" topLeftCell="C33"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1030</v>
      </c>
    </row>
    <row r="4" spans="2:3" ht="18" x14ac:dyDescent="0.6">
      <c r="B4" s="272" t="s">
        <v>343</v>
      </c>
    </row>
    <row r="5" spans="2:3" x14ac:dyDescent="0.55000000000000004">
      <c r="B5" s="273" t="s">
        <v>344</v>
      </c>
      <c r="C5" s="274">
        <v>482.60196448890406</v>
      </c>
    </row>
    <row r="6" spans="2:3" x14ac:dyDescent="0.55000000000000004">
      <c r="B6" s="275" t="s">
        <v>345</v>
      </c>
      <c r="C6" s="276">
        <v>326.83068354</v>
      </c>
    </row>
    <row r="7" spans="2:3" x14ac:dyDescent="0.55000000000000004">
      <c r="B7" s="275" t="s">
        <v>354</v>
      </c>
      <c r="C7" s="276">
        <v>155.77128094890409</v>
      </c>
    </row>
    <row r="8" spans="2:3" x14ac:dyDescent="0.55000000000000004">
      <c r="B8" s="273" t="s">
        <v>355</v>
      </c>
      <c r="C8" s="274">
        <v>4.0677409999999997E-2</v>
      </c>
    </row>
    <row r="9" spans="2:3" x14ac:dyDescent="0.55000000000000004">
      <c r="B9" s="273" t="s">
        <v>356</v>
      </c>
      <c r="C9" s="274">
        <v>60.489987229999997</v>
      </c>
    </row>
    <row r="10" spans="2:3" x14ac:dyDescent="0.55000000000000004">
      <c r="B10" s="273" t="s">
        <v>357</v>
      </c>
      <c r="C10" s="274">
        <v>52.495673209999993</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196.52053397000003</v>
      </c>
    </row>
    <row r="16" spans="2:3" x14ac:dyDescent="0.55000000000000004">
      <c r="B16" s="275" t="s">
        <v>197</v>
      </c>
      <c r="C16" s="276">
        <v>196.52053397000003</v>
      </c>
    </row>
    <row r="17" spans="2:3" x14ac:dyDescent="0.55000000000000004">
      <c r="B17" s="277" t="s">
        <v>198</v>
      </c>
      <c r="C17" s="276">
        <v>91.917851770000013</v>
      </c>
    </row>
    <row r="18" spans="2:3" x14ac:dyDescent="0.55000000000000004">
      <c r="B18" s="275" t="s">
        <v>199</v>
      </c>
      <c r="C18" s="276">
        <v>91.917851770000013</v>
      </c>
    </row>
    <row r="19" spans="2:3" x14ac:dyDescent="0.55000000000000004">
      <c r="B19" s="275" t="s">
        <v>200</v>
      </c>
      <c r="C19" s="276">
        <v>0</v>
      </c>
    </row>
    <row r="20" spans="2:3" x14ac:dyDescent="0.55000000000000004">
      <c r="B20" s="277" t="s">
        <v>201</v>
      </c>
      <c r="C20" s="276">
        <v>104.6026822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171.71611990110966</v>
      </c>
    </row>
    <row r="27" spans="2:3" x14ac:dyDescent="0.55000000000000004">
      <c r="B27" s="273" t="s">
        <v>366</v>
      </c>
      <c r="C27" s="274">
        <v>464.1573015529961</v>
      </c>
    </row>
    <row r="28" spans="2:3" x14ac:dyDescent="0.55000000000000004">
      <c r="B28" s="273" t="s">
        <v>367</v>
      </c>
      <c r="C28" s="274">
        <v>0</v>
      </c>
    </row>
    <row r="29" spans="2:3" x14ac:dyDescent="0.55000000000000004">
      <c r="B29" s="278" t="s">
        <v>368</v>
      </c>
      <c r="C29" s="279">
        <v>1081.2877775569909</v>
      </c>
    </row>
    <row r="30" spans="2:3" x14ac:dyDescent="0.55000000000000004">
      <c r="B30" s="280" t="s">
        <v>369</v>
      </c>
      <c r="C30" s="281">
        <v>2509.3100353200007</v>
      </c>
    </row>
    <row r="31" spans="2:3" x14ac:dyDescent="0.55000000000000004">
      <c r="B31" s="282"/>
    </row>
    <row r="32" spans="2:3" ht="18" x14ac:dyDescent="0.6">
      <c r="B32" s="272" t="s">
        <v>212</v>
      </c>
      <c r="C32" s="283"/>
    </row>
    <row r="33" spans="2:3" x14ac:dyDescent="0.55000000000000004">
      <c r="B33" s="273" t="s">
        <v>370</v>
      </c>
      <c r="C33" s="284">
        <v>2250.6656942600007</v>
      </c>
    </row>
    <row r="34" spans="2:3" x14ac:dyDescent="0.55000000000000004">
      <c r="B34" s="275" t="s">
        <v>371</v>
      </c>
      <c r="C34" s="285">
        <v>1908.3856620600004</v>
      </c>
    </row>
    <row r="35" spans="2:3" x14ac:dyDescent="0.55000000000000004">
      <c r="B35" s="275" t="s">
        <v>372</v>
      </c>
      <c r="C35" s="285">
        <v>159.04854349000001</v>
      </c>
    </row>
    <row r="36" spans="2:3" x14ac:dyDescent="0.55000000000000004">
      <c r="B36" s="275" t="s">
        <v>216</v>
      </c>
      <c r="C36" s="285">
        <v>159.04854349000001</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183.23148871000001</v>
      </c>
    </row>
    <row r="43" spans="2:3" x14ac:dyDescent="0.55000000000000004">
      <c r="B43" s="273" t="s">
        <v>376</v>
      </c>
      <c r="C43" s="281">
        <v>19.011532600000006</v>
      </c>
    </row>
    <row r="44" spans="2:3" x14ac:dyDescent="0.55000000000000004">
      <c r="B44" s="275" t="s">
        <v>377</v>
      </c>
      <c r="C44" s="285">
        <v>0</v>
      </c>
    </row>
    <row r="45" spans="2:3" x14ac:dyDescent="0.55000000000000004">
      <c r="B45" s="275" t="s">
        <v>378</v>
      </c>
      <c r="C45" s="285">
        <v>19.011532600000006</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0.29465559999999996</v>
      </c>
    </row>
    <row r="52" spans="2:3" x14ac:dyDescent="0.55000000000000004">
      <c r="B52" s="273" t="s">
        <v>383</v>
      </c>
      <c r="C52" s="281">
        <v>239.33815285999998</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2509.3100353200007</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84FE5-E92B-4289-B606-225A6BE488AA}">
  <sheetPr codeName="Sheet50"/>
  <dimension ref="B2:J110"/>
  <sheetViews>
    <sheetView workbookViewId="0">
      <selection activeCell="Q12" sqref="Q12"/>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1031</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1032</v>
      </c>
      <c r="D4" s="292" t="s">
        <v>468</v>
      </c>
      <c r="E4" s="293">
        <v>24</v>
      </c>
      <c r="F4" s="293">
        <v>0</v>
      </c>
      <c r="G4" s="293">
        <v>0</v>
      </c>
      <c r="H4" s="293">
        <v>24</v>
      </c>
      <c r="I4" s="293">
        <v>120590</v>
      </c>
      <c r="J4" s="293">
        <v>5024.583333333333</v>
      </c>
    </row>
    <row r="5" spans="2:10" x14ac:dyDescent="0.55000000000000004">
      <c r="B5" s="290">
        <v>2</v>
      </c>
      <c r="C5" s="291" t="s">
        <v>1032</v>
      </c>
      <c r="D5" s="292" t="s">
        <v>469</v>
      </c>
      <c r="E5" s="293">
        <v>28</v>
      </c>
      <c r="F5" s="293">
        <v>3</v>
      </c>
      <c r="G5" s="293">
        <v>2</v>
      </c>
      <c r="H5" s="293">
        <v>33</v>
      </c>
      <c r="I5" s="293">
        <v>172400</v>
      </c>
      <c r="J5" s="293">
        <v>5224.242424242424</v>
      </c>
    </row>
    <row r="6" spans="2:10" x14ac:dyDescent="0.55000000000000004">
      <c r="B6" s="290">
        <v>3</v>
      </c>
      <c r="C6" s="291" t="s">
        <v>1032</v>
      </c>
      <c r="D6" s="292" t="s">
        <v>470</v>
      </c>
      <c r="E6" s="293">
        <v>38</v>
      </c>
      <c r="F6" s="293">
        <v>9</v>
      </c>
      <c r="G6" s="293">
        <v>1</v>
      </c>
      <c r="H6" s="293">
        <v>48</v>
      </c>
      <c r="I6" s="293">
        <v>279534</v>
      </c>
      <c r="J6" s="293">
        <v>5823.625</v>
      </c>
    </row>
    <row r="7" spans="2:10" x14ac:dyDescent="0.55000000000000004">
      <c r="B7" s="290">
        <v>4</v>
      </c>
      <c r="C7" s="291" t="s">
        <v>1032</v>
      </c>
      <c r="D7" s="292" t="s">
        <v>471</v>
      </c>
      <c r="E7" s="293">
        <v>139</v>
      </c>
      <c r="F7" s="293">
        <v>54</v>
      </c>
      <c r="G7" s="293">
        <v>12</v>
      </c>
      <c r="H7" s="293">
        <v>205</v>
      </c>
      <c r="I7" s="293">
        <v>998054</v>
      </c>
      <c r="J7" s="293">
        <v>4868.556097560976</v>
      </c>
    </row>
    <row r="8" spans="2:10" x14ac:dyDescent="0.55000000000000004">
      <c r="B8" s="290">
        <v>5</v>
      </c>
      <c r="C8" s="291" t="s">
        <v>1032</v>
      </c>
      <c r="D8" s="292" t="s">
        <v>472</v>
      </c>
      <c r="E8" s="293">
        <v>32</v>
      </c>
      <c r="F8" s="293">
        <v>1</v>
      </c>
      <c r="G8" s="293">
        <v>0</v>
      </c>
      <c r="H8" s="293">
        <v>33</v>
      </c>
      <c r="I8" s="293">
        <v>158041</v>
      </c>
      <c r="J8" s="293">
        <v>4789.121212121212</v>
      </c>
    </row>
    <row r="9" spans="2:10" x14ac:dyDescent="0.55000000000000004">
      <c r="B9" s="290">
        <v>6</v>
      </c>
      <c r="C9" s="291" t="s">
        <v>1032</v>
      </c>
      <c r="D9" s="292" t="s">
        <v>473</v>
      </c>
      <c r="E9" s="293">
        <v>24</v>
      </c>
      <c r="F9" s="293">
        <v>0</v>
      </c>
      <c r="G9" s="293">
        <v>1</v>
      </c>
      <c r="H9" s="293">
        <v>25</v>
      </c>
      <c r="I9" s="293">
        <v>157923</v>
      </c>
      <c r="J9" s="293">
        <v>6316.92</v>
      </c>
    </row>
    <row r="10" spans="2:10" x14ac:dyDescent="0.55000000000000004">
      <c r="B10" s="290">
        <v>7</v>
      </c>
      <c r="C10" s="291" t="s">
        <v>1032</v>
      </c>
      <c r="D10" s="292" t="s">
        <v>474</v>
      </c>
      <c r="E10" s="293">
        <v>21</v>
      </c>
      <c r="F10" s="293">
        <v>3</v>
      </c>
      <c r="G10" s="293">
        <v>0</v>
      </c>
      <c r="H10" s="293">
        <v>24</v>
      </c>
      <c r="I10" s="293">
        <v>88731</v>
      </c>
      <c r="J10" s="293">
        <v>3697.125</v>
      </c>
    </row>
    <row r="11" spans="2:10" x14ac:dyDescent="0.55000000000000004">
      <c r="B11" s="290">
        <v>8</v>
      </c>
      <c r="C11" s="291" t="s">
        <v>1032</v>
      </c>
      <c r="D11" s="292" t="s">
        <v>475</v>
      </c>
      <c r="E11" s="293">
        <v>28</v>
      </c>
      <c r="F11" s="293">
        <v>9</v>
      </c>
      <c r="G11" s="293">
        <v>1</v>
      </c>
      <c r="H11" s="293">
        <v>38</v>
      </c>
      <c r="I11" s="293">
        <v>150599</v>
      </c>
      <c r="J11" s="293">
        <v>3963.1315789473683</v>
      </c>
    </row>
    <row r="12" spans="2:10" x14ac:dyDescent="0.55000000000000004">
      <c r="B12" s="290">
        <v>9</v>
      </c>
      <c r="C12" s="291" t="s">
        <v>1032</v>
      </c>
      <c r="D12" s="292" t="s">
        <v>476</v>
      </c>
      <c r="E12" s="293">
        <v>182</v>
      </c>
      <c r="F12" s="293">
        <v>61</v>
      </c>
      <c r="G12" s="293">
        <v>5</v>
      </c>
      <c r="H12" s="293">
        <v>248</v>
      </c>
      <c r="I12" s="293">
        <v>1148156</v>
      </c>
      <c r="J12" s="293">
        <v>4629.6612903225805</v>
      </c>
    </row>
    <row r="13" spans="2:10" x14ac:dyDescent="0.55000000000000004">
      <c r="B13" s="290">
        <v>10</v>
      </c>
      <c r="C13" s="291" t="s">
        <v>1032</v>
      </c>
      <c r="D13" s="292" t="s">
        <v>477</v>
      </c>
      <c r="E13" s="293">
        <v>133</v>
      </c>
      <c r="F13" s="293">
        <v>39</v>
      </c>
      <c r="G13" s="293">
        <v>13</v>
      </c>
      <c r="H13" s="293">
        <v>185</v>
      </c>
      <c r="I13" s="293">
        <v>926962</v>
      </c>
      <c r="J13" s="293">
        <v>5010.6054054054057</v>
      </c>
    </row>
    <row r="14" spans="2:10" x14ac:dyDescent="0.55000000000000004">
      <c r="B14" s="290">
        <v>11</v>
      </c>
      <c r="C14" s="291" t="s">
        <v>1032</v>
      </c>
      <c r="D14" s="292" t="s">
        <v>478</v>
      </c>
      <c r="E14" s="293">
        <v>28</v>
      </c>
      <c r="F14" s="293">
        <v>0</v>
      </c>
      <c r="G14" s="293">
        <v>0</v>
      </c>
      <c r="H14" s="293">
        <v>28</v>
      </c>
      <c r="I14" s="293">
        <v>104851</v>
      </c>
      <c r="J14" s="293">
        <v>3744.6785714285716</v>
      </c>
    </row>
    <row r="15" spans="2:10" x14ac:dyDescent="0.55000000000000004">
      <c r="B15" s="290">
        <v>12</v>
      </c>
      <c r="C15" s="291" t="s">
        <v>1032</v>
      </c>
      <c r="D15" s="292" t="s">
        <v>479</v>
      </c>
      <c r="E15" s="293">
        <v>20</v>
      </c>
      <c r="F15" s="293">
        <v>6</v>
      </c>
      <c r="G15" s="293">
        <v>0</v>
      </c>
      <c r="H15" s="293">
        <v>26</v>
      </c>
      <c r="I15" s="293">
        <v>175298</v>
      </c>
      <c r="J15" s="293">
        <v>6742.2307692307695</v>
      </c>
    </row>
    <row r="16" spans="2:10" x14ac:dyDescent="0.55000000000000004">
      <c r="B16" s="290">
        <v>13</v>
      </c>
      <c r="C16" s="291" t="s">
        <v>1032</v>
      </c>
      <c r="D16" s="292" t="s">
        <v>480</v>
      </c>
      <c r="E16" s="293">
        <v>23</v>
      </c>
      <c r="F16" s="293">
        <v>4</v>
      </c>
      <c r="G16" s="293">
        <v>0</v>
      </c>
      <c r="H16" s="293">
        <v>27</v>
      </c>
      <c r="I16" s="293">
        <v>139552</v>
      </c>
      <c r="J16" s="293">
        <v>5168.5925925925922</v>
      </c>
    </row>
    <row r="17" spans="2:10" x14ac:dyDescent="0.55000000000000004">
      <c r="B17" s="290">
        <v>14</v>
      </c>
      <c r="C17" s="291" t="s">
        <v>1032</v>
      </c>
      <c r="D17" s="292" t="s">
        <v>481</v>
      </c>
      <c r="E17" s="293">
        <v>43</v>
      </c>
      <c r="F17" s="293">
        <v>7</v>
      </c>
      <c r="G17" s="293">
        <v>1</v>
      </c>
      <c r="H17" s="293">
        <v>51</v>
      </c>
      <c r="I17" s="293">
        <v>340721</v>
      </c>
      <c r="J17" s="293">
        <v>6680.8039215686276</v>
      </c>
    </row>
    <row r="18" spans="2:10" x14ac:dyDescent="0.55000000000000004">
      <c r="B18" s="294"/>
      <c r="C18" s="295" t="s">
        <v>94</v>
      </c>
      <c r="D18" s="296"/>
      <c r="E18" s="297">
        <v>763</v>
      </c>
      <c r="F18" s="297">
        <v>196</v>
      </c>
      <c r="G18" s="297">
        <v>36</v>
      </c>
      <c r="H18" s="297">
        <v>995</v>
      </c>
      <c r="I18" s="297">
        <v>4961412</v>
      </c>
      <c r="J18" s="297">
        <v>4986.3437185929652</v>
      </c>
    </row>
    <row r="19" spans="2:10" x14ac:dyDescent="0.55000000000000004">
      <c r="B19" s="290">
        <v>15</v>
      </c>
      <c r="C19" s="291" t="s">
        <v>1033</v>
      </c>
      <c r="D19" s="292" t="s">
        <v>482</v>
      </c>
      <c r="E19" s="293">
        <v>56</v>
      </c>
      <c r="F19" s="293">
        <v>7</v>
      </c>
      <c r="G19" s="293">
        <v>2</v>
      </c>
      <c r="H19" s="293">
        <v>65</v>
      </c>
      <c r="I19" s="293">
        <v>706255</v>
      </c>
      <c r="J19" s="293">
        <v>10865.461538461539</v>
      </c>
    </row>
    <row r="20" spans="2:10" x14ac:dyDescent="0.55000000000000004">
      <c r="B20" s="290">
        <v>16</v>
      </c>
      <c r="C20" s="291" t="s">
        <v>1033</v>
      </c>
      <c r="D20" s="292" t="s">
        <v>483</v>
      </c>
      <c r="E20" s="293">
        <v>83</v>
      </c>
      <c r="F20" s="293">
        <v>12</v>
      </c>
      <c r="G20" s="293">
        <v>3</v>
      </c>
      <c r="H20" s="293">
        <v>98</v>
      </c>
      <c r="I20" s="293">
        <v>739953</v>
      </c>
      <c r="J20" s="293">
        <v>7550.5408163265311</v>
      </c>
    </row>
    <row r="21" spans="2:10" x14ac:dyDescent="0.55000000000000004">
      <c r="B21" s="290">
        <v>17</v>
      </c>
      <c r="C21" s="291" t="s">
        <v>1033</v>
      </c>
      <c r="D21" s="292" t="s">
        <v>484</v>
      </c>
      <c r="E21" s="293">
        <v>89</v>
      </c>
      <c r="F21" s="293">
        <v>8</v>
      </c>
      <c r="G21" s="293">
        <v>13</v>
      </c>
      <c r="H21" s="293">
        <v>110</v>
      </c>
      <c r="I21" s="293">
        <v>867747</v>
      </c>
      <c r="J21" s="293">
        <v>7888.6090909090908</v>
      </c>
    </row>
    <row r="22" spans="2:10" x14ac:dyDescent="0.55000000000000004">
      <c r="B22" s="290">
        <v>18</v>
      </c>
      <c r="C22" s="291" t="s">
        <v>1033</v>
      </c>
      <c r="D22" s="292" t="s">
        <v>485</v>
      </c>
      <c r="E22" s="293">
        <v>64</v>
      </c>
      <c r="F22" s="293">
        <v>7</v>
      </c>
      <c r="G22" s="293">
        <v>10</v>
      </c>
      <c r="H22" s="293">
        <v>81</v>
      </c>
      <c r="I22" s="293">
        <v>706994</v>
      </c>
      <c r="J22" s="293">
        <v>8728.3209876543206</v>
      </c>
    </row>
    <row r="23" spans="2:10" x14ac:dyDescent="0.55000000000000004">
      <c r="B23" s="290">
        <v>19</v>
      </c>
      <c r="C23" s="291" t="s">
        <v>1033</v>
      </c>
      <c r="D23" s="292" t="s">
        <v>486</v>
      </c>
      <c r="E23" s="293">
        <v>83</v>
      </c>
      <c r="F23" s="293">
        <v>14</v>
      </c>
      <c r="G23" s="293">
        <v>9</v>
      </c>
      <c r="H23" s="293">
        <v>106</v>
      </c>
      <c r="I23" s="293">
        <v>862470</v>
      </c>
      <c r="J23" s="293">
        <v>8136.5094339622638</v>
      </c>
    </row>
    <row r="24" spans="2:10" x14ac:dyDescent="0.55000000000000004">
      <c r="B24" s="290">
        <v>20</v>
      </c>
      <c r="C24" s="291" t="s">
        <v>1033</v>
      </c>
      <c r="D24" s="292" t="s">
        <v>487</v>
      </c>
      <c r="E24" s="293">
        <v>58</v>
      </c>
      <c r="F24" s="293">
        <v>9</v>
      </c>
      <c r="G24" s="293">
        <v>3</v>
      </c>
      <c r="H24" s="293">
        <v>70</v>
      </c>
      <c r="I24" s="293">
        <v>813573</v>
      </c>
      <c r="J24" s="293">
        <v>11622.471428571429</v>
      </c>
    </row>
    <row r="25" spans="2:10" x14ac:dyDescent="0.55000000000000004">
      <c r="B25" s="290">
        <v>21</v>
      </c>
      <c r="C25" s="291" t="s">
        <v>1033</v>
      </c>
      <c r="D25" s="292" t="s">
        <v>488</v>
      </c>
      <c r="E25" s="293">
        <v>81</v>
      </c>
      <c r="F25" s="293">
        <v>13</v>
      </c>
      <c r="G25" s="293">
        <v>6</v>
      </c>
      <c r="H25" s="293">
        <v>100</v>
      </c>
      <c r="I25" s="293">
        <v>763137</v>
      </c>
      <c r="J25" s="293">
        <v>7631.37</v>
      </c>
    </row>
    <row r="26" spans="2:10" x14ac:dyDescent="0.55000000000000004">
      <c r="B26" s="290">
        <v>22</v>
      </c>
      <c r="C26" s="291" t="s">
        <v>1033</v>
      </c>
      <c r="D26" s="292" t="s">
        <v>489</v>
      </c>
      <c r="E26" s="293">
        <v>70</v>
      </c>
      <c r="F26" s="293">
        <v>14</v>
      </c>
      <c r="G26" s="293">
        <v>7</v>
      </c>
      <c r="H26" s="293">
        <v>91</v>
      </c>
      <c r="I26" s="293">
        <v>654471</v>
      </c>
      <c r="J26" s="293">
        <v>7191.9890109890111</v>
      </c>
    </row>
    <row r="27" spans="2:10" x14ac:dyDescent="0.55000000000000004">
      <c r="B27" s="294"/>
      <c r="C27" s="295" t="s">
        <v>94</v>
      </c>
      <c r="D27" s="296"/>
      <c r="E27" s="297">
        <v>584</v>
      </c>
      <c r="F27" s="297">
        <v>84</v>
      </c>
      <c r="G27" s="297">
        <v>53</v>
      </c>
      <c r="H27" s="297">
        <v>721</v>
      </c>
      <c r="I27" s="297">
        <v>6114600</v>
      </c>
      <c r="J27" s="297">
        <v>8480.7212205270462</v>
      </c>
    </row>
    <row r="28" spans="2:10" x14ac:dyDescent="0.55000000000000004">
      <c r="B28" s="290">
        <v>23</v>
      </c>
      <c r="C28" s="291" t="s">
        <v>1034</v>
      </c>
      <c r="D28" s="292" t="s">
        <v>490</v>
      </c>
      <c r="E28" s="293">
        <v>31</v>
      </c>
      <c r="F28" s="293">
        <v>3</v>
      </c>
      <c r="G28" s="293">
        <v>0</v>
      </c>
      <c r="H28" s="293">
        <v>34</v>
      </c>
      <c r="I28" s="293">
        <v>172767</v>
      </c>
      <c r="J28" s="293">
        <v>5081.3823529411766</v>
      </c>
    </row>
    <row r="29" spans="2:10" x14ac:dyDescent="0.55000000000000004">
      <c r="B29" s="290">
        <v>24</v>
      </c>
      <c r="C29" s="291" t="s">
        <v>1034</v>
      </c>
      <c r="D29" s="292" t="s">
        <v>491</v>
      </c>
      <c r="E29" s="293">
        <v>22</v>
      </c>
      <c r="F29" s="293">
        <v>2</v>
      </c>
      <c r="G29" s="293">
        <v>0</v>
      </c>
      <c r="H29" s="293">
        <v>24</v>
      </c>
      <c r="I29" s="293">
        <v>170302</v>
      </c>
      <c r="J29" s="293">
        <v>7095.916666666667</v>
      </c>
    </row>
    <row r="30" spans="2:10" x14ac:dyDescent="0.55000000000000004">
      <c r="B30" s="290">
        <v>25</v>
      </c>
      <c r="C30" s="291" t="s">
        <v>1034</v>
      </c>
      <c r="D30" s="292" t="s">
        <v>492</v>
      </c>
      <c r="E30" s="293">
        <v>35</v>
      </c>
      <c r="F30" s="293">
        <v>2</v>
      </c>
      <c r="G30" s="293">
        <v>2</v>
      </c>
      <c r="H30" s="293">
        <v>39</v>
      </c>
      <c r="I30" s="293">
        <v>300026</v>
      </c>
      <c r="J30" s="293">
        <v>7692.9743589743593</v>
      </c>
    </row>
    <row r="31" spans="2:10" x14ac:dyDescent="0.55000000000000004">
      <c r="B31" s="290">
        <v>26</v>
      </c>
      <c r="C31" s="291" t="s">
        <v>1034</v>
      </c>
      <c r="D31" s="292" t="s">
        <v>493</v>
      </c>
      <c r="E31" s="293">
        <v>28</v>
      </c>
      <c r="F31" s="293">
        <v>1</v>
      </c>
      <c r="G31" s="293">
        <v>1</v>
      </c>
      <c r="H31" s="293">
        <v>30</v>
      </c>
      <c r="I31" s="293">
        <v>46689</v>
      </c>
      <c r="J31" s="293">
        <v>1556.3</v>
      </c>
    </row>
    <row r="32" spans="2:10" x14ac:dyDescent="0.55000000000000004">
      <c r="B32" s="290">
        <v>27</v>
      </c>
      <c r="C32" s="291" t="s">
        <v>1034</v>
      </c>
      <c r="D32" s="292" t="s">
        <v>494</v>
      </c>
      <c r="E32" s="293">
        <v>62</v>
      </c>
      <c r="F32" s="293">
        <v>16</v>
      </c>
      <c r="G32" s="293">
        <v>0</v>
      </c>
      <c r="H32" s="293">
        <v>78</v>
      </c>
      <c r="I32" s="293">
        <v>325710</v>
      </c>
      <c r="J32" s="293">
        <v>4175.7692307692305</v>
      </c>
    </row>
    <row r="33" spans="2:10" x14ac:dyDescent="0.55000000000000004">
      <c r="B33" s="290">
        <v>28</v>
      </c>
      <c r="C33" s="291" t="s">
        <v>1034</v>
      </c>
      <c r="D33" s="292" t="s">
        <v>495</v>
      </c>
      <c r="E33" s="293">
        <v>40</v>
      </c>
      <c r="F33" s="293">
        <v>15</v>
      </c>
      <c r="G33" s="293">
        <v>1</v>
      </c>
      <c r="H33" s="293">
        <v>56</v>
      </c>
      <c r="I33" s="293">
        <v>263391</v>
      </c>
      <c r="J33" s="293">
        <v>4703.4107142857147</v>
      </c>
    </row>
    <row r="34" spans="2:10" x14ac:dyDescent="0.55000000000000004">
      <c r="B34" s="290">
        <v>29</v>
      </c>
      <c r="C34" s="291" t="s">
        <v>1034</v>
      </c>
      <c r="D34" s="292" t="s">
        <v>496</v>
      </c>
      <c r="E34" s="293">
        <v>36</v>
      </c>
      <c r="F34" s="293">
        <v>11</v>
      </c>
      <c r="G34" s="293">
        <v>0</v>
      </c>
      <c r="H34" s="293">
        <v>47</v>
      </c>
      <c r="I34" s="293">
        <v>262624</v>
      </c>
      <c r="J34" s="293">
        <v>5587.744680851064</v>
      </c>
    </row>
    <row r="35" spans="2:10" x14ac:dyDescent="0.55000000000000004">
      <c r="B35" s="290">
        <v>30</v>
      </c>
      <c r="C35" s="291" t="s">
        <v>1034</v>
      </c>
      <c r="D35" s="28" t="s">
        <v>497</v>
      </c>
      <c r="E35" s="293">
        <v>70</v>
      </c>
      <c r="F35" s="293">
        <v>14</v>
      </c>
      <c r="G35" s="293">
        <v>8</v>
      </c>
      <c r="H35" s="293">
        <v>92</v>
      </c>
      <c r="I35" s="293">
        <v>364039</v>
      </c>
      <c r="J35" s="293">
        <v>3956.945652173913</v>
      </c>
    </row>
    <row r="36" spans="2:10" x14ac:dyDescent="0.55000000000000004">
      <c r="B36" s="290">
        <v>31</v>
      </c>
      <c r="C36" s="291" t="s">
        <v>1034</v>
      </c>
      <c r="D36" s="292" t="s">
        <v>498</v>
      </c>
      <c r="E36" s="293">
        <v>937</v>
      </c>
      <c r="F36" s="293">
        <v>149</v>
      </c>
      <c r="G36" s="293">
        <v>49</v>
      </c>
      <c r="H36" s="293">
        <v>1135</v>
      </c>
      <c r="I36" s="293">
        <v>2041587</v>
      </c>
      <c r="J36" s="293">
        <v>1798.7550660792951</v>
      </c>
    </row>
    <row r="37" spans="2:10" x14ac:dyDescent="0.55000000000000004">
      <c r="B37" s="290">
        <v>32</v>
      </c>
      <c r="C37" s="291" t="s">
        <v>1034</v>
      </c>
      <c r="D37" s="292" t="s">
        <v>499</v>
      </c>
      <c r="E37" s="293">
        <v>235</v>
      </c>
      <c r="F37" s="293">
        <v>33</v>
      </c>
      <c r="G37" s="293">
        <v>17</v>
      </c>
      <c r="H37" s="293">
        <v>285</v>
      </c>
      <c r="I37" s="293">
        <v>551667</v>
      </c>
      <c r="J37" s="293">
        <v>1935.6736842105263</v>
      </c>
    </row>
    <row r="38" spans="2:10" x14ac:dyDescent="0.55000000000000004">
      <c r="B38" s="290">
        <v>33</v>
      </c>
      <c r="C38" s="291" t="s">
        <v>1034</v>
      </c>
      <c r="D38" s="292" t="s">
        <v>500</v>
      </c>
      <c r="E38" s="293">
        <v>125</v>
      </c>
      <c r="F38" s="293">
        <v>19</v>
      </c>
      <c r="G38" s="293">
        <v>5</v>
      </c>
      <c r="H38" s="293">
        <v>149</v>
      </c>
      <c r="I38" s="293">
        <v>432132</v>
      </c>
      <c r="J38" s="293">
        <v>2900.2147651006712</v>
      </c>
    </row>
    <row r="39" spans="2:10" x14ac:dyDescent="0.55000000000000004">
      <c r="B39" s="290">
        <v>34</v>
      </c>
      <c r="C39" s="291" t="s">
        <v>1034</v>
      </c>
      <c r="D39" s="292" t="s">
        <v>501</v>
      </c>
      <c r="E39" s="293">
        <v>56</v>
      </c>
      <c r="F39" s="293">
        <v>14</v>
      </c>
      <c r="G39" s="293">
        <v>8</v>
      </c>
      <c r="H39" s="293">
        <v>78</v>
      </c>
      <c r="I39" s="293">
        <v>466073</v>
      </c>
      <c r="J39" s="293">
        <v>5975.2948717948721</v>
      </c>
    </row>
    <row r="40" spans="2:10" x14ac:dyDescent="0.55000000000000004">
      <c r="B40" s="290">
        <v>35</v>
      </c>
      <c r="C40" s="291" t="s">
        <v>1034</v>
      </c>
      <c r="D40" s="292" t="s">
        <v>502</v>
      </c>
      <c r="E40" s="293">
        <v>165</v>
      </c>
      <c r="F40" s="293">
        <v>53</v>
      </c>
      <c r="G40" s="293">
        <v>18</v>
      </c>
      <c r="H40" s="293">
        <v>236</v>
      </c>
      <c r="I40" s="293">
        <v>719859</v>
      </c>
      <c r="J40" s="293">
        <v>3050.25</v>
      </c>
    </row>
    <row r="41" spans="2:10" x14ac:dyDescent="0.55000000000000004">
      <c r="B41" s="294"/>
      <c r="C41" s="295" t="s">
        <v>94</v>
      </c>
      <c r="D41" s="296"/>
      <c r="E41" s="297">
        <v>1842</v>
      </c>
      <c r="F41" s="297">
        <v>332</v>
      </c>
      <c r="G41" s="297">
        <v>109</v>
      </c>
      <c r="H41" s="297">
        <v>2283</v>
      </c>
      <c r="I41" s="297">
        <v>6116866</v>
      </c>
      <c r="J41" s="297">
        <v>2679.310556285589</v>
      </c>
    </row>
    <row r="42" spans="2:10" x14ac:dyDescent="0.55000000000000004">
      <c r="B42" s="290">
        <v>36</v>
      </c>
      <c r="C42" s="291" t="s">
        <v>1035</v>
      </c>
      <c r="D42" s="292" t="s">
        <v>503</v>
      </c>
      <c r="E42" s="293">
        <v>45</v>
      </c>
      <c r="F42" s="293">
        <v>6</v>
      </c>
      <c r="G42" s="293">
        <v>4</v>
      </c>
      <c r="H42" s="293">
        <v>55</v>
      </c>
      <c r="I42" s="293">
        <v>251027</v>
      </c>
      <c r="J42" s="293">
        <v>4564.1272727272726</v>
      </c>
    </row>
    <row r="43" spans="2:10" x14ac:dyDescent="0.55000000000000004">
      <c r="B43" s="290">
        <v>37</v>
      </c>
      <c r="C43" s="291" t="s">
        <v>1035</v>
      </c>
      <c r="D43" s="292" t="s">
        <v>504</v>
      </c>
      <c r="E43" s="293">
        <v>11</v>
      </c>
      <c r="F43" s="293">
        <v>0</v>
      </c>
      <c r="G43" s="293">
        <v>0</v>
      </c>
      <c r="H43" s="293">
        <v>11</v>
      </c>
      <c r="I43" s="293">
        <v>5658</v>
      </c>
      <c r="J43" s="293">
        <v>514.36363636363637</v>
      </c>
    </row>
    <row r="44" spans="2:10" x14ac:dyDescent="0.55000000000000004">
      <c r="B44" s="290">
        <v>38</v>
      </c>
      <c r="C44" s="291" t="s">
        <v>1035</v>
      </c>
      <c r="D44" s="292" t="s">
        <v>505</v>
      </c>
      <c r="E44" s="293">
        <v>44</v>
      </c>
      <c r="F44" s="293">
        <v>6</v>
      </c>
      <c r="G44" s="293">
        <v>2</v>
      </c>
      <c r="H44" s="293">
        <v>52</v>
      </c>
      <c r="I44" s="293">
        <v>155852</v>
      </c>
      <c r="J44" s="293">
        <v>2997.1538461538462</v>
      </c>
    </row>
    <row r="45" spans="2:10" x14ac:dyDescent="0.55000000000000004">
      <c r="B45" s="290">
        <v>39</v>
      </c>
      <c r="C45" s="291" t="s">
        <v>1035</v>
      </c>
      <c r="D45" s="292" t="s">
        <v>506</v>
      </c>
      <c r="E45" s="293">
        <v>205</v>
      </c>
      <c r="F45" s="293">
        <v>77</v>
      </c>
      <c r="G45" s="293">
        <v>19</v>
      </c>
      <c r="H45" s="293">
        <v>301</v>
      </c>
      <c r="I45" s="293">
        <v>600051</v>
      </c>
      <c r="J45" s="293">
        <v>1993.5249169435217</v>
      </c>
    </row>
    <row r="46" spans="2:10" x14ac:dyDescent="0.55000000000000004">
      <c r="B46" s="290">
        <v>40</v>
      </c>
      <c r="C46" s="291" t="s">
        <v>1035</v>
      </c>
      <c r="D46" s="292" t="s">
        <v>507</v>
      </c>
      <c r="E46" s="293">
        <v>78</v>
      </c>
      <c r="F46" s="293">
        <v>23</v>
      </c>
      <c r="G46" s="293">
        <v>1</v>
      </c>
      <c r="H46" s="293">
        <v>102</v>
      </c>
      <c r="I46" s="293">
        <v>321153</v>
      </c>
      <c r="J46" s="293">
        <v>3148.5588235294117</v>
      </c>
    </row>
    <row r="47" spans="2:10" x14ac:dyDescent="0.55000000000000004">
      <c r="B47" s="290">
        <v>41</v>
      </c>
      <c r="C47" s="291" t="s">
        <v>1035</v>
      </c>
      <c r="D47" s="292" t="s">
        <v>508</v>
      </c>
      <c r="E47" s="293">
        <v>46</v>
      </c>
      <c r="F47" s="293">
        <v>27</v>
      </c>
      <c r="G47" s="293">
        <v>2</v>
      </c>
      <c r="H47" s="293">
        <v>75</v>
      </c>
      <c r="I47" s="293">
        <v>253024</v>
      </c>
      <c r="J47" s="293">
        <v>3373.6533333333332</v>
      </c>
    </row>
    <row r="48" spans="2:10" x14ac:dyDescent="0.55000000000000004">
      <c r="B48" s="290">
        <v>42</v>
      </c>
      <c r="C48" s="291" t="s">
        <v>1035</v>
      </c>
      <c r="D48" s="292" t="s">
        <v>509</v>
      </c>
      <c r="E48" s="293">
        <v>15</v>
      </c>
      <c r="F48" s="293">
        <v>1</v>
      </c>
      <c r="G48" s="293">
        <v>0</v>
      </c>
      <c r="H48" s="293">
        <v>16</v>
      </c>
      <c r="I48" s="293">
        <v>14452</v>
      </c>
      <c r="J48" s="293">
        <v>903.25</v>
      </c>
    </row>
    <row r="49" spans="2:10" x14ac:dyDescent="0.55000000000000004">
      <c r="B49" s="290">
        <v>43</v>
      </c>
      <c r="C49" s="291" t="s">
        <v>1035</v>
      </c>
      <c r="D49" s="292" t="s">
        <v>510</v>
      </c>
      <c r="E49" s="293">
        <v>50</v>
      </c>
      <c r="F49" s="293">
        <v>9</v>
      </c>
      <c r="G49" s="293">
        <v>1</v>
      </c>
      <c r="H49" s="293">
        <v>60</v>
      </c>
      <c r="I49" s="293">
        <v>249211</v>
      </c>
      <c r="J49" s="293">
        <v>4153.5166666666664</v>
      </c>
    </row>
    <row r="50" spans="2:10" x14ac:dyDescent="0.55000000000000004">
      <c r="B50" s="290">
        <v>44</v>
      </c>
      <c r="C50" s="291" t="s">
        <v>1035</v>
      </c>
      <c r="D50" s="292" t="s">
        <v>511</v>
      </c>
      <c r="E50" s="293">
        <v>24</v>
      </c>
      <c r="F50" s="293">
        <v>9</v>
      </c>
      <c r="G50" s="293">
        <v>0</v>
      </c>
      <c r="H50" s="293">
        <v>33</v>
      </c>
      <c r="I50" s="293">
        <v>130887</v>
      </c>
      <c r="J50" s="293">
        <v>3966.2727272727275</v>
      </c>
    </row>
    <row r="51" spans="2:10" x14ac:dyDescent="0.55000000000000004">
      <c r="B51" s="290">
        <v>45</v>
      </c>
      <c r="C51" s="291" t="s">
        <v>1035</v>
      </c>
      <c r="D51" s="292" t="s">
        <v>512</v>
      </c>
      <c r="E51" s="293">
        <v>21</v>
      </c>
      <c r="F51" s="293">
        <v>9</v>
      </c>
      <c r="G51" s="293">
        <v>0</v>
      </c>
      <c r="H51" s="293">
        <v>30</v>
      </c>
      <c r="I51" s="293">
        <v>107033</v>
      </c>
      <c r="J51" s="293">
        <v>3567.7666666666669</v>
      </c>
    </row>
    <row r="52" spans="2:10" x14ac:dyDescent="0.55000000000000004">
      <c r="B52" s="290">
        <v>46</v>
      </c>
      <c r="C52" s="291" t="s">
        <v>1035</v>
      </c>
      <c r="D52" s="292" t="s">
        <v>513</v>
      </c>
      <c r="E52" s="293">
        <v>69</v>
      </c>
      <c r="F52" s="293">
        <v>24</v>
      </c>
      <c r="G52" s="293">
        <v>8</v>
      </c>
      <c r="H52" s="293">
        <v>101</v>
      </c>
      <c r="I52" s="293">
        <v>378079</v>
      </c>
      <c r="J52" s="293">
        <v>3743.3564356435645</v>
      </c>
    </row>
    <row r="53" spans="2:10" x14ac:dyDescent="0.55000000000000004">
      <c r="B53" s="294"/>
      <c r="C53" s="295" t="s">
        <v>94</v>
      </c>
      <c r="D53" s="296"/>
      <c r="E53" s="297">
        <v>608</v>
      </c>
      <c r="F53" s="297">
        <v>191</v>
      </c>
      <c r="G53" s="297">
        <v>37</v>
      </c>
      <c r="H53" s="297">
        <v>836</v>
      </c>
      <c r="I53" s="297">
        <v>2466427</v>
      </c>
      <c r="J53" s="297">
        <v>2950.2715311004786</v>
      </c>
    </row>
    <row r="54" spans="2:10" x14ac:dyDescent="0.55000000000000004">
      <c r="B54" s="290">
        <v>47</v>
      </c>
      <c r="C54" s="291" t="s">
        <v>1036</v>
      </c>
      <c r="D54" s="292" t="s">
        <v>514</v>
      </c>
      <c r="E54" s="293">
        <v>38</v>
      </c>
      <c r="F54" s="293">
        <v>15</v>
      </c>
      <c r="G54" s="293">
        <v>0</v>
      </c>
      <c r="H54" s="293">
        <v>53</v>
      </c>
      <c r="I54" s="293">
        <v>246494</v>
      </c>
      <c r="J54" s="293">
        <v>4650.8301886792451</v>
      </c>
    </row>
    <row r="55" spans="2:10" x14ac:dyDescent="0.55000000000000004">
      <c r="B55" s="290">
        <v>48</v>
      </c>
      <c r="C55" s="291" t="s">
        <v>1036</v>
      </c>
      <c r="D55" s="292" t="s">
        <v>515</v>
      </c>
      <c r="E55" s="293">
        <v>47</v>
      </c>
      <c r="F55" s="293">
        <v>11</v>
      </c>
      <c r="G55" s="293">
        <v>0</v>
      </c>
      <c r="H55" s="293">
        <v>58</v>
      </c>
      <c r="I55" s="293">
        <v>245027</v>
      </c>
      <c r="J55" s="293">
        <v>4224.6034482758623</v>
      </c>
    </row>
    <row r="56" spans="2:10" x14ac:dyDescent="0.55000000000000004">
      <c r="B56" s="290">
        <v>49</v>
      </c>
      <c r="C56" s="291" t="s">
        <v>1036</v>
      </c>
      <c r="D56" s="292" t="s">
        <v>516</v>
      </c>
      <c r="E56" s="293">
        <v>222</v>
      </c>
      <c r="F56" s="293">
        <v>76</v>
      </c>
      <c r="G56" s="293">
        <v>28</v>
      </c>
      <c r="H56" s="293">
        <v>326</v>
      </c>
      <c r="I56" s="293">
        <v>1121957</v>
      </c>
      <c r="J56" s="293">
        <v>3441.5858895705524</v>
      </c>
    </row>
    <row r="57" spans="2:10" x14ac:dyDescent="0.55000000000000004">
      <c r="B57" s="290">
        <v>50</v>
      </c>
      <c r="C57" s="291" t="s">
        <v>1036</v>
      </c>
      <c r="D57" s="292" t="s">
        <v>517</v>
      </c>
      <c r="E57" s="293">
        <v>86</v>
      </c>
      <c r="F57" s="293">
        <v>18</v>
      </c>
      <c r="G57" s="293">
        <v>6</v>
      </c>
      <c r="H57" s="293">
        <v>110</v>
      </c>
      <c r="I57" s="293">
        <v>682961</v>
      </c>
      <c r="J57" s="293">
        <v>6208.7363636363634</v>
      </c>
    </row>
    <row r="58" spans="2:10" x14ac:dyDescent="0.55000000000000004">
      <c r="B58" s="290">
        <v>51</v>
      </c>
      <c r="C58" s="291" t="s">
        <v>1036</v>
      </c>
      <c r="D58" s="292" t="s">
        <v>518</v>
      </c>
      <c r="E58" s="293">
        <v>21</v>
      </c>
      <c r="F58" s="293">
        <v>7</v>
      </c>
      <c r="G58" s="293">
        <v>0</v>
      </c>
      <c r="H58" s="293">
        <v>28</v>
      </c>
      <c r="I58" s="293">
        <v>177086</v>
      </c>
      <c r="J58" s="293">
        <v>6324.5</v>
      </c>
    </row>
    <row r="59" spans="2:10" x14ac:dyDescent="0.55000000000000004">
      <c r="B59" s="290">
        <v>52</v>
      </c>
      <c r="C59" s="291" t="s">
        <v>1036</v>
      </c>
      <c r="D59" s="292" t="s">
        <v>519</v>
      </c>
      <c r="E59" s="293">
        <v>21</v>
      </c>
      <c r="F59" s="293">
        <v>13</v>
      </c>
      <c r="G59" s="293">
        <v>0</v>
      </c>
      <c r="H59" s="293">
        <v>34</v>
      </c>
      <c r="I59" s="293">
        <v>232019</v>
      </c>
      <c r="J59" s="293">
        <v>6824.088235294118</v>
      </c>
    </row>
    <row r="60" spans="2:10" x14ac:dyDescent="0.55000000000000004">
      <c r="B60" s="290">
        <v>53</v>
      </c>
      <c r="C60" s="291" t="s">
        <v>1036</v>
      </c>
      <c r="D60" s="292" t="s">
        <v>520</v>
      </c>
      <c r="E60" s="293">
        <v>21</v>
      </c>
      <c r="F60" s="293">
        <v>2</v>
      </c>
      <c r="G60" s="293">
        <v>0</v>
      </c>
      <c r="H60" s="293">
        <v>23</v>
      </c>
      <c r="I60" s="293">
        <v>234793</v>
      </c>
      <c r="J60" s="293">
        <v>10208.391304347826</v>
      </c>
    </row>
    <row r="61" spans="2:10" x14ac:dyDescent="0.55000000000000004">
      <c r="B61" s="290">
        <v>54</v>
      </c>
      <c r="C61" s="291" t="s">
        <v>1036</v>
      </c>
      <c r="D61" s="292" t="s">
        <v>521</v>
      </c>
      <c r="E61" s="293">
        <v>8</v>
      </c>
      <c r="F61" s="293">
        <v>0</v>
      </c>
      <c r="G61" s="293">
        <v>0</v>
      </c>
      <c r="H61" s="293">
        <v>8</v>
      </c>
      <c r="I61" s="293">
        <v>56786</v>
      </c>
      <c r="J61" s="293">
        <v>7098.25</v>
      </c>
    </row>
    <row r="62" spans="2:10" x14ac:dyDescent="0.55000000000000004">
      <c r="B62" s="290">
        <v>55</v>
      </c>
      <c r="C62" s="291" t="s">
        <v>1036</v>
      </c>
      <c r="D62" s="292" t="s">
        <v>522</v>
      </c>
      <c r="E62" s="293">
        <v>91</v>
      </c>
      <c r="F62" s="293">
        <v>39</v>
      </c>
      <c r="G62" s="293">
        <v>3</v>
      </c>
      <c r="H62" s="293">
        <v>133</v>
      </c>
      <c r="I62" s="293">
        <v>674993</v>
      </c>
      <c r="J62" s="293">
        <v>5075.1353383458645</v>
      </c>
    </row>
    <row r="63" spans="2:10" x14ac:dyDescent="0.55000000000000004">
      <c r="B63" s="290">
        <v>56</v>
      </c>
      <c r="C63" s="291" t="s">
        <v>1036</v>
      </c>
      <c r="D63" s="292" t="s">
        <v>523</v>
      </c>
      <c r="E63" s="293">
        <v>82</v>
      </c>
      <c r="F63" s="293">
        <v>29</v>
      </c>
      <c r="G63" s="293">
        <v>7</v>
      </c>
      <c r="H63" s="293">
        <v>118</v>
      </c>
      <c r="I63" s="293">
        <v>603194</v>
      </c>
      <c r="J63" s="293">
        <v>5111.8135593220341</v>
      </c>
    </row>
    <row r="64" spans="2:10" x14ac:dyDescent="0.55000000000000004">
      <c r="B64" s="290">
        <v>57</v>
      </c>
      <c r="C64" s="291" t="s">
        <v>1036</v>
      </c>
      <c r="D64" s="292" t="s">
        <v>524</v>
      </c>
      <c r="E64" s="293">
        <v>45</v>
      </c>
      <c r="F64" s="293">
        <v>26</v>
      </c>
      <c r="G64" s="293">
        <v>0</v>
      </c>
      <c r="H64" s="293">
        <v>71</v>
      </c>
      <c r="I64" s="293">
        <v>459900</v>
      </c>
      <c r="J64" s="293">
        <v>6477.4647887323945</v>
      </c>
    </row>
    <row r="65" spans="2:10" x14ac:dyDescent="0.55000000000000004">
      <c r="B65" s="290">
        <v>58</v>
      </c>
      <c r="C65" s="291" t="s">
        <v>1036</v>
      </c>
      <c r="D65" s="292" t="s">
        <v>525</v>
      </c>
      <c r="E65" s="293">
        <v>66</v>
      </c>
      <c r="F65" s="293">
        <v>20</v>
      </c>
      <c r="G65" s="293">
        <v>3</v>
      </c>
      <c r="H65" s="293">
        <v>89</v>
      </c>
      <c r="I65" s="293">
        <v>386868</v>
      </c>
      <c r="J65" s="293">
        <v>4346.8314606741569</v>
      </c>
    </row>
    <row r="66" spans="2:10" x14ac:dyDescent="0.55000000000000004">
      <c r="B66" s="294"/>
      <c r="C66" s="295" t="s">
        <v>94</v>
      </c>
      <c r="D66" s="296"/>
      <c r="E66" s="297">
        <v>748</v>
      </c>
      <c r="F66" s="297">
        <v>256</v>
      </c>
      <c r="G66" s="297">
        <v>47</v>
      </c>
      <c r="H66" s="297">
        <v>1051</v>
      </c>
      <c r="I66" s="297">
        <v>5122078</v>
      </c>
      <c r="J66" s="297">
        <v>4873.5280685061844</v>
      </c>
    </row>
    <row r="67" spans="2:10" x14ac:dyDescent="0.55000000000000004">
      <c r="B67" s="290">
        <v>59</v>
      </c>
      <c r="C67" s="291" t="s">
        <v>998</v>
      </c>
      <c r="D67" s="292" t="s">
        <v>526</v>
      </c>
      <c r="E67" s="293">
        <v>22</v>
      </c>
      <c r="F67" s="293">
        <v>2</v>
      </c>
      <c r="G67" s="293">
        <v>1</v>
      </c>
      <c r="H67" s="293">
        <v>25</v>
      </c>
      <c r="I67" s="293">
        <v>166740</v>
      </c>
      <c r="J67" s="293">
        <v>6669.6</v>
      </c>
    </row>
    <row r="68" spans="2:10" x14ac:dyDescent="0.55000000000000004">
      <c r="B68" s="290">
        <v>60</v>
      </c>
      <c r="C68" s="291" t="s">
        <v>998</v>
      </c>
      <c r="D68" s="292" t="s">
        <v>527</v>
      </c>
      <c r="E68" s="293">
        <v>26</v>
      </c>
      <c r="F68" s="293">
        <v>5</v>
      </c>
      <c r="G68" s="293">
        <v>1</v>
      </c>
      <c r="H68" s="293">
        <v>32</v>
      </c>
      <c r="I68" s="293">
        <v>238515</v>
      </c>
      <c r="J68" s="293">
        <v>7453.59375</v>
      </c>
    </row>
    <row r="69" spans="2:10" x14ac:dyDescent="0.55000000000000004">
      <c r="B69" s="290">
        <v>61</v>
      </c>
      <c r="C69" s="291" t="s">
        <v>998</v>
      </c>
      <c r="D69" s="292" t="s">
        <v>528</v>
      </c>
      <c r="E69" s="293">
        <v>56</v>
      </c>
      <c r="F69" s="293">
        <v>10</v>
      </c>
      <c r="G69" s="293">
        <v>1</v>
      </c>
      <c r="H69" s="293">
        <v>67</v>
      </c>
      <c r="I69" s="293">
        <v>415126</v>
      </c>
      <c r="J69" s="293">
        <v>6195.9104477611936</v>
      </c>
    </row>
    <row r="70" spans="2:10" x14ac:dyDescent="0.55000000000000004">
      <c r="B70" s="290">
        <v>62</v>
      </c>
      <c r="C70" s="291" t="s">
        <v>998</v>
      </c>
      <c r="D70" s="292" t="s">
        <v>529</v>
      </c>
      <c r="E70" s="293">
        <v>26</v>
      </c>
      <c r="F70" s="293">
        <v>1</v>
      </c>
      <c r="G70" s="293">
        <v>0</v>
      </c>
      <c r="H70" s="293">
        <v>27</v>
      </c>
      <c r="I70" s="293">
        <v>252313</v>
      </c>
      <c r="J70" s="293">
        <v>9344.9259259259252</v>
      </c>
    </row>
    <row r="71" spans="2:10" x14ac:dyDescent="0.55000000000000004">
      <c r="B71" s="290">
        <v>63</v>
      </c>
      <c r="C71" s="291" t="s">
        <v>998</v>
      </c>
      <c r="D71" s="292" t="s">
        <v>530</v>
      </c>
      <c r="E71" s="293">
        <v>16</v>
      </c>
      <c r="F71" s="293">
        <v>1</v>
      </c>
      <c r="G71" s="293">
        <v>0</v>
      </c>
      <c r="H71" s="293">
        <v>17</v>
      </c>
      <c r="I71" s="293">
        <v>189360</v>
      </c>
      <c r="J71" s="293">
        <v>11138.823529411764</v>
      </c>
    </row>
    <row r="72" spans="2:10" x14ac:dyDescent="0.55000000000000004">
      <c r="B72" s="290">
        <v>64</v>
      </c>
      <c r="C72" s="291" t="s">
        <v>998</v>
      </c>
      <c r="D72" s="292" t="s">
        <v>531</v>
      </c>
      <c r="E72" s="293">
        <v>13</v>
      </c>
      <c r="F72" s="293">
        <v>0</v>
      </c>
      <c r="G72" s="293">
        <v>0</v>
      </c>
      <c r="H72" s="293">
        <v>13</v>
      </c>
      <c r="I72" s="293">
        <v>42774</v>
      </c>
      <c r="J72" s="293">
        <v>3290.3076923076924</v>
      </c>
    </row>
    <row r="73" spans="2:10" x14ac:dyDescent="0.55000000000000004">
      <c r="B73" s="290">
        <v>65</v>
      </c>
      <c r="C73" s="291" t="s">
        <v>998</v>
      </c>
      <c r="D73" s="292" t="s">
        <v>532</v>
      </c>
      <c r="E73" s="293">
        <v>23</v>
      </c>
      <c r="F73" s="293">
        <v>1</v>
      </c>
      <c r="G73" s="293">
        <v>0</v>
      </c>
      <c r="H73" s="293">
        <v>24</v>
      </c>
      <c r="I73" s="293">
        <v>118349</v>
      </c>
      <c r="J73" s="293">
        <v>4931.208333333333</v>
      </c>
    </row>
    <row r="74" spans="2:10" x14ac:dyDescent="0.55000000000000004">
      <c r="B74" s="290">
        <v>66</v>
      </c>
      <c r="C74" s="291" t="s">
        <v>998</v>
      </c>
      <c r="D74" s="292" t="s">
        <v>533</v>
      </c>
      <c r="E74" s="293">
        <v>17</v>
      </c>
      <c r="F74" s="293">
        <v>0</v>
      </c>
      <c r="G74" s="293">
        <v>0</v>
      </c>
      <c r="H74" s="293">
        <v>17</v>
      </c>
      <c r="I74" s="293">
        <v>145292</v>
      </c>
      <c r="J74" s="293">
        <v>8546.5882352941171</v>
      </c>
    </row>
    <row r="75" spans="2:10" x14ac:dyDescent="0.55000000000000004">
      <c r="B75" s="290">
        <v>67</v>
      </c>
      <c r="C75" s="291" t="s">
        <v>998</v>
      </c>
      <c r="D75" s="292" t="s">
        <v>534</v>
      </c>
      <c r="E75" s="293">
        <v>9</v>
      </c>
      <c r="F75" s="293">
        <v>0</v>
      </c>
      <c r="G75" s="293">
        <v>0</v>
      </c>
      <c r="H75" s="293">
        <v>9</v>
      </c>
      <c r="I75" s="293">
        <v>64549</v>
      </c>
      <c r="J75" s="293">
        <v>7172.1111111111113</v>
      </c>
    </row>
    <row r="76" spans="2:10" x14ac:dyDescent="0.55000000000000004">
      <c r="B76" s="290">
        <v>68</v>
      </c>
      <c r="C76" s="291" t="s">
        <v>998</v>
      </c>
      <c r="D76" s="292" t="s">
        <v>535</v>
      </c>
      <c r="E76" s="293">
        <v>9</v>
      </c>
      <c r="F76" s="293">
        <v>1</v>
      </c>
      <c r="G76" s="293">
        <v>0</v>
      </c>
      <c r="H76" s="293">
        <v>10</v>
      </c>
      <c r="I76" s="293">
        <v>55394</v>
      </c>
      <c r="J76" s="293">
        <v>5539.4</v>
      </c>
    </row>
    <row r="77" spans="2:10" x14ac:dyDescent="0.55000000000000004">
      <c r="B77" s="294"/>
      <c r="C77" s="295" t="s">
        <v>94</v>
      </c>
      <c r="D77" s="296"/>
      <c r="E77" s="297">
        <v>217</v>
      </c>
      <c r="F77" s="297">
        <v>21</v>
      </c>
      <c r="G77" s="297">
        <v>3</v>
      </c>
      <c r="H77" s="297">
        <v>241</v>
      </c>
      <c r="I77" s="297">
        <v>1688412</v>
      </c>
      <c r="J77" s="297">
        <v>7005.8589211618255</v>
      </c>
    </row>
    <row r="78" spans="2:10" x14ac:dyDescent="0.55000000000000004">
      <c r="B78" s="290">
        <v>69</v>
      </c>
      <c r="C78" s="291" t="s">
        <v>1037</v>
      </c>
      <c r="D78" s="292" t="s">
        <v>536</v>
      </c>
      <c r="E78" s="293">
        <v>19</v>
      </c>
      <c r="F78" s="293">
        <v>1</v>
      </c>
      <c r="G78" s="293">
        <v>0</v>
      </c>
      <c r="H78" s="293">
        <v>20</v>
      </c>
      <c r="I78" s="293">
        <v>204831</v>
      </c>
      <c r="J78" s="293">
        <v>10241.549999999999</v>
      </c>
    </row>
    <row r="79" spans="2:10" x14ac:dyDescent="0.55000000000000004">
      <c r="B79" s="290">
        <v>70</v>
      </c>
      <c r="C79" s="291" t="s">
        <v>1037</v>
      </c>
      <c r="D79" s="292" t="s">
        <v>537</v>
      </c>
      <c r="E79" s="293">
        <v>21</v>
      </c>
      <c r="F79" s="293">
        <v>1</v>
      </c>
      <c r="G79" s="293">
        <v>0</v>
      </c>
      <c r="H79" s="293">
        <v>22</v>
      </c>
      <c r="I79" s="293">
        <v>189085</v>
      </c>
      <c r="J79" s="293">
        <v>8594.7727272727279</v>
      </c>
    </row>
    <row r="80" spans="2:10" x14ac:dyDescent="0.55000000000000004">
      <c r="B80" s="290">
        <v>71</v>
      </c>
      <c r="C80" s="291" t="s">
        <v>1037</v>
      </c>
      <c r="D80" s="292" t="s">
        <v>538</v>
      </c>
      <c r="E80" s="293">
        <v>132</v>
      </c>
      <c r="F80" s="293">
        <v>30</v>
      </c>
      <c r="G80" s="293">
        <v>5</v>
      </c>
      <c r="H80" s="293">
        <v>167</v>
      </c>
      <c r="I80" s="293">
        <v>904666</v>
      </c>
      <c r="J80" s="293">
        <v>5417.1616766467068</v>
      </c>
    </row>
    <row r="81" spans="2:10" x14ac:dyDescent="0.55000000000000004">
      <c r="B81" s="290">
        <v>72</v>
      </c>
      <c r="C81" s="291" t="s">
        <v>1037</v>
      </c>
      <c r="D81" s="292" t="s">
        <v>539</v>
      </c>
      <c r="E81" s="293">
        <v>13</v>
      </c>
      <c r="F81" s="293">
        <v>1</v>
      </c>
      <c r="G81" s="293">
        <v>0</v>
      </c>
      <c r="H81" s="293">
        <v>14</v>
      </c>
      <c r="I81" s="293">
        <v>138523</v>
      </c>
      <c r="J81" s="293">
        <v>9894.5</v>
      </c>
    </row>
    <row r="82" spans="2:10" x14ac:dyDescent="0.55000000000000004">
      <c r="B82" s="290">
        <v>73</v>
      </c>
      <c r="C82" s="291" t="s">
        <v>1037</v>
      </c>
      <c r="D82" s="292" t="s">
        <v>540</v>
      </c>
      <c r="E82" s="293">
        <v>18</v>
      </c>
      <c r="F82" s="293">
        <v>3</v>
      </c>
      <c r="G82" s="293">
        <v>0</v>
      </c>
      <c r="H82" s="293">
        <v>21</v>
      </c>
      <c r="I82" s="293">
        <v>228852</v>
      </c>
      <c r="J82" s="293">
        <v>10897.714285714286</v>
      </c>
    </row>
    <row r="83" spans="2:10" x14ac:dyDescent="0.55000000000000004">
      <c r="B83" s="290">
        <v>74</v>
      </c>
      <c r="C83" s="291" t="s">
        <v>1037</v>
      </c>
      <c r="D83" s="292" t="s">
        <v>541</v>
      </c>
      <c r="E83" s="293">
        <v>62</v>
      </c>
      <c r="F83" s="293">
        <v>11</v>
      </c>
      <c r="G83" s="293">
        <v>1</v>
      </c>
      <c r="H83" s="293">
        <v>74</v>
      </c>
      <c r="I83" s="293">
        <v>513757</v>
      </c>
      <c r="J83" s="293">
        <v>6942.6621621621625</v>
      </c>
    </row>
    <row r="84" spans="2:10" x14ac:dyDescent="0.55000000000000004">
      <c r="B84" s="290">
        <v>75</v>
      </c>
      <c r="C84" s="291" t="s">
        <v>1037</v>
      </c>
      <c r="D84" s="292" t="s">
        <v>542</v>
      </c>
      <c r="E84" s="293">
        <v>22</v>
      </c>
      <c r="F84" s="293">
        <v>2</v>
      </c>
      <c r="G84" s="293">
        <v>0</v>
      </c>
      <c r="H84" s="293">
        <v>24</v>
      </c>
      <c r="I84" s="293">
        <v>133310</v>
      </c>
      <c r="J84" s="293">
        <v>5554.583333333333</v>
      </c>
    </row>
    <row r="85" spans="2:10" x14ac:dyDescent="0.55000000000000004">
      <c r="B85" s="290">
        <v>76</v>
      </c>
      <c r="C85" s="291" t="s">
        <v>1037</v>
      </c>
      <c r="D85" s="292" t="s">
        <v>543</v>
      </c>
      <c r="E85" s="293">
        <v>22</v>
      </c>
      <c r="F85" s="293">
        <v>2</v>
      </c>
      <c r="G85" s="293">
        <v>0</v>
      </c>
      <c r="H85" s="293">
        <v>24</v>
      </c>
      <c r="I85" s="293">
        <v>242157</v>
      </c>
      <c r="J85" s="293">
        <v>10089.875</v>
      </c>
    </row>
    <row r="86" spans="2:10" x14ac:dyDescent="0.55000000000000004">
      <c r="B86" s="298">
        <v>77</v>
      </c>
      <c r="C86" s="291" t="s">
        <v>1037</v>
      </c>
      <c r="D86" s="299" t="s">
        <v>544</v>
      </c>
      <c r="E86" s="293">
        <v>24</v>
      </c>
      <c r="F86" s="293">
        <v>1</v>
      </c>
      <c r="G86" s="293">
        <v>0</v>
      </c>
      <c r="H86" s="293">
        <v>25</v>
      </c>
      <c r="I86" s="293">
        <v>139602</v>
      </c>
      <c r="J86" s="293">
        <v>5584.08</v>
      </c>
    </row>
    <row r="87" spans="2:10" x14ac:dyDescent="0.55000000000000004">
      <c r="B87" s="294"/>
      <c r="C87" s="295" t="s">
        <v>94</v>
      </c>
      <c r="D87" s="296"/>
      <c r="E87" s="297">
        <v>333</v>
      </c>
      <c r="F87" s="297">
        <v>52</v>
      </c>
      <c r="G87" s="297">
        <v>6</v>
      </c>
      <c r="H87" s="297">
        <v>391</v>
      </c>
      <c r="I87" s="297">
        <v>2694783</v>
      </c>
      <c r="J87" s="297">
        <v>6892.0281329923273</v>
      </c>
    </row>
    <row r="88" spans="2:10" x14ac:dyDescent="0.55000000000000004">
      <c r="B88" s="300"/>
      <c r="C88" s="301" t="s">
        <v>545</v>
      </c>
      <c r="D88" s="302"/>
      <c r="E88" s="303">
        <f>E87+E77+E66+E53+E41+E27+E18</f>
        <v>5095</v>
      </c>
      <c r="F88" s="303">
        <f>F87+F77+F66+F53+F41+F27+F18</f>
        <v>1132</v>
      </c>
      <c r="G88" s="303">
        <f>G87+G77+G66+G53+G41+G27+G18</f>
        <v>291</v>
      </c>
      <c r="H88" s="303">
        <f>H87+H77+H66+H53+H41+H27+H18</f>
        <v>6518</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5095</v>
      </c>
      <c r="F92" s="306">
        <v>1132</v>
      </c>
      <c r="G92" s="306">
        <v>291</v>
      </c>
      <c r="H92" s="306">
        <v>5001</v>
      </c>
      <c r="I92" s="306">
        <v>0</v>
      </c>
      <c r="J92" s="307">
        <v>11519</v>
      </c>
    </row>
    <row r="93" spans="2:10" ht="18" x14ac:dyDescent="0.55000000000000004">
      <c r="B93" s="308"/>
      <c r="C93" s="304"/>
      <c r="D93" s="309" t="s">
        <v>554</v>
      </c>
      <c r="E93" s="310"/>
      <c r="F93" s="310"/>
      <c r="G93" s="310"/>
      <c r="H93" s="310"/>
      <c r="I93" s="311"/>
      <c r="J93" s="307">
        <v>4474.4673212641919</v>
      </c>
    </row>
    <row r="94" spans="2:10" ht="18" x14ac:dyDescent="0.55000000000000004">
      <c r="B94" s="308"/>
      <c r="C94" s="304"/>
      <c r="D94" s="309" t="s">
        <v>555</v>
      </c>
      <c r="E94" s="310"/>
      <c r="F94" s="310"/>
      <c r="G94" s="310"/>
      <c r="H94" s="310"/>
      <c r="I94" s="311"/>
      <c r="J94" s="307">
        <v>2531.8671759701365</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1032</v>
      </c>
      <c r="E98" s="314">
        <v>763</v>
      </c>
      <c r="F98" s="314">
        <v>196</v>
      </c>
      <c r="G98" s="314">
        <v>36</v>
      </c>
      <c r="H98" s="314">
        <v>853</v>
      </c>
      <c r="I98" s="314">
        <v>995</v>
      </c>
      <c r="J98" s="314">
        <v>1848</v>
      </c>
    </row>
    <row r="99" spans="2:10" x14ac:dyDescent="0.55000000000000004">
      <c r="B99" s="308"/>
      <c r="C99" s="304"/>
      <c r="D99" s="119" t="s">
        <v>1033</v>
      </c>
      <c r="E99" s="314">
        <v>584</v>
      </c>
      <c r="F99" s="314">
        <v>84</v>
      </c>
      <c r="G99" s="314">
        <v>53</v>
      </c>
      <c r="H99" s="314">
        <v>1033</v>
      </c>
      <c r="I99" s="314">
        <v>721</v>
      </c>
      <c r="J99" s="314">
        <v>1754</v>
      </c>
    </row>
    <row r="100" spans="2:10" x14ac:dyDescent="0.55000000000000004">
      <c r="B100" s="308"/>
      <c r="C100" s="304"/>
      <c r="D100" s="119" t="s">
        <v>1034</v>
      </c>
      <c r="E100" s="314">
        <v>1842</v>
      </c>
      <c r="F100" s="314">
        <v>332</v>
      </c>
      <c r="G100" s="314">
        <v>109</v>
      </c>
      <c r="H100" s="314">
        <v>754</v>
      </c>
      <c r="I100" s="314">
        <v>2283</v>
      </c>
      <c r="J100" s="314">
        <v>3037</v>
      </c>
    </row>
    <row r="101" spans="2:10" x14ac:dyDescent="0.55000000000000004">
      <c r="B101" s="308"/>
      <c r="C101" s="304"/>
      <c r="D101" s="119" t="s">
        <v>1035</v>
      </c>
      <c r="E101" s="314">
        <v>608</v>
      </c>
      <c r="F101" s="314">
        <v>191</v>
      </c>
      <c r="G101" s="314">
        <v>37</v>
      </c>
      <c r="H101" s="314">
        <v>563</v>
      </c>
      <c r="I101" s="314">
        <v>836</v>
      </c>
      <c r="J101" s="314">
        <v>1399</v>
      </c>
    </row>
    <row r="102" spans="2:10" x14ac:dyDescent="0.55000000000000004">
      <c r="B102" s="308"/>
      <c r="C102" s="304"/>
      <c r="D102" s="119" t="s">
        <v>1036</v>
      </c>
      <c r="E102" s="314">
        <v>748</v>
      </c>
      <c r="F102" s="314">
        <v>256</v>
      </c>
      <c r="G102" s="314">
        <v>47</v>
      </c>
      <c r="H102" s="314">
        <v>1096</v>
      </c>
      <c r="I102" s="314">
        <v>1051</v>
      </c>
      <c r="J102" s="314">
        <v>2147</v>
      </c>
    </row>
    <row r="103" spans="2:10" x14ac:dyDescent="0.55000000000000004">
      <c r="B103" s="308"/>
      <c r="C103" s="304"/>
      <c r="D103" s="119" t="s">
        <v>998</v>
      </c>
      <c r="E103" s="314">
        <v>217</v>
      </c>
      <c r="F103" s="314">
        <v>21</v>
      </c>
      <c r="G103" s="314">
        <v>3</v>
      </c>
      <c r="H103" s="314">
        <v>238</v>
      </c>
      <c r="I103" s="314">
        <v>241</v>
      </c>
      <c r="J103" s="314">
        <v>479</v>
      </c>
    </row>
    <row r="104" spans="2:10" x14ac:dyDescent="0.55000000000000004">
      <c r="B104" s="308"/>
      <c r="C104" s="304"/>
      <c r="D104" s="119" t="s">
        <v>1037</v>
      </c>
      <c r="E104" s="314">
        <v>333</v>
      </c>
      <c r="F104" s="314">
        <v>52</v>
      </c>
      <c r="G104" s="314">
        <v>6</v>
      </c>
      <c r="H104" s="314">
        <v>464</v>
      </c>
      <c r="I104" s="314">
        <v>391</v>
      </c>
      <c r="J104" s="314">
        <v>855</v>
      </c>
    </row>
    <row r="105" spans="2:10" x14ac:dyDescent="0.55000000000000004">
      <c r="B105" s="308"/>
      <c r="C105" s="304"/>
      <c r="D105" s="119" t="s">
        <v>94</v>
      </c>
      <c r="E105" s="315">
        <v>5095</v>
      </c>
      <c r="F105" s="315">
        <v>1132</v>
      </c>
      <c r="G105" s="315">
        <v>291</v>
      </c>
      <c r="H105" s="315">
        <v>5001</v>
      </c>
      <c r="I105" s="315">
        <v>6518</v>
      </c>
      <c r="J105" s="315">
        <v>11519</v>
      </c>
    </row>
    <row r="106" spans="2:10" x14ac:dyDescent="0.55000000000000004">
      <c r="B106" s="308"/>
      <c r="C106" s="304"/>
      <c r="D106" s="304"/>
      <c r="E106" s="304"/>
      <c r="F106" s="304"/>
      <c r="G106" s="304"/>
      <c r="H106" s="304"/>
      <c r="I106" s="304"/>
      <c r="J106" s="304"/>
    </row>
    <row r="107" spans="2:10" x14ac:dyDescent="0.55000000000000004">
      <c r="B107" s="308"/>
      <c r="C107" s="55" t="s">
        <v>1038</v>
      </c>
      <c r="H107" s="167"/>
    </row>
    <row r="108" spans="2:10" x14ac:dyDescent="0.55000000000000004">
      <c r="B108" s="308"/>
      <c r="C108" s="55" t="s">
        <v>1039</v>
      </c>
      <c r="G108" s="316"/>
      <c r="H108" s="316"/>
    </row>
    <row r="109" spans="2:10" x14ac:dyDescent="0.55000000000000004">
      <c r="B109" s="308"/>
      <c r="C109" s="55" t="s">
        <v>1040</v>
      </c>
    </row>
    <row r="110" spans="2:10" x14ac:dyDescent="0.55000000000000004">
      <c r="B110" s="308"/>
      <c r="C110" s="55" t="s">
        <v>1041</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AF75-0517-42B1-A67D-4D2F706AE29F}">
  <sheetPr codeName="Sheet49"/>
  <dimension ref="A1:HU59"/>
  <sheetViews>
    <sheetView zoomScaleNormal="100" workbookViewId="0">
      <pane xSplit="3" ySplit="5" topLeftCell="HJ42"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228" width="12.703125" style="34" bestFit="1" customWidth="1"/>
    <col min="229" max="229" width="13.234375" style="34" bestFit="1" customWidth="1"/>
    <col min="230" max="16384" width="9.1171875" style="34"/>
  </cols>
  <sheetData>
    <row r="1" spans="1:229" ht="7.2" customHeight="1" x14ac:dyDescent="0.55000000000000004"/>
    <row r="2" spans="1:229" ht="39.450000000000003" customHeight="1" x14ac:dyDescent="0.55000000000000004">
      <c r="B2" s="317" t="s">
        <v>558</v>
      </c>
      <c r="C2" s="318"/>
    </row>
    <row r="3" spans="1:229" x14ac:dyDescent="0.55000000000000004">
      <c r="B3" s="167"/>
      <c r="C3" s="319" t="s">
        <v>116</v>
      </c>
    </row>
    <row r="4" spans="1:229"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1042</v>
      </c>
      <c r="GE4" s="321"/>
      <c r="GF4" s="320" t="s">
        <v>1043</v>
      </c>
      <c r="GG4" s="321"/>
      <c r="GH4" s="320" t="s">
        <v>1044</v>
      </c>
      <c r="GI4" s="321"/>
      <c r="GJ4" s="320" t="s">
        <v>1045</v>
      </c>
      <c r="GK4" s="321"/>
      <c r="GL4" s="320" t="s">
        <v>1046</v>
      </c>
      <c r="GM4" s="321"/>
      <c r="GN4" s="320" t="s">
        <v>1047</v>
      </c>
      <c r="GO4" s="321"/>
      <c r="GP4" s="320" t="s">
        <v>1048</v>
      </c>
      <c r="GQ4" s="321"/>
      <c r="GR4" s="320" t="s">
        <v>1049</v>
      </c>
      <c r="GS4" s="321"/>
      <c r="GT4" s="320" t="s">
        <v>1050</v>
      </c>
      <c r="GU4" s="321"/>
      <c r="GV4" s="320" t="s">
        <v>1051</v>
      </c>
      <c r="GW4" s="321"/>
      <c r="GX4" s="320" t="s">
        <v>1052</v>
      </c>
      <c r="GY4" s="321"/>
      <c r="GZ4" s="320" t="s">
        <v>1053</v>
      </c>
      <c r="HA4" s="321"/>
      <c r="HB4" s="320" t="s">
        <v>1054</v>
      </c>
      <c r="HC4" s="321"/>
      <c r="HD4" s="320" t="s">
        <v>1055</v>
      </c>
      <c r="HE4" s="321"/>
      <c r="HF4" s="320" t="s">
        <v>1056</v>
      </c>
      <c r="HG4" s="321"/>
      <c r="HH4" s="320" t="s">
        <v>1057</v>
      </c>
      <c r="HI4" s="321"/>
      <c r="HJ4" s="320" t="s">
        <v>1058</v>
      </c>
      <c r="HK4" s="321"/>
      <c r="HL4" s="320" t="s">
        <v>1059</v>
      </c>
      <c r="HM4" s="321"/>
      <c r="HN4" s="320" t="s">
        <v>1060</v>
      </c>
      <c r="HO4" s="321"/>
      <c r="HP4" s="320" t="s">
        <v>1061</v>
      </c>
      <c r="HQ4" s="321"/>
      <c r="HR4" s="320" t="s">
        <v>1062</v>
      </c>
      <c r="HS4" s="321"/>
      <c r="HT4" s="320" t="s">
        <v>1063</v>
      </c>
      <c r="HU4" s="321"/>
    </row>
    <row r="5" spans="1:229"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c r="HP5" s="323" t="s">
        <v>651</v>
      </c>
      <c r="HQ5" s="324" t="s">
        <v>652</v>
      </c>
      <c r="HR5" s="323" t="s">
        <v>651</v>
      </c>
      <c r="HS5" s="324" t="s">
        <v>652</v>
      </c>
      <c r="HT5" s="323" t="s">
        <v>651</v>
      </c>
      <c r="HU5" s="324" t="s">
        <v>652</v>
      </c>
    </row>
    <row r="6" spans="1:229"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c r="HT6" s="122">
        <v>3.3801207473277479</v>
      </c>
      <c r="HU6" s="122">
        <v>2241267.7223703004</v>
      </c>
    </row>
    <row r="7" spans="1:229"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c r="HT7" s="122">
        <v>5.921143171566345</v>
      </c>
      <c r="HU7" s="122">
        <v>3024455.4991326453</v>
      </c>
    </row>
    <row r="8" spans="1:229"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c r="HT8" s="122">
        <v>0</v>
      </c>
      <c r="HU8" s="122">
        <v>0</v>
      </c>
    </row>
    <row r="9" spans="1:229"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c r="HT9" s="122">
        <v>0</v>
      </c>
      <c r="HU9" s="122">
        <v>0</v>
      </c>
    </row>
    <row r="10" spans="1:229"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c r="HT10" s="122">
        <v>4.2771696561638155</v>
      </c>
      <c r="HU10" s="122">
        <v>734990.3841085895</v>
      </c>
    </row>
    <row r="11" spans="1:229"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c r="HT11" s="122">
        <v>4.5447841001036293</v>
      </c>
      <c r="HU11" s="122">
        <v>1039182.8275342663</v>
      </c>
    </row>
    <row r="12" spans="1:229"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c r="HT12" s="122">
        <v>5.6441091908608705</v>
      </c>
      <c r="HU12" s="122">
        <v>506795.00486282026</v>
      </c>
    </row>
    <row r="13" spans="1:229"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c r="HT13" s="122">
        <v>9.6589244889748613</v>
      </c>
      <c r="HU13" s="122">
        <v>743487.28262696939</v>
      </c>
    </row>
    <row r="14" spans="1:229"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c r="HT14" s="122">
        <v>1.1173359489799586</v>
      </c>
      <c r="HU14" s="122">
        <v>435270.58084066998</v>
      </c>
    </row>
    <row r="15" spans="1:229"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c r="HT15" s="122">
        <v>0</v>
      </c>
      <c r="HU15" s="122">
        <v>0</v>
      </c>
    </row>
    <row r="16" spans="1:229"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c r="HT16" s="122">
        <v>2.2186172622628213</v>
      </c>
      <c r="HU16" s="122">
        <v>2017.0374145299947</v>
      </c>
    </row>
    <row r="17" spans="2:229"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c r="HT17" s="122">
        <v>0</v>
      </c>
      <c r="HU17" s="122">
        <v>399944.62298370979</v>
      </c>
    </row>
    <row r="18" spans="2:229"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c r="HT18" s="122">
        <v>0</v>
      </c>
      <c r="HU18" s="122">
        <v>356067.66610379377</v>
      </c>
    </row>
    <row r="19" spans="2:229"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c r="HT19" s="122">
        <v>0</v>
      </c>
      <c r="HU19" s="122">
        <v>42512.682835666012</v>
      </c>
    </row>
    <row r="20" spans="2:229"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c r="HT20" s="122">
        <v>0</v>
      </c>
      <c r="HU20" s="122">
        <v>1364.2740442499996</v>
      </c>
    </row>
    <row r="21" spans="2:229"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c r="HR21" s="327">
        <v>4.3720316025386099</v>
      </c>
      <c r="HS21" s="327">
        <v>5988518.3666401803</v>
      </c>
      <c r="HT21" s="327">
        <v>4.2946961539083643</v>
      </c>
      <c r="HU21" s="327">
        <v>6102955.4627418537</v>
      </c>
    </row>
    <row r="22" spans="2:229"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c r="HS22" s="196"/>
      <c r="HU22" s="196"/>
    </row>
    <row r="23" spans="2:229"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row>
    <row r="24" spans="2:229"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c r="HP24" s="324" t="s">
        <v>651</v>
      </c>
      <c r="HQ24" s="324" t="s">
        <v>652</v>
      </c>
      <c r="HR24" s="324" t="s">
        <v>651</v>
      </c>
      <c r="HS24" s="324" t="s">
        <v>652</v>
      </c>
      <c r="HT24" s="324" t="s">
        <v>651</v>
      </c>
      <c r="HU24" s="324" t="s">
        <v>652</v>
      </c>
    </row>
    <row r="25" spans="2:229"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c r="HT25" s="122">
        <v>7.4029129386892736</v>
      </c>
      <c r="HU25" s="122">
        <v>320822.89682946313</v>
      </c>
    </row>
    <row r="26" spans="2:229"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c r="HT26" s="122">
        <v>7.2793508555549415</v>
      </c>
      <c r="HU26" s="122">
        <v>14943.309687895147</v>
      </c>
    </row>
    <row r="27" spans="2:229"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c r="HT27" s="122">
        <v>7.6015893462057669</v>
      </c>
      <c r="HU27" s="122">
        <v>10835.43466309</v>
      </c>
    </row>
    <row r="28" spans="2:229"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c r="HT28" s="122">
        <v>7.5788483182278066</v>
      </c>
      <c r="HU28" s="122">
        <v>281206.28328064393</v>
      </c>
    </row>
    <row r="29" spans="2:229"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c r="HT29" s="122">
        <v>7.7374204099156367</v>
      </c>
      <c r="HU29" s="122">
        <v>559791.63750883238</v>
      </c>
    </row>
    <row r="30" spans="2:229"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c r="HT30" s="122">
        <v>8.3122954516977607</v>
      </c>
      <c r="HU30" s="122">
        <v>207343.1756087589</v>
      </c>
    </row>
    <row r="31" spans="2:229"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c r="HT31" s="122">
        <v>7.7132219797280239</v>
      </c>
      <c r="HU31" s="122">
        <v>422861.76450049004</v>
      </c>
    </row>
    <row r="32" spans="2:229"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c r="HT32" s="122">
        <v>7.9011864730291803</v>
      </c>
      <c r="HU32" s="122">
        <v>70097.217455349994</v>
      </c>
    </row>
    <row r="33" spans="1:229"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c r="HT33" s="122">
        <v>8.1357133594283511</v>
      </c>
      <c r="HU33" s="122">
        <v>63348.093960291473</v>
      </c>
    </row>
    <row r="34" spans="1:229"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c r="HT34" s="122">
        <v>7.9231823088554911</v>
      </c>
      <c r="HU34" s="122">
        <v>960326.21124198998</v>
      </c>
    </row>
    <row r="35" spans="1:229"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c r="HT35" s="122">
        <v>7.4851925159757586</v>
      </c>
      <c r="HU35" s="122">
        <v>355722.03748137178</v>
      </c>
    </row>
    <row r="36" spans="1:229"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c r="HT36" s="122">
        <v>7.9388509811987564</v>
      </c>
      <c r="HU36" s="122">
        <v>214447.94078423112</v>
      </c>
    </row>
    <row r="37" spans="1:229"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c r="HT37" s="122">
        <v>8.0566474913353687</v>
      </c>
      <c r="HU37" s="122">
        <v>195842.4335715069</v>
      </c>
    </row>
    <row r="38" spans="1:229"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c r="HT38" s="122">
        <v>8.6882262785353994</v>
      </c>
      <c r="HU38" s="122">
        <v>937057.90384818893</v>
      </c>
    </row>
    <row r="39" spans="1:229"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c r="HT39" s="122">
        <v>3.5016582271102106</v>
      </c>
      <c r="HU39" s="122">
        <v>1187.5847625900001</v>
      </c>
    </row>
    <row r="40" spans="1:229"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c r="HT40" s="122">
        <v>8.806171743833378</v>
      </c>
      <c r="HU40" s="122">
        <v>246463.55163948613</v>
      </c>
    </row>
    <row r="41" spans="1:229"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c r="HR41" s="327">
        <v>8.1067716867788207</v>
      </c>
      <c r="HS41" s="327">
        <v>4829860.9633252071</v>
      </c>
      <c r="HT41" s="327">
        <v>7.99369434046947</v>
      </c>
      <c r="HU41" s="327">
        <v>4862297.4768241793</v>
      </c>
    </row>
    <row r="42" spans="1:229"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c r="HR42" s="40"/>
      <c r="HS42" s="336"/>
      <c r="HT42" s="40"/>
      <c r="HU42" s="336"/>
    </row>
    <row r="43" spans="1:229"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c r="HT43" s="339"/>
      <c r="HU43" s="339"/>
    </row>
    <row r="44" spans="1:229"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c r="HP44" s="324" t="s">
        <v>651</v>
      </c>
      <c r="HQ44" s="324" t="s">
        <v>652</v>
      </c>
      <c r="HR44" s="324" t="s">
        <v>651</v>
      </c>
      <c r="HS44" s="324" t="s">
        <v>652</v>
      </c>
      <c r="HT44" s="324" t="s">
        <v>651</v>
      </c>
      <c r="HU44" s="324" t="s">
        <v>652</v>
      </c>
    </row>
    <row r="45" spans="1:229"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c r="HT45" s="122">
        <v>8.1360963282002317</v>
      </c>
      <c r="HU45" s="122">
        <v>1769690.2845870708</v>
      </c>
    </row>
    <row r="46" spans="1:229"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c r="HT46" s="122">
        <v>8.9784872586101603</v>
      </c>
      <c r="HU46" s="122">
        <v>84078.382946610014</v>
      </c>
    </row>
    <row r="47" spans="1:229"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c r="HT47" s="122">
        <v>7.987051508029821</v>
      </c>
      <c r="HU47" s="122">
        <v>588570.72965464497</v>
      </c>
    </row>
    <row r="48" spans="1:229"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c r="HT48" s="122">
        <v>7.9461787388918941</v>
      </c>
      <c r="HU48" s="122">
        <v>66455.171485071987</v>
      </c>
    </row>
    <row r="49" spans="2:229"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c r="HT49" s="122">
        <v>7.4875506814844313</v>
      </c>
      <c r="HU49" s="122">
        <v>835662.95255835506</v>
      </c>
    </row>
    <row r="50" spans="2:229"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c r="HT50" s="122">
        <v>8.333081971733014</v>
      </c>
      <c r="HU50" s="122">
        <v>326726.01018304983</v>
      </c>
    </row>
    <row r="51" spans="2:229"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c r="HT51" s="122">
        <v>8.3523196257233927</v>
      </c>
      <c r="HU51" s="122">
        <v>232372.43243614174</v>
      </c>
    </row>
    <row r="52" spans="2:229"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c r="HT52" s="122">
        <v>7.9819358907373221</v>
      </c>
      <c r="HU52" s="122">
        <v>106186.40266142992</v>
      </c>
    </row>
    <row r="53" spans="2:229"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c r="HT53" s="122">
        <v>8.4664944260355686</v>
      </c>
      <c r="HU53" s="122">
        <v>115070.4852381465</v>
      </c>
    </row>
    <row r="54" spans="2:229"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c r="HT54" s="122">
        <v>6.9387518424950532</v>
      </c>
      <c r="HU54" s="122">
        <v>247866.51222797009</v>
      </c>
    </row>
    <row r="55" spans="2:229"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c r="HT55" s="122">
        <v>7.4541610630069766</v>
      </c>
      <c r="HU55" s="122">
        <v>11318.601464023701</v>
      </c>
    </row>
    <row r="56" spans="2:229"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c r="HT56" s="122">
        <v>8.5981817665185574</v>
      </c>
      <c r="HU56" s="122">
        <v>478299.51238191832</v>
      </c>
    </row>
    <row r="57" spans="2:229"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c r="HR57" s="327">
        <v>8.1067716867788207</v>
      </c>
      <c r="HS57" s="327">
        <v>4829860.9659358319</v>
      </c>
      <c r="HT57" s="327">
        <v>7.99369434046947</v>
      </c>
      <c r="HU57" s="327">
        <v>4862297.4778244346</v>
      </c>
    </row>
    <row r="58" spans="2:229" x14ac:dyDescent="0.55000000000000004">
      <c r="AT58" s="149"/>
      <c r="AV58" s="149"/>
      <c r="AX58" s="149"/>
      <c r="AZ58" s="149"/>
      <c r="BB58" s="149"/>
      <c r="BD58" s="149"/>
      <c r="BF58" s="149"/>
    </row>
    <row r="59" spans="2:229" ht="47" x14ac:dyDescent="0.55000000000000004">
      <c r="C59" s="163" t="s">
        <v>292</v>
      </c>
    </row>
  </sheetData>
  <mergeCells count="334">
    <mergeCell ref="HJ43:HK43"/>
    <mergeCell ref="HL43:HM43"/>
    <mergeCell ref="HN43:HO43"/>
    <mergeCell ref="HP43:HQ43"/>
    <mergeCell ref="HR43:HS43"/>
    <mergeCell ref="HT43:HU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R23:HS23"/>
    <mergeCell ref="HT23:HU23"/>
    <mergeCell ref="D43:E43"/>
    <mergeCell ref="F43:G43"/>
    <mergeCell ref="H43:I43"/>
    <mergeCell ref="J43:K43"/>
    <mergeCell ref="L43:M43"/>
    <mergeCell ref="N43:O43"/>
    <mergeCell ref="P43:Q43"/>
    <mergeCell ref="R43:S43"/>
    <mergeCell ref="HF23:HG23"/>
    <mergeCell ref="HH23:HI23"/>
    <mergeCell ref="HJ23:HK23"/>
    <mergeCell ref="HL23:HM23"/>
    <mergeCell ref="HN23:HO23"/>
    <mergeCell ref="HP23:HQ2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HJ4:HK4"/>
    <mergeCell ref="HL4:HM4"/>
    <mergeCell ref="HN4:HO4"/>
    <mergeCell ref="HP4:HQ4"/>
    <mergeCell ref="HR4:HS4"/>
    <mergeCell ref="HT4:HU4"/>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8914FAC1-5ED5-4317-9D91-EDAA708CAF7C}">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09F9-2E1E-4C4C-A04E-49DB08BFB08B}">
  <sheetPr codeName="Sheet46"/>
  <dimension ref="A1:G83"/>
  <sheetViews>
    <sheetView zoomScale="82" zoomScaleNormal="82" workbookViewId="0">
      <selection activeCell="Q12" sqref="Q12"/>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940</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1064</v>
      </c>
      <c r="D6" s="351" t="s">
        <v>976</v>
      </c>
      <c r="E6" s="21">
        <v>2</v>
      </c>
      <c r="F6" s="351" t="s">
        <v>1065</v>
      </c>
      <c r="G6" s="351" t="s">
        <v>977</v>
      </c>
    </row>
    <row r="7" spans="1:7" s="38" customFormat="1" x14ac:dyDescent="0.55000000000000004">
      <c r="A7" s="34"/>
      <c r="B7" s="21">
        <v>3</v>
      </c>
      <c r="C7" s="351" t="s">
        <v>1066</v>
      </c>
      <c r="D7" s="351" t="s">
        <v>978</v>
      </c>
      <c r="E7" s="21">
        <v>4</v>
      </c>
      <c r="F7" s="351" t="s">
        <v>1067</v>
      </c>
      <c r="G7" s="351" t="s">
        <v>979</v>
      </c>
    </row>
    <row r="8" spans="1:7" x14ac:dyDescent="0.55000000000000004">
      <c r="B8" s="21">
        <v>5</v>
      </c>
      <c r="C8" s="351" t="s">
        <v>1068</v>
      </c>
      <c r="D8" s="351" t="s">
        <v>980</v>
      </c>
      <c r="E8" s="21">
        <v>6</v>
      </c>
      <c r="F8" s="351" t="s">
        <v>1069</v>
      </c>
      <c r="G8" s="351" t="s">
        <v>981</v>
      </c>
    </row>
    <row r="9" spans="1:7" x14ac:dyDescent="0.55000000000000004">
      <c r="B9" s="21">
        <v>7</v>
      </c>
      <c r="C9" s="351" t="s">
        <v>1070</v>
      </c>
      <c r="D9" s="351" t="s">
        <v>982</v>
      </c>
      <c r="E9" s="21">
        <v>8</v>
      </c>
      <c r="F9" s="351" t="s">
        <v>1071</v>
      </c>
      <c r="G9" s="351" t="s">
        <v>983</v>
      </c>
    </row>
    <row r="10" spans="1:7" x14ac:dyDescent="0.55000000000000004">
      <c r="B10" s="21">
        <v>9</v>
      </c>
      <c r="C10" s="351" t="s">
        <v>1072</v>
      </c>
      <c r="D10" s="351" t="s">
        <v>984</v>
      </c>
      <c r="E10" s="21">
        <v>10</v>
      </c>
      <c r="F10" s="351" t="s">
        <v>1073</v>
      </c>
      <c r="G10" s="351" t="s">
        <v>985</v>
      </c>
    </row>
    <row r="11" spans="1:7" x14ac:dyDescent="0.55000000000000004">
      <c r="B11" s="21">
        <v>11</v>
      </c>
      <c r="C11" s="351" t="s">
        <v>1074</v>
      </c>
      <c r="D11" s="351" t="s">
        <v>986</v>
      </c>
      <c r="E11" s="21">
        <v>12</v>
      </c>
      <c r="F11" s="351" t="s">
        <v>1075</v>
      </c>
      <c r="G11" s="351" t="s">
        <v>987</v>
      </c>
    </row>
    <row r="12" spans="1:7" x14ac:dyDescent="0.55000000000000004">
      <c r="B12" s="21">
        <v>13</v>
      </c>
      <c r="C12" s="351" t="s">
        <v>1076</v>
      </c>
      <c r="D12" s="351" t="s">
        <v>988</v>
      </c>
      <c r="E12" s="21">
        <v>14</v>
      </c>
      <c r="F12" s="351" t="s">
        <v>1077</v>
      </c>
      <c r="G12" s="351" t="s">
        <v>989</v>
      </c>
    </row>
    <row r="13" spans="1:7" x14ac:dyDescent="0.55000000000000004">
      <c r="B13" s="21">
        <v>15</v>
      </c>
      <c r="C13" s="351" t="s">
        <v>1078</v>
      </c>
      <c r="D13" s="351" t="s">
        <v>990</v>
      </c>
      <c r="E13" s="21">
        <v>16</v>
      </c>
      <c r="F13" s="351" t="s">
        <v>1079</v>
      </c>
      <c r="G13" s="351" t="s">
        <v>991</v>
      </c>
    </row>
    <row r="14" spans="1:7" x14ac:dyDescent="0.55000000000000004">
      <c r="B14" s="21">
        <v>17</v>
      </c>
      <c r="C14" s="351" t="s">
        <v>1080</v>
      </c>
      <c r="D14" s="351" t="s">
        <v>992</v>
      </c>
      <c r="E14" s="21">
        <v>18</v>
      </c>
      <c r="F14" s="351" t="s">
        <v>1081</v>
      </c>
      <c r="G14" s="351" t="s">
        <v>993</v>
      </c>
    </row>
    <row r="15" spans="1:7" x14ac:dyDescent="0.55000000000000004">
      <c r="B15" s="21">
        <v>19</v>
      </c>
      <c r="C15" s="351" t="s">
        <v>1082</v>
      </c>
      <c r="D15" s="351" t="s">
        <v>994</v>
      </c>
      <c r="E15" s="21">
        <v>20</v>
      </c>
      <c r="F15" s="351" t="s">
        <v>1083</v>
      </c>
      <c r="G15" s="351" t="s">
        <v>995</v>
      </c>
    </row>
    <row r="16" spans="1:7" ht="24.75" customHeight="1" x14ac:dyDescent="0.55000000000000004">
      <c r="B16" s="352" t="s">
        <v>679</v>
      </c>
      <c r="C16" s="353"/>
      <c r="D16" s="353"/>
      <c r="E16" s="353"/>
      <c r="F16" s="353"/>
      <c r="G16" s="354"/>
    </row>
    <row r="17" spans="2:7" x14ac:dyDescent="0.55000000000000004">
      <c r="B17" s="21">
        <v>1</v>
      </c>
      <c r="C17" s="351" t="s">
        <v>1084</v>
      </c>
      <c r="D17" s="351" t="s">
        <v>996</v>
      </c>
      <c r="E17" s="21">
        <v>2</v>
      </c>
      <c r="F17" s="351" t="s">
        <v>1085</v>
      </c>
      <c r="G17" s="351" t="s">
        <v>997</v>
      </c>
    </row>
    <row r="18" spans="2:7" x14ac:dyDescent="0.55000000000000004">
      <c r="B18" s="21">
        <v>3</v>
      </c>
      <c r="C18" s="351" t="s">
        <v>1086</v>
      </c>
      <c r="D18" s="351" t="s">
        <v>998</v>
      </c>
      <c r="E18" s="21">
        <v>4</v>
      </c>
      <c r="F18" s="351" t="s">
        <v>1087</v>
      </c>
      <c r="G18" s="351" t="s">
        <v>999</v>
      </c>
    </row>
    <row r="19" spans="2:7" x14ac:dyDescent="0.55000000000000004">
      <c r="B19" s="21">
        <v>5</v>
      </c>
      <c r="C19" s="351" t="s">
        <v>1088</v>
      </c>
      <c r="D19" s="351" t="s">
        <v>1000</v>
      </c>
      <c r="E19" s="21">
        <v>6</v>
      </c>
      <c r="F19" s="351" t="s">
        <v>1089</v>
      </c>
      <c r="G19" s="351" t="s">
        <v>1001</v>
      </c>
    </row>
    <row r="20" spans="2:7" x14ac:dyDescent="0.55000000000000004">
      <c r="B20" s="21">
        <v>7</v>
      </c>
      <c r="C20" s="351" t="s">
        <v>1090</v>
      </c>
      <c r="D20" s="351" t="s">
        <v>1002</v>
      </c>
      <c r="E20" s="21">
        <v>8</v>
      </c>
      <c r="F20" s="351" t="s">
        <v>1091</v>
      </c>
      <c r="G20" s="351" t="s">
        <v>1003</v>
      </c>
    </row>
    <row r="21" spans="2:7" x14ac:dyDescent="0.55000000000000004">
      <c r="B21" s="21">
        <v>9</v>
      </c>
      <c r="C21" s="351" t="s">
        <v>1092</v>
      </c>
      <c r="D21" s="351" t="s">
        <v>1004</v>
      </c>
      <c r="E21" s="21">
        <v>10</v>
      </c>
      <c r="F21" s="351" t="s">
        <v>1093</v>
      </c>
      <c r="G21" s="351" t="s">
        <v>1005</v>
      </c>
    </row>
    <row r="22" spans="2:7" x14ac:dyDescent="0.55000000000000004">
      <c r="B22" s="21">
        <v>11</v>
      </c>
      <c r="C22" s="351" t="s">
        <v>1094</v>
      </c>
      <c r="D22" s="351" t="s">
        <v>1006</v>
      </c>
      <c r="E22" s="21">
        <v>12</v>
      </c>
      <c r="F22" s="351" t="s">
        <v>1095</v>
      </c>
      <c r="G22" s="351" t="s">
        <v>1007</v>
      </c>
    </row>
    <row r="23" spans="2:7" x14ac:dyDescent="0.55000000000000004">
      <c r="B23" s="21">
        <v>13</v>
      </c>
      <c r="C23" s="351" t="s">
        <v>1096</v>
      </c>
      <c r="D23" s="351" t="s">
        <v>1008</v>
      </c>
      <c r="E23" s="21">
        <v>14</v>
      </c>
      <c r="F23" s="351" t="s">
        <v>1097</v>
      </c>
      <c r="G23" s="351" t="s">
        <v>1009</v>
      </c>
    </row>
    <row r="24" spans="2:7" x14ac:dyDescent="0.55000000000000004">
      <c r="B24" s="21">
        <v>15</v>
      </c>
      <c r="C24" s="351" t="s">
        <v>1098</v>
      </c>
      <c r="D24" s="351" t="s">
        <v>1010</v>
      </c>
      <c r="E24" s="21">
        <v>16</v>
      </c>
      <c r="F24" s="351" t="s">
        <v>1099</v>
      </c>
      <c r="G24" s="351" t="s">
        <v>1011</v>
      </c>
    </row>
    <row r="25" spans="2:7" x14ac:dyDescent="0.55000000000000004">
      <c r="B25" s="21">
        <v>17</v>
      </c>
      <c r="C25" s="351" t="s">
        <v>1100</v>
      </c>
      <c r="D25" s="351" t="s">
        <v>1012</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1101</v>
      </c>
      <c r="D34" s="355" t="s">
        <v>1013</v>
      </c>
      <c r="E34" s="356">
        <v>2</v>
      </c>
      <c r="F34" s="355" t="s">
        <v>1102</v>
      </c>
      <c r="G34" s="355" t="s">
        <v>1014</v>
      </c>
    </row>
    <row r="35" spans="2:7" x14ac:dyDescent="0.55000000000000004">
      <c r="B35" s="21">
        <v>3</v>
      </c>
      <c r="C35" s="351" t="s">
        <v>1103</v>
      </c>
      <c r="D35" s="351" t="s">
        <v>1015</v>
      </c>
      <c r="E35" s="21">
        <v>4</v>
      </c>
      <c r="F35" s="351" t="s">
        <v>1104</v>
      </c>
      <c r="G35" s="351" t="s">
        <v>1016</v>
      </c>
    </row>
    <row r="36" spans="2:7" x14ac:dyDescent="0.55000000000000004">
      <c r="B36" s="21">
        <v>5</v>
      </c>
      <c r="C36" s="351" t="s">
        <v>1105</v>
      </c>
      <c r="D36" s="351" t="s">
        <v>1017</v>
      </c>
      <c r="E36" s="21">
        <v>6</v>
      </c>
      <c r="F36" s="351" t="s">
        <v>1106</v>
      </c>
      <c r="G36" s="351" t="s">
        <v>1018</v>
      </c>
    </row>
    <row r="37" spans="2:7" x14ac:dyDescent="0.55000000000000004">
      <c r="B37" s="21">
        <v>7</v>
      </c>
      <c r="C37" s="351" t="s">
        <v>1107</v>
      </c>
      <c r="D37" s="351" t="s">
        <v>1019</v>
      </c>
      <c r="E37" s="21">
        <v>8</v>
      </c>
      <c r="F37" s="351" t="s">
        <v>1108</v>
      </c>
      <c r="G37" s="351" t="s">
        <v>1020</v>
      </c>
    </row>
    <row r="38" spans="2:7" x14ac:dyDescent="0.55000000000000004">
      <c r="B38" s="21">
        <v>9</v>
      </c>
      <c r="C38" s="351" t="s">
        <v>1109</v>
      </c>
      <c r="D38" s="351" t="s">
        <v>1021</v>
      </c>
      <c r="E38" s="21">
        <v>10</v>
      </c>
      <c r="F38" s="351" t="s">
        <v>1110</v>
      </c>
      <c r="G38" s="351" t="s">
        <v>1111</v>
      </c>
    </row>
    <row r="39" spans="2:7" x14ac:dyDescent="0.55000000000000004">
      <c r="B39" s="21">
        <v>11</v>
      </c>
      <c r="C39" s="351" t="s">
        <v>1112</v>
      </c>
      <c r="D39" s="351" t="s">
        <v>1023</v>
      </c>
      <c r="E39" s="21">
        <v>12</v>
      </c>
      <c r="F39" s="351" t="s">
        <v>1113</v>
      </c>
      <c r="G39" s="351" t="s">
        <v>1024</v>
      </c>
    </row>
    <row r="40" spans="2:7" x14ac:dyDescent="0.55000000000000004">
      <c r="B40" s="21">
        <v>13</v>
      </c>
      <c r="C40" s="351" t="s">
        <v>1114</v>
      </c>
      <c r="D40" s="351" t="s">
        <v>1025</v>
      </c>
      <c r="E40" s="21">
        <v>14</v>
      </c>
      <c r="F40" s="351" t="s">
        <v>1115</v>
      </c>
      <c r="G40" s="351" t="s">
        <v>1026</v>
      </c>
    </row>
    <row r="41" spans="2:7" x14ac:dyDescent="0.55000000000000004">
      <c r="B41" s="21">
        <v>15</v>
      </c>
      <c r="C41" s="351" t="s">
        <v>1116</v>
      </c>
      <c r="D41" s="351" t="s">
        <v>1027</v>
      </c>
      <c r="E41" s="21">
        <v>16</v>
      </c>
      <c r="F41" s="351" t="s">
        <v>1117</v>
      </c>
      <c r="G41" s="351" t="s">
        <v>1028</v>
      </c>
    </row>
    <row r="42" spans="2:7" x14ac:dyDescent="0.55000000000000004">
      <c r="B42" s="21">
        <v>17</v>
      </c>
      <c r="C42" s="351" t="s">
        <v>1118</v>
      </c>
      <c r="D42" s="351" t="s">
        <v>1029</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1119</v>
      </c>
      <c r="D46" s="351" t="s">
        <v>1120</v>
      </c>
      <c r="E46" s="21">
        <v>2</v>
      </c>
      <c r="F46" s="351" t="s">
        <v>1121</v>
      </c>
      <c r="G46" s="351" t="s">
        <v>1122</v>
      </c>
    </row>
    <row r="47" spans="2:7" x14ac:dyDescent="0.55000000000000004">
      <c r="B47" s="21">
        <v>3</v>
      </c>
      <c r="C47" s="351" t="s">
        <v>1123</v>
      </c>
      <c r="D47" s="351" t="s">
        <v>1124</v>
      </c>
      <c r="E47" s="21">
        <v>4</v>
      </c>
      <c r="F47" s="351" t="s">
        <v>1125</v>
      </c>
      <c r="G47" s="351" t="s">
        <v>1126</v>
      </c>
    </row>
    <row r="48" spans="2:7" x14ac:dyDescent="0.55000000000000004">
      <c r="B48" s="21">
        <v>5</v>
      </c>
      <c r="C48" s="351" t="s">
        <v>1127</v>
      </c>
      <c r="D48" s="351" t="s">
        <v>1128</v>
      </c>
      <c r="E48" s="21">
        <v>6</v>
      </c>
      <c r="F48" s="351" t="s">
        <v>1129</v>
      </c>
      <c r="G48" s="351" t="s">
        <v>1130</v>
      </c>
    </row>
    <row r="49" spans="2:7" x14ac:dyDescent="0.55000000000000004">
      <c r="B49" s="21">
        <v>7</v>
      </c>
      <c r="C49" s="351" t="s">
        <v>1131</v>
      </c>
      <c r="D49" s="351" t="s">
        <v>1132</v>
      </c>
      <c r="E49" s="21">
        <v>8</v>
      </c>
      <c r="F49" s="351" t="s">
        <v>1133</v>
      </c>
      <c r="G49" s="351" t="s">
        <v>1134</v>
      </c>
    </row>
    <row r="50" spans="2:7" x14ac:dyDescent="0.55000000000000004">
      <c r="B50" s="21">
        <v>9</v>
      </c>
      <c r="C50" s="351" t="s">
        <v>1135</v>
      </c>
      <c r="D50" s="351" t="s">
        <v>1136</v>
      </c>
      <c r="E50" s="21">
        <v>10</v>
      </c>
      <c r="F50" s="351" t="s">
        <v>1137</v>
      </c>
      <c r="G50" s="351" t="s">
        <v>1138</v>
      </c>
    </row>
    <row r="51" spans="2:7" x14ac:dyDescent="0.55000000000000004">
      <c r="B51" s="21">
        <v>11</v>
      </c>
      <c r="C51" s="351" t="s">
        <v>1139</v>
      </c>
      <c r="D51" s="351" t="s">
        <v>1140</v>
      </c>
      <c r="E51" s="21">
        <v>12</v>
      </c>
      <c r="F51" s="351" t="s">
        <v>1141</v>
      </c>
      <c r="G51" s="351" t="s">
        <v>1142</v>
      </c>
    </row>
    <row r="52" spans="2:7" x14ac:dyDescent="0.55000000000000004">
      <c r="B52" s="21">
        <v>13</v>
      </c>
      <c r="C52" s="351" t="s">
        <v>1143</v>
      </c>
      <c r="D52" s="351" t="s">
        <v>1144</v>
      </c>
      <c r="E52" s="21">
        <v>14</v>
      </c>
      <c r="F52" s="351" t="s">
        <v>1145</v>
      </c>
      <c r="G52" s="351" t="s">
        <v>1146</v>
      </c>
    </row>
    <row r="53" spans="2:7" x14ac:dyDescent="0.55000000000000004">
      <c r="B53" s="21">
        <v>15</v>
      </c>
      <c r="C53" s="351" t="s">
        <v>1147</v>
      </c>
      <c r="D53" s="351" t="s">
        <v>1148</v>
      </c>
      <c r="E53" s="21">
        <v>16</v>
      </c>
      <c r="F53" s="351" t="s">
        <v>1149</v>
      </c>
      <c r="G53" s="351" t="s">
        <v>1150</v>
      </c>
    </row>
    <row r="54" spans="2:7" x14ac:dyDescent="0.55000000000000004">
      <c r="B54" s="21">
        <v>17</v>
      </c>
      <c r="C54" s="351" t="s">
        <v>1151</v>
      </c>
      <c r="D54" s="351" t="s">
        <v>1152</v>
      </c>
      <c r="E54" s="21">
        <v>18</v>
      </c>
      <c r="F54" s="351" t="s">
        <v>1153</v>
      </c>
      <c r="G54" s="351" t="s">
        <v>1154</v>
      </c>
    </row>
    <row r="55" spans="2:7" x14ac:dyDescent="0.55000000000000004">
      <c r="B55" s="21">
        <v>19</v>
      </c>
      <c r="C55" s="351" t="s">
        <v>1155</v>
      </c>
      <c r="D55" s="351" t="s">
        <v>1156</v>
      </c>
      <c r="E55" s="21">
        <v>20</v>
      </c>
      <c r="F55" s="351" t="s">
        <v>1157</v>
      </c>
      <c r="G55" s="351" t="s">
        <v>1158</v>
      </c>
    </row>
    <row r="56" spans="2:7" x14ac:dyDescent="0.55000000000000004">
      <c r="B56" s="21">
        <v>21</v>
      </c>
      <c r="C56" s="351" t="s">
        <v>1159</v>
      </c>
      <c r="D56" s="351" t="s">
        <v>1160</v>
      </c>
      <c r="E56" s="21">
        <v>22</v>
      </c>
      <c r="F56" s="351" t="s">
        <v>1161</v>
      </c>
      <c r="G56" s="351" t="s">
        <v>1162</v>
      </c>
    </row>
    <row r="57" spans="2:7" x14ac:dyDescent="0.55000000000000004">
      <c r="B57" s="21">
        <v>23</v>
      </c>
      <c r="C57" s="351" t="s">
        <v>1163</v>
      </c>
      <c r="D57" s="351" t="s">
        <v>1164</v>
      </c>
      <c r="E57" s="21">
        <v>24</v>
      </c>
      <c r="F57" s="351" t="s">
        <v>1165</v>
      </c>
      <c r="G57" s="351" t="s">
        <v>1166</v>
      </c>
    </row>
    <row r="58" spans="2:7" x14ac:dyDescent="0.55000000000000004">
      <c r="B58" s="21">
        <v>25</v>
      </c>
      <c r="C58" s="351" t="s">
        <v>1167</v>
      </c>
      <c r="D58" s="351" t="s">
        <v>1168</v>
      </c>
      <c r="E58" s="21">
        <v>26</v>
      </c>
      <c r="F58" s="351" t="s">
        <v>1169</v>
      </c>
      <c r="G58" s="351" t="s">
        <v>1170</v>
      </c>
    </row>
    <row r="59" spans="2:7" x14ac:dyDescent="0.55000000000000004">
      <c r="B59" s="21">
        <v>27</v>
      </c>
      <c r="C59" s="351" t="s">
        <v>1171</v>
      </c>
      <c r="D59" s="351" t="s">
        <v>1172</v>
      </c>
      <c r="E59" s="21">
        <v>28</v>
      </c>
      <c r="F59" s="351" t="s">
        <v>1173</v>
      </c>
      <c r="G59" s="351" t="s">
        <v>1174</v>
      </c>
    </row>
    <row r="60" spans="2:7" x14ac:dyDescent="0.55000000000000004">
      <c r="B60" s="21">
        <v>29</v>
      </c>
      <c r="C60" s="351" t="s">
        <v>1175</v>
      </c>
      <c r="D60" s="351" t="s">
        <v>1176</v>
      </c>
      <c r="E60" s="21">
        <v>30</v>
      </c>
      <c r="F60" s="351" t="s">
        <v>1177</v>
      </c>
      <c r="G60" s="351" t="s">
        <v>1178</v>
      </c>
    </row>
    <row r="61" spans="2:7" x14ac:dyDescent="0.55000000000000004">
      <c r="B61" s="21">
        <v>31</v>
      </c>
      <c r="C61" s="351" t="s">
        <v>1179</v>
      </c>
      <c r="D61" s="351" t="s">
        <v>1180</v>
      </c>
      <c r="E61" s="21">
        <v>32</v>
      </c>
      <c r="F61" s="351" t="s">
        <v>1181</v>
      </c>
      <c r="G61" s="351" t="s">
        <v>1182</v>
      </c>
    </row>
    <row r="62" spans="2:7" x14ac:dyDescent="0.55000000000000004">
      <c r="B62" s="21">
        <v>33</v>
      </c>
      <c r="C62" s="351" t="s">
        <v>1183</v>
      </c>
      <c r="D62" s="351" t="s">
        <v>1184</v>
      </c>
      <c r="E62" s="21">
        <v>34</v>
      </c>
      <c r="F62" s="351" t="s">
        <v>1185</v>
      </c>
      <c r="G62" s="351" t="s">
        <v>1186</v>
      </c>
    </row>
    <row r="63" spans="2:7" x14ac:dyDescent="0.55000000000000004">
      <c r="B63" s="21">
        <v>35</v>
      </c>
      <c r="C63" s="351" t="s">
        <v>1187</v>
      </c>
      <c r="D63" s="351" t="s">
        <v>1188</v>
      </c>
      <c r="E63" s="21">
        <v>36</v>
      </c>
      <c r="F63" s="351" t="s">
        <v>1189</v>
      </c>
      <c r="G63" s="351" t="s">
        <v>1190</v>
      </c>
    </row>
    <row r="64" spans="2:7" x14ac:dyDescent="0.55000000000000004">
      <c r="B64" s="21">
        <v>37</v>
      </c>
      <c r="C64" s="351" t="s">
        <v>1191</v>
      </c>
      <c r="D64" s="351" t="s">
        <v>1192</v>
      </c>
      <c r="E64" s="21">
        <v>38</v>
      </c>
      <c r="F64" s="351" t="s">
        <v>1193</v>
      </c>
      <c r="G64" s="351" t="s">
        <v>1194</v>
      </c>
    </row>
    <row r="65" spans="2:7" x14ac:dyDescent="0.55000000000000004">
      <c r="B65" s="21">
        <v>39</v>
      </c>
      <c r="C65" s="351" t="s">
        <v>1195</v>
      </c>
      <c r="D65" s="351" t="s">
        <v>1196</v>
      </c>
      <c r="E65" s="21">
        <v>40</v>
      </c>
      <c r="F65" s="351" t="s">
        <v>1197</v>
      </c>
      <c r="G65" s="351" t="s">
        <v>1198</v>
      </c>
    </row>
    <row r="66" spans="2:7" x14ac:dyDescent="0.55000000000000004">
      <c r="B66" s="21">
        <v>41</v>
      </c>
      <c r="C66" s="351" t="s">
        <v>1199</v>
      </c>
      <c r="D66" s="351" t="s">
        <v>1200</v>
      </c>
      <c r="E66" s="21">
        <v>42</v>
      </c>
      <c r="F66" s="351" t="s">
        <v>1201</v>
      </c>
      <c r="G66" s="351" t="s">
        <v>1202</v>
      </c>
    </row>
    <row r="67" spans="2:7" x14ac:dyDescent="0.55000000000000004">
      <c r="B67" s="21">
        <v>43</v>
      </c>
      <c r="C67" s="351" t="s">
        <v>1203</v>
      </c>
      <c r="D67" s="351" t="s">
        <v>1204</v>
      </c>
      <c r="E67" s="21">
        <v>44</v>
      </c>
      <c r="F67" s="351" t="s">
        <v>1205</v>
      </c>
      <c r="G67" s="351" t="s">
        <v>1206</v>
      </c>
    </row>
    <row r="68" spans="2:7" x14ac:dyDescent="0.55000000000000004">
      <c r="B68" s="21">
        <v>45</v>
      </c>
      <c r="C68" s="351" t="s">
        <v>1207</v>
      </c>
      <c r="D68" s="351" t="s">
        <v>1208</v>
      </c>
      <c r="E68" s="21">
        <v>46</v>
      </c>
      <c r="F68" s="351" t="s">
        <v>1209</v>
      </c>
      <c r="G68" s="351" t="s">
        <v>1210</v>
      </c>
    </row>
    <row r="69" spans="2:7" x14ac:dyDescent="0.55000000000000004">
      <c r="B69" s="21">
        <v>47</v>
      </c>
      <c r="C69" s="351" t="s">
        <v>1211</v>
      </c>
      <c r="D69" s="351" t="s">
        <v>1212</v>
      </c>
      <c r="E69" s="21">
        <v>48</v>
      </c>
      <c r="F69" s="351" t="s">
        <v>1213</v>
      </c>
      <c r="G69" s="351" t="s">
        <v>1214</v>
      </c>
    </row>
    <row r="70" spans="2:7" x14ac:dyDescent="0.55000000000000004">
      <c r="B70" s="21">
        <v>49</v>
      </c>
      <c r="C70" s="351" t="s">
        <v>1215</v>
      </c>
      <c r="D70" s="351" t="s">
        <v>1216</v>
      </c>
      <c r="E70" s="21">
        <v>50</v>
      </c>
      <c r="F70" s="351" t="s">
        <v>1217</v>
      </c>
      <c r="G70" s="351" t="s">
        <v>1218</v>
      </c>
    </row>
    <row r="71" spans="2:7" x14ac:dyDescent="0.55000000000000004">
      <c r="B71" s="21">
        <v>51</v>
      </c>
      <c r="C71" s="351" t="s">
        <v>1219</v>
      </c>
      <c r="D71" s="351" t="s">
        <v>1220</v>
      </c>
      <c r="E71" s="21">
        <v>52</v>
      </c>
      <c r="F71" s="351" t="s">
        <v>1221</v>
      </c>
      <c r="G71" s="351" t="s">
        <v>1222</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1223</v>
      </c>
      <c r="D75" s="351" t="s">
        <v>1030</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7EA6-EE14-44AA-A48F-8A9037DA4298}">
  <sheetPr codeName="Sheet90">
    <pageSetUpPr fitToPage="1"/>
  </sheetPr>
  <dimension ref="A1:L112"/>
  <sheetViews>
    <sheetView view="pageBreakPreview" zoomScaleSheetLayoutView="100" workbookViewId="0">
      <pane ySplit="4" topLeftCell="A95"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x14ac:dyDescent="0.5">
      <c r="B108" s="402"/>
      <c r="C108" s="396" t="s">
        <v>698</v>
      </c>
      <c r="D108" s="397">
        <v>7.709775171580949</v>
      </c>
      <c r="E108" s="397">
        <v>26.501713650007318</v>
      </c>
      <c r="F108" s="398">
        <v>9.5210826643364523</v>
      </c>
      <c r="G108" s="400">
        <v>12.325088974679206</v>
      </c>
    </row>
    <row r="109" spans="2:7" x14ac:dyDescent="0.5">
      <c r="B109" s="402"/>
      <c r="C109" s="396" t="s">
        <v>699</v>
      </c>
      <c r="D109" s="397">
        <v>7.1799942168770077</v>
      </c>
      <c r="E109" s="397">
        <v>25.397512248435799</v>
      </c>
      <c r="F109" s="398">
        <v>9.5860709688359087</v>
      </c>
      <c r="G109" s="400">
        <v>12.388201902100729</v>
      </c>
    </row>
    <row r="110" spans="2:7" x14ac:dyDescent="0.5">
      <c r="B110" s="402"/>
      <c r="C110" s="396" t="s">
        <v>700</v>
      </c>
      <c r="D110" s="397">
        <v>7.3154104661245114</v>
      </c>
      <c r="E110" s="397">
        <v>24.848815421232658</v>
      </c>
      <c r="F110" s="398">
        <v>9.5705789719528838</v>
      </c>
      <c r="G110" s="400">
        <v>12.423953786298968</v>
      </c>
    </row>
    <row r="111" spans="2:7" ht="14.7" thickBot="1" x14ac:dyDescent="0.55000000000000004">
      <c r="B111" s="403"/>
      <c r="C111" s="404" t="s">
        <v>701</v>
      </c>
      <c r="D111" s="405">
        <v>7.4517425894015572</v>
      </c>
      <c r="E111" s="405">
        <v>24.737071824149861</v>
      </c>
      <c r="F111" s="405">
        <v>9.5771111795998412</v>
      </c>
      <c r="G111" s="405">
        <v>12.395474667157455</v>
      </c>
    </row>
    <row r="112" spans="2:7" ht="14.7" thickTop="1" x14ac:dyDescent="0.5"/>
  </sheetData>
  <mergeCells count="16">
    <mergeCell ref="B77:B88"/>
    <mergeCell ref="B89:B100"/>
    <mergeCell ref="B101:B111"/>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7"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43FF-634C-4489-AB7E-127F765B27AC}">
  <sheetPr codeName="Sheet91">
    <pageSetUpPr fitToPage="1"/>
  </sheetPr>
  <dimension ref="A1:L116"/>
  <sheetViews>
    <sheetView view="pageBreakPreview" zoomScaleNormal="100" zoomScaleSheetLayoutView="100" workbookViewId="0">
      <pane ySplit="4" topLeftCell="A92"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x14ac:dyDescent="0.5">
      <c r="B108" s="402"/>
      <c r="C108" s="396" t="s">
        <v>698</v>
      </c>
      <c r="D108" s="397">
        <v>118.65830693201819</v>
      </c>
      <c r="E108" s="397">
        <v>95.79614045925338</v>
      </c>
      <c r="F108" s="397">
        <v>80.732772054582725</v>
      </c>
      <c r="G108" s="397">
        <v>4.916738314688561</v>
      </c>
      <c r="H108" s="409">
        <v>5.9312856052799798</v>
      </c>
    </row>
    <row r="109" spans="2:8" x14ac:dyDescent="0.5">
      <c r="B109" s="402"/>
      <c r="C109" s="396" t="s">
        <v>699</v>
      </c>
      <c r="D109" s="397">
        <v>120.25810023449992</v>
      </c>
      <c r="E109" s="397">
        <v>97.064372921799389</v>
      </c>
      <c r="F109" s="397">
        <v>80.713376257006047</v>
      </c>
      <c r="G109" s="397">
        <v>5.2418189328498244</v>
      </c>
      <c r="H109" s="409">
        <v>5.7442020874835773</v>
      </c>
    </row>
    <row r="110" spans="2:8" x14ac:dyDescent="0.5">
      <c r="B110" s="402"/>
      <c r="C110" s="396" t="s">
        <v>700</v>
      </c>
      <c r="D110" s="397">
        <v>112.727895601345</v>
      </c>
      <c r="E110" s="397">
        <v>90.535237582796</v>
      </c>
      <c r="F110" s="397">
        <v>80.313073440994671</v>
      </c>
      <c r="G110" s="397">
        <v>5.2418189328498244</v>
      </c>
      <c r="H110" s="409">
        <v>5.7442020874835773</v>
      </c>
    </row>
    <row r="111" spans="2:8" ht="14.7" thickBot="1" x14ac:dyDescent="0.55000000000000004">
      <c r="B111" s="403"/>
      <c r="C111" s="410" t="s">
        <v>701</v>
      </c>
      <c r="D111" s="405">
        <v>114.69271404380517</v>
      </c>
      <c r="E111" s="405">
        <v>91.154362302153416</v>
      </c>
      <c r="F111" s="405">
        <v>79.477029610911771</v>
      </c>
      <c r="G111" s="405">
        <v>5.2418189328498244</v>
      </c>
      <c r="H111" s="405">
        <v>5.7442020874835773</v>
      </c>
    </row>
    <row r="112" spans="2:8" ht="14.7" thickTop="1" x14ac:dyDescent="0.5"/>
    <row r="116" spans="6:6" x14ac:dyDescent="0.5">
      <c r="F116" s="1"/>
    </row>
  </sheetData>
  <mergeCells count="17">
    <mergeCell ref="B77:B88"/>
    <mergeCell ref="B89:B100"/>
    <mergeCell ref="B101:B11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7"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114D-7977-4D9F-B1BC-9F2F79F5E60F}">
  <sheetPr codeName="Sheet92">
    <pageSetUpPr fitToPage="1"/>
  </sheetPr>
  <dimension ref="A1:N112"/>
  <sheetViews>
    <sheetView view="pageBreakPreview" zoomScaleSheetLayoutView="100" workbookViewId="0">
      <pane ySplit="4" topLeftCell="A95"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x14ac:dyDescent="0.5">
      <c r="B108" s="402"/>
      <c r="C108" s="424" t="s">
        <v>698</v>
      </c>
      <c r="D108" s="421">
        <v>6504</v>
      </c>
      <c r="E108" s="421">
        <v>58399784</v>
      </c>
      <c r="F108" s="421">
        <v>1937480</v>
      </c>
      <c r="G108" s="421">
        <v>26757194</v>
      </c>
      <c r="H108" s="421">
        <v>2141423</v>
      </c>
      <c r="I108" s="421">
        <v>5242</v>
      </c>
      <c r="J108" s="422">
        <v>13480427</v>
      </c>
    </row>
    <row r="109" spans="2:10" x14ac:dyDescent="0.5">
      <c r="B109" s="402"/>
      <c r="C109" s="424" t="s">
        <v>699</v>
      </c>
      <c r="D109" s="421">
        <v>6506</v>
      </c>
      <c r="E109" s="421">
        <v>58774480</v>
      </c>
      <c r="F109" s="421">
        <v>1940888</v>
      </c>
      <c r="G109" s="421">
        <v>27012002</v>
      </c>
      <c r="H109" s="421">
        <v>2173746</v>
      </c>
      <c r="I109" s="421">
        <v>5262</v>
      </c>
      <c r="J109" s="422">
        <v>13589225</v>
      </c>
    </row>
    <row r="110" spans="2:10" x14ac:dyDescent="0.5">
      <c r="B110" s="402"/>
      <c r="C110" s="424" t="s">
        <v>700</v>
      </c>
      <c r="D110" s="421">
        <v>6507</v>
      </c>
      <c r="E110" s="421">
        <v>59028478</v>
      </c>
      <c r="F110" s="421">
        <v>1953008</v>
      </c>
      <c r="G110" s="421">
        <v>27263391</v>
      </c>
      <c r="H110" s="421">
        <v>2423038</v>
      </c>
      <c r="I110" s="421">
        <v>5266</v>
      </c>
      <c r="J110" s="422">
        <v>13531550</v>
      </c>
    </row>
    <row r="111" spans="2:10" ht="14.7" thickBot="1" x14ac:dyDescent="0.55000000000000004">
      <c r="B111" s="403"/>
      <c r="C111" s="404" t="s">
        <v>701</v>
      </c>
      <c r="D111" s="425">
        <v>6518</v>
      </c>
      <c r="E111" s="425">
        <v>59429367</v>
      </c>
      <c r="F111" s="425">
        <v>1966558</v>
      </c>
      <c r="G111" s="425">
        <v>27464996</v>
      </c>
      <c r="H111" s="425">
        <v>2665143</v>
      </c>
      <c r="I111" s="425">
        <v>5265</v>
      </c>
      <c r="J111" s="426">
        <v>13592014</v>
      </c>
    </row>
    <row r="112" spans="2:10" ht="14.7" thickTop="1" x14ac:dyDescent="0.5"/>
  </sheetData>
  <mergeCells count="19">
    <mergeCell ref="B77:B88"/>
    <mergeCell ref="B89:B100"/>
    <mergeCell ref="B101:B111"/>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6"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D3A6-BBD6-4F7A-8710-0339DA6ACED5}">
  <sheetPr codeName="Sheet93">
    <pageSetUpPr fitToPage="1"/>
  </sheetPr>
  <dimension ref="A1:L112"/>
  <sheetViews>
    <sheetView view="pageBreakPreview" zoomScaleSheetLayoutView="100" workbookViewId="0">
      <pane ySplit="4" topLeftCell="A92"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x14ac:dyDescent="0.5">
      <c r="B108" s="402"/>
      <c r="C108" s="396" t="s">
        <v>698</v>
      </c>
      <c r="D108" s="434">
        <v>4.5399343175759643</v>
      </c>
      <c r="E108" s="434">
        <v>3.3609158686286955</v>
      </c>
      <c r="F108" s="434">
        <v>6.2742212223330283</v>
      </c>
      <c r="G108" s="434">
        <v>1.268442513459918</v>
      </c>
      <c r="H108" s="435">
        <v>8.4015833654817484</v>
      </c>
    </row>
    <row r="109" spans="2:8" x14ac:dyDescent="0.5">
      <c r="B109" s="402"/>
      <c r="C109" s="396" t="s">
        <v>699</v>
      </c>
      <c r="D109" s="434">
        <v>4.4499923840877784</v>
      </c>
      <c r="E109" s="434">
        <v>3.3927498203874618</v>
      </c>
      <c r="F109" s="434">
        <v>6.0963933457516024</v>
      </c>
      <c r="G109" s="434">
        <v>1.2286324952330445</v>
      </c>
      <c r="H109" s="435">
        <v>8.2192154261003925</v>
      </c>
    </row>
    <row r="110" spans="2:8" x14ac:dyDescent="0.5">
      <c r="B110" s="402"/>
      <c r="C110" s="396" t="s">
        <v>700</v>
      </c>
      <c r="D110" s="434">
        <v>4.3720316025386099</v>
      </c>
      <c r="E110" s="434">
        <v>3.3757466913186329</v>
      </c>
      <c r="F110" s="434">
        <v>5.9735661804777997</v>
      </c>
      <c r="G110" s="434">
        <v>1.1007422719675986</v>
      </c>
      <c r="H110" s="435">
        <v>8.1067716867788207</v>
      </c>
    </row>
    <row r="111" spans="2:8" ht="14.7" thickBot="1" x14ac:dyDescent="0.55000000000000004">
      <c r="B111" s="403"/>
      <c r="C111" s="404" t="s">
        <v>701</v>
      </c>
      <c r="D111" s="405">
        <v>4.2946961539083643</v>
      </c>
      <c r="E111" s="405">
        <v>3.3801207473277479</v>
      </c>
      <c r="F111" s="405">
        <v>5.921143171566345</v>
      </c>
      <c r="G111" s="405">
        <v>1.1173359489799586</v>
      </c>
      <c r="H111" s="436">
        <v>7.99369434046947</v>
      </c>
    </row>
    <row r="112" spans="2:8" ht="14.7" thickTop="1" x14ac:dyDescent="0.5">
      <c r="D112" s="437"/>
      <c r="E112" s="437"/>
      <c r="F112" s="437"/>
      <c r="G112" s="437"/>
      <c r="H112" s="437"/>
    </row>
  </sheetData>
  <mergeCells count="17">
    <mergeCell ref="B77:B88"/>
    <mergeCell ref="B89:B100"/>
    <mergeCell ref="B101:B11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6"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E029-C510-40CB-83B6-E23E6748AFAE}">
  <sheetPr codeName="Sheet94">
    <pageSetUpPr fitToPage="1"/>
  </sheetPr>
  <dimension ref="B2:J158"/>
  <sheetViews>
    <sheetView view="pageBreakPreview" zoomScaleSheetLayoutView="100" workbookViewId="0">
      <pane ySplit="4" topLeftCell="A134" activePane="bottomLeft" state="frozen"/>
      <selection activeCell="Q12" sqref="Q12"/>
      <selection pane="bottomLeft" activeCell="Q12" sqref="Q12"/>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8"/>
    </row>
    <row r="3" spans="2:7" ht="15.6" customHeight="1" thickTop="1" x14ac:dyDescent="0.5">
      <c r="B3" s="377" t="s">
        <v>684</v>
      </c>
      <c r="C3" s="377" t="s">
        <v>733</v>
      </c>
      <c r="D3" s="377" t="s">
        <v>734</v>
      </c>
      <c r="E3" s="377" t="s">
        <v>735</v>
      </c>
      <c r="F3" s="377" t="s">
        <v>661</v>
      </c>
      <c r="G3" s="439"/>
    </row>
    <row r="4" spans="2:7" x14ac:dyDescent="0.5">
      <c r="B4" s="381"/>
      <c r="C4" s="381"/>
      <c r="D4" s="381"/>
      <c r="E4" s="381"/>
      <c r="F4" s="381"/>
    </row>
    <row r="5" spans="2:7" x14ac:dyDescent="0.5">
      <c r="B5" s="440" t="s">
        <v>736</v>
      </c>
      <c r="C5" s="441">
        <v>1073862.3498990745</v>
      </c>
      <c r="D5" s="441">
        <v>415228.73216933163</v>
      </c>
      <c r="E5" s="441">
        <v>366890.91485296708</v>
      </c>
      <c r="F5" s="441">
        <v>191363.10486399083</v>
      </c>
    </row>
    <row r="6" spans="2:7" x14ac:dyDescent="0.5">
      <c r="B6" s="440" t="s">
        <v>737</v>
      </c>
      <c r="C6" s="441">
        <v>1093696.4332949587</v>
      </c>
      <c r="D6" s="441">
        <v>429829.1162177056</v>
      </c>
      <c r="E6" s="441">
        <v>369037.90744508198</v>
      </c>
      <c r="F6" s="441">
        <v>189185.5466707813</v>
      </c>
    </row>
    <row r="7" spans="2:7" x14ac:dyDescent="0.5">
      <c r="B7" s="440" t="s">
        <v>738</v>
      </c>
      <c r="C7" s="441">
        <v>1094454.6896440089</v>
      </c>
      <c r="D7" s="441">
        <v>434269.49385826639</v>
      </c>
      <c r="E7" s="441">
        <v>364807.97408782953</v>
      </c>
      <c r="F7" s="441">
        <v>191506.00753694942</v>
      </c>
    </row>
    <row r="8" spans="2:7" x14ac:dyDescent="0.5">
      <c r="B8" s="440" t="s">
        <v>739</v>
      </c>
      <c r="C8" s="441">
        <v>1110002.9320596694</v>
      </c>
      <c r="D8" s="441">
        <v>441142.28292338643</v>
      </c>
      <c r="E8" s="441">
        <v>367078.03691441909</v>
      </c>
      <c r="F8" s="441">
        <v>200660.68366933925</v>
      </c>
    </row>
    <row r="9" spans="2:7" x14ac:dyDescent="0.5">
      <c r="B9" s="440" t="s">
        <v>740</v>
      </c>
      <c r="C9" s="441">
        <v>1125005.9294111256</v>
      </c>
      <c r="D9" s="441">
        <v>449158.91175824578</v>
      </c>
      <c r="E9" s="441">
        <v>378134.32981735643</v>
      </c>
      <c r="F9" s="441">
        <v>192754.34926737743</v>
      </c>
    </row>
    <row r="10" spans="2:7" x14ac:dyDescent="0.5">
      <c r="B10" s="440" t="s">
        <v>741</v>
      </c>
      <c r="C10" s="441">
        <v>1114165.3602003215</v>
      </c>
      <c r="D10" s="441">
        <v>451130.79747574806</v>
      </c>
      <c r="E10" s="441">
        <v>376224.88898006</v>
      </c>
      <c r="F10" s="441">
        <v>184844.83545271849</v>
      </c>
    </row>
    <row r="11" spans="2:7" x14ac:dyDescent="0.5">
      <c r="B11" s="440" t="s">
        <v>742</v>
      </c>
      <c r="C11" s="441">
        <v>1130813.2127696029</v>
      </c>
      <c r="D11" s="441">
        <v>454214.61755941558</v>
      </c>
      <c r="E11" s="441">
        <v>377872.51102299796</v>
      </c>
      <c r="F11" s="441">
        <v>192022.42104064053</v>
      </c>
    </row>
    <row r="12" spans="2:7" x14ac:dyDescent="0.5">
      <c r="B12" s="440" t="s">
        <v>743</v>
      </c>
      <c r="C12" s="441">
        <v>1152656.3572817517</v>
      </c>
      <c r="D12" s="441">
        <v>461550.08107515116</v>
      </c>
      <c r="E12" s="441">
        <v>392006.81587708101</v>
      </c>
      <c r="F12" s="441">
        <v>188809.90327452906</v>
      </c>
    </row>
    <row r="13" spans="2:7" x14ac:dyDescent="0.5">
      <c r="B13" s="440" t="s">
        <v>744</v>
      </c>
      <c r="C13" s="441">
        <v>1147393.3482975042</v>
      </c>
      <c r="D13" s="441">
        <v>457243.20855613827</v>
      </c>
      <c r="E13" s="441">
        <v>385673.76970636303</v>
      </c>
      <c r="F13" s="441">
        <v>199101.31674344064</v>
      </c>
    </row>
    <row r="14" spans="2:7" x14ac:dyDescent="0.5">
      <c r="B14" s="440" t="s">
        <v>745</v>
      </c>
      <c r="C14" s="441">
        <v>1164171.1531015525</v>
      </c>
      <c r="D14" s="441">
        <v>453828.71350546536</v>
      </c>
      <c r="E14" s="441">
        <v>400733.18613096082</v>
      </c>
      <c r="F14" s="441">
        <v>200361.8434302627</v>
      </c>
    </row>
    <row r="15" spans="2:7" x14ac:dyDescent="0.5">
      <c r="B15" s="440" t="s">
        <v>746</v>
      </c>
      <c r="C15" s="441">
        <v>1250061.9755870157</v>
      </c>
      <c r="D15" s="441">
        <v>471215.4314370408</v>
      </c>
      <c r="E15" s="441">
        <v>423478.4267906372</v>
      </c>
      <c r="F15" s="441">
        <v>225704.81410678729</v>
      </c>
    </row>
    <row r="16" spans="2:7" x14ac:dyDescent="0.5">
      <c r="B16" s="440" t="s">
        <v>747</v>
      </c>
      <c r="C16" s="441">
        <v>1246785.7597705466</v>
      </c>
      <c r="D16" s="441">
        <v>477822.99250278628</v>
      </c>
      <c r="E16" s="441">
        <v>432136.47148867225</v>
      </c>
      <c r="F16" s="441">
        <v>225229.95577257083</v>
      </c>
    </row>
    <row r="17" spans="2:10" x14ac:dyDescent="0.5">
      <c r="B17" s="440" t="s">
        <v>748</v>
      </c>
      <c r="C17" s="441">
        <v>1266925.4128731387</v>
      </c>
      <c r="D17" s="441">
        <v>493507.84308003337</v>
      </c>
      <c r="E17" s="441">
        <v>439237.54076103313</v>
      </c>
      <c r="F17" s="441">
        <v>219372.44522132407</v>
      </c>
    </row>
    <row r="18" spans="2:10" x14ac:dyDescent="0.5">
      <c r="B18" s="440" t="s">
        <v>749</v>
      </c>
      <c r="C18" s="441">
        <v>1302973.6972640539</v>
      </c>
      <c r="D18" s="441">
        <v>511352.68478112988</v>
      </c>
      <c r="E18" s="441">
        <v>437402.697374454</v>
      </c>
      <c r="F18" s="441">
        <v>221343.52421784707</v>
      </c>
    </row>
    <row r="19" spans="2:10" x14ac:dyDescent="0.5">
      <c r="B19" s="440" t="s">
        <v>750</v>
      </c>
      <c r="C19" s="441">
        <v>1319647.282687281</v>
      </c>
      <c r="D19" s="441">
        <v>522156.2953302727</v>
      </c>
      <c r="E19" s="441">
        <v>439497.61079190986</v>
      </c>
      <c r="F19" s="441">
        <v>227500.99561853689</v>
      </c>
    </row>
    <row r="20" spans="2:10" ht="15.7" x14ac:dyDescent="0.55000000000000004">
      <c r="B20" s="440" t="s">
        <v>751</v>
      </c>
      <c r="C20" s="441">
        <v>1338802.2480891533</v>
      </c>
      <c r="D20" s="441">
        <v>524748.76754616911</v>
      </c>
      <c r="E20" s="441">
        <v>437514.00450181199</v>
      </c>
      <c r="F20" s="441">
        <v>244295.17948755872</v>
      </c>
      <c r="J20" s="34"/>
    </row>
    <row r="21" spans="2:10" x14ac:dyDescent="0.5">
      <c r="B21" s="440" t="s">
        <v>752</v>
      </c>
      <c r="C21" s="441">
        <v>1353132.3975669967</v>
      </c>
      <c r="D21" s="441">
        <v>536159.42902143905</v>
      </c>
      <c r="E21" s="441">
        <v>438015.77041828394</v>
      </c>
      <c r="F21" s="441">
        <v>243072.18844863717</v>
      </c>
    </row>
    <row r="22" spans="2:10" x14ac:dyDescent="0.5">
      <c r="B22" s="440" t="s">
        <v>753</v>
      </c>
      <c r="C22" s="441">
        <v>1347370.6041160268</v>
      </c>
      <c r="D22" s="441">
        <v>532970.79321763525</v>
      </c>
      <c r="E22" s="441">
        <v>443031.8800386301</v>
      </c>
      <c r="F22" s="441">
        <v>235827.57446961783</v>
      </c>
    </row>
    <row r="23" spans="2:10" x14ac:dyDescent="0.5">
      <c r="B23" s="440" t="s">
        <v>754</v>
      </c>
      <c r="C23" s="441">
        <v>1373521.8978753565</v>
      </c>
      <c r="D23" s="441">
        <v>543346.91482228425</v>
      </c>
      <c r="E23" s="441">
        <v>443094.56269418646</v>
      </c>
      <c r="F23" s="441">
        <v>253530.328398932</v>
      </c>
    </row>
    <row r="24" spans="2:10" x14ac:dyDescent="0.5">
      <c r="B24" s="440" t="s">
        <v>755</v>
      </c>
      <c r="C24" s="441">
        <v>1395269.1877499055</v>
      </c>
      <c r="D24" s="441">
        <v>559949.95742067916</v>
      </c>
      <c r="E24" s="441">
        <v>440097.15474930656</v>
      </c>
      <c r="F24" s="441">
        <v>253777.82210513481</v>
      </c>
    </row>
    <row r="25" spans="2:10" x14ac:dyDescent="0.5">
      <c r="B25" s="440" t="s">
        <v>756</v>
      </c>
      <c r="C25" s="441">
        <v>1394537.0087797416</v>
      </c>
      <c r="D25" s="441">
        <v>562441.24194169743</v>
      </c>
      <c r="E25" s="441">
        <v>441128.9028573783</v>
      </c>
      <c r="F25" s="441">
        <v>255643.87762327265</v>
      </c>
    </row>
    <row r="26" spans="2:10" x14ac:dyDescent="0.5">
      <c r="B26" s="440" t="s">
        <v>757</v>
      </c>
      <c r="C26" s="441">
        <v>1407674.9740087108</v>
      </c>
      <c r="D26" s="441">
        <v>568363.34889478947</v>
      </c>
      <c r="E26" s="441">
        <v>447935.70640625095</v>
      </c>
      <c r="F26" s="441">
        <v>255378.82757004426</v>
      </c>
    </row>
    <row r="27" spans="2:10" x14ac:dyDescent="0.5">
      <c r="B27" s="440" t="s">
        <v>758</v>
      </c>
      <c r="C27" s="441">
        <v>1477832.6136723268</v>
      </c>
      <c r="D27" s="441">
        <v>587593.45938720962</v>
      </c>
      <c r="E27" s="441">
        <v>453408.60516828462</v>
      </c>
      <c r="F27" s="441">
        <v>285024.28891448502</v>
      </c>
    </row>
    <row r="28" spans="2:10" x14ac:dyDescent="0.5">
      <c r="B28" s="440" t="s">
        <v>759</v>
      </c>
      <c r="C28" s="441">
        <v>1475673.1312138694</v>
      </c>
      <c r="D28" s="441">
        <v>595094.41732872312</v>
      </c>
      <c r="E28" s="441">
        <v>453181.36317781277</v>
      </c>
      <c r="F28" s="441">
        <v>285510.51493366528</v>
      </c>
    </row>
    <row r="29" spans="2:10" x14ac:dyDescent="0.5">
      <c r="B29" s="440" t="s">
        <v>760</v>
      </c>
      <c r="C29" s="441">
        <v>1483417.7143097129</v>
      </c>
      <c r="D29" s="441">
        <v>604444.68606287136</v>
      </c>
      <c r="E29" s="441">
        <v>458825.76695857913</v>
      </c>
      <c r="F29" s="441">
        <v>278192.87469754007</v>
      </c>
    </row>
    <row r="30" spans="2:10" x14ac:dyDescent="0.5">
      <c r="B30" s="440" t="s">
        <v>761</v>
      </c>
      <c r="C30" s="441">
        <v>1520447.0030503364</v>
      </c>
      <c r="D30" s="441">
        <v>621388.81574437127</v>
      </c>
      <c r="E30" s="441">
        <v>459429.58145102183</v>
      </c>
      <c r="F30" s="441">
        <v>292395.29398660723</v>
      </c>
    </row>
    <row r="31" spans="2:10" x14ac:dyDescent="0.5">
      <c r="B31" s="440" t="s">
        <v>762</v>
      </c>
      <c r="C31" s="441">
        <v>1521656.9189790888</v>
      </c>
      <c r="D31" s="441">
        <v>621950.31758262287</v>
      </c>
      <c r="E31" s="441">
        <v>467817.33427906607</v>
      </c>
      <c r="F31" s="441">
        <v>293006.87044530048</v>
      </c>
    </row>
    <row r="32" spans="2:10" x14ac:dyDescent="0.5">
      <c r="B32" s="440" t="s">
        <v>763</v>
      </c>
      <c r="C32" s="441">
        <v>1541111.2826153028</v>
      </c>
      <c r="D32" s="441">
        <v>626165.023521233</v>
      </c>
      <c r="E32" s="441">
        <v>470886.29095754016</v>
      </c>
      <c r="F32" s="441">
        <v>299909.35519875208</v>
      </c>
    </row>
    <row r="33" spans="2:6" x14ac:dyDescent="0.5">
      <c r="B33" s="440" t="s">
        <v>764</v>
      </c>
      <c r="C33" s="441">
        <v>1569233.7283977233</v>
      </c>
      <c r="D33" s="441">
        <v>641385.46163607994</v>
      </c>
      <c r="E33" s="441">
        <v>484840.27985026408</v>
      </c>
      <c r="F33" s="441">
        <v>298618.4880784339</v>
      </c>
    </row>
    <row r="34" spans="2:6" x14ac:dyDescent="0.5">
      <c r="B34" s="440" t="s">
        <v>765</v>
      </c>
      <c r="C34" s="441">
        <v>1562028.492948398</v>
      </c>
      <c r="D34" s="441">
        <v>645222.3290232924</v>
      </c>
      <c r="E34" s="441">
        <v>486248.75365488848</v>
      </c>
      <c r="F34" s="441">
        <v>289334.85292650136</v>
      </c>
    </row>
    <row r="35" spans="2:6" x14ac:dyDescent="0.5">
      <c r="B35" s="440" t="s">
        <v>766</v>
      </c>
      <c r="C35" s="441">
        <v>1585996.7584736301</v>
      </c>
      <c r="D35" s="441">
        <v>646263.05146406812</v>
      </c>
      <c r="E35" s="441">
        <v>485746.68265594321</v>
      </c>
      <c r="F35" s="441">
        <v>303217.29031791334</v>
      </c>
    </row>
    <row r="36" spans="2:6" x14ac:dyDescent="0.5">
      <c r="B36" s="440" t="s">
        <v>767</v>
      </c>
      <c r="C36" s="441">
        <v>1616161.1404449022</v>
      </c>
      <c r="D36" s="441">
        <v>648228.63470444514</v>
      </c>
      <c r="E36" s="441">
        <v>498712.21290822449</v>
      </c>
      <c r="F36" s="441">
        <v>323792.18760992191</v>
      </c>
    </row>
    <row r="37" spans="2:6" x14ac:dyDescent="0.5">
      <c r="B37" s="440" t="s">
        <v>768</v>
      </c>
      <c r="C37" s="441">
        <v>1653158.3404687156</v>
      </c>
      <c r="D37" s="441">
        <v>663367.64626680058</v>
      </c>
      <c r="E37" s="441">
        <v>497021.32714299049</v>
      </c>
      <c r="F37" s="441">
        <v>334312.11206120608</v>
      </c>
    </row>
    <row r="38" spans="2:6" x14ac:dyDescent="0.5">
      <c r="B38" s="440" t="s">
        <v>769</v>
      </c>
      <c r="C38" s="441">
        <v>1699075.2259390028</v>
      </c>
      <c r="D38" s="441">
        <v>683837.43756584416</v>
      </c>
      <c r="E38" s="441">
        <v>505991.718893043</v>
      </c>
      <c r="F38" s="441">
        <v>346656.8545581873</v>
      </c>
    </row>
    <row r="39" spans="2:6" x14ac:dyDescent="0.5">
      <c r="B39" s="440" t="s">
        <v>770</v>
      </c>
      <c r="C39" s="441">
        <v>1771946.1505206001</v>
      </c>
      <c r="D39" s="441">
        <v>714466.15636826062</v>
      </c>
      <c r="E39" s="441">
        <v>513283.01839226455</v>
      </c>
      <c r="F39" s="441">
        <v>363041.6559775591</v>
      </c>
    </row>
    <row r="40" spans="2:6" x14ac:dyDescent="0.5">
      <c r="B40" s="440" t="s">
        <v>771</v>
      </c>
      <c r="C40" s="441">
        <v>1761807.808339847</v>
      </c>
      <c r="D40" s="441">
        <v>720282.37191324355</v>
      </c>
      <c r="E40" s="441">
        <v>513648.27697493695</v>
      </c>
      <c r="F40" s="441">
        <v>363617.74286931171</v>
      </c>
    </row>
    <row r="41" spans="2:6" x14ac:dyDescent="0.5">
      <c r="B41" s="440" t="s">
        <v>772</v>
      </c>
      <c r="C41" s="441">
        <v>1792039.4187845027</v>
      </c>
      <c r="D41" s="441">
        <v>742886.09766040638</v>
      </c>
      <c r="E41" s="441">
        <v>520582.30606449273</v>
      </c>
      <c r="F41" s="441">
        <v>363050.89321202907</v>
      </c>
    </row>
    <row r="42" spans="2:6" x14ac:dyDescent="0.5">
      <c r="B42" s="440" t="s">
        <v>773</v>
      </c>
      <c r="C42" s="441">
        <v>1815031.6388352134</v>
      </c>
      <c r="D42" s="441">
        <v>763513.33662471164</v>
      </c>
      <c r="E42" s="441">
        <v>518227.461841034</v>
      </c>
      <c r="F42" s="441">
        <v>360071.30103048513</v>
      </c>
    </row>
    <row r="43" spans="2:6" x14ac:dyDescent="0.5">
      <c r="B43" s="440" t="s">
        <v>774</v>
      </c>
      <c r="C43" s="441">
        <v>1821883.8361022633</v>
      </c>
      <c r="D43" s="441">
        <v>760102.17510032537</v>
      </c>
      <c r="E43" s="441">
        <v>513391.2792087759</v>
      </c>
      <c r="F43" s="441">
        <v>377029.87365006859</v>
      </c>
    </row>
    <row r="44" spans="2:6" x14ac:dyDescent="0.5">
      <c r="B44" s="440" t="s">
        <v>775</v>
      </c>
      <c r="C44" s="441">
        <v>1844443.2994422801</v>
      </c>
      <c r="D44" s="441">
        <v>768154.88741872495</v>
      </c>
      <c r="E44" s="441">
        <v>520113.25631212484</v>
      </c>
      <c r="F44" s="441">
        <v>374880.62601047498</v>
      </c>
    </row>
    <row r="45" spans="2:6" x14ac:dyDescent="0.5">
      <c r="B45" s="440" t="s">
        <v>776</v>
      </c>
      <c r="C45" s="441">
        <v>1872355.0959327105</v>
      </c>
      <c r="D45" s="441">
        <v>786146.80065695243</v>
      </c>
      <c r="E45" s="441">
        <v>524631.99017470307</v>
      </c>
      <c r="F45" s="441">
        <v>381879.15185178287</v>
      </c>
    </row>
    <row r="46" spans="2:6" x14ac:dyDescent="0.5">
      <c r="B46" s="440" t="s">
        <v>777</v>
      </c>
      <c r="C46" s="441">
        <v>1920017.4465008609</v>
      </c>
      <c r="D46" s="441">
        <v>808700.22329134878</v>
      </c>
      <c r="E46" s="441">
        <v>518585.20220767241</v>
      </c>
      <c r="F46" s="441">
        <v>407302.57951732329</v>
      </c>
    </row>
    <row r="47" spans="2:6" x14ac:dyDescent="0.5">
      <c r="B47" s="440" t="s">
        <v>778</v>
      </c>
      <c r="C47" s="441">
        <v>1910355.4422798913</v>
      </c>
      <c r="D47" s="441">
        <v>810280.8618668837</v>
      </c>
      <c r="E47" s="441">
        <v>522194.48245440132</v>
      </c>
      <c r="F47" s="441">
        <v>385747.14871197083</v>
      </c>
    </row>
    <row r="48" spans="2:6" x14ac:dyDescent="0.5">
      <c r="B48" s="440" t="s">
        <v>779</v>
      </c>
      <c r="C48" s="441">
        <v>1968886.1393940018</v>
      </c>
      <c r="D48" s="441">
        <v>812754.16990156216</v>
      </c>
      <c r="E48" s="441">
        <v>542931.58924443461</v>
      </c>
      <c r="F48" s="441">
        <v>408663.00401212508</v>
      </c>
    </row>
    <row r="49" spans="2:6" x14ac:dyDescent="0.5">
      <c r="B49" s="440" t="s">
        <v>780</v>
      </c>
      <c r="C49" s="441">
        <v>1965367.283027295</v>
      </c>
      <c r="D49" s="441">
        <v>827785.1966276567</v>
      </c>
      <c r="E49" s="441">
        <v>563207.59324094828</v>
      </c>
      <c r="F49" s="441">
        <v>387431.01962946419</v>
      </c>
    </row>
    <row r="50" spans="2:6" x14ac:dyDescent="0.5">
      <c r="B50" s="440" t="s">
        <v>781</v>
      </c>
      <c r="C50" s="441">
        <v>2002140.7669344926</v>
      </c>
      <c r="D50" s="441">
        <v>844557.06269832794</v>
      </c>
      <c r="E50" s="441">
        <v>582445.54051639314</v>
      </c>
      <c r="F50" s="441">
        <v>386216.11204074166</v>
      </c>
    </row>
    <row r="51" spans="2:6" x14ac:dyDescent="0.5">
      <c r="B51" s="440" t="s">
        <v>782</v>
      </c>
      <c r="C51" s="441">
        <v>2107502.6940525938</v>
      </c>
      <c r="D51" s="441">
        <v>875419.90691987739</v>
      </c>
      <c r="E51" s="441">
        <v>617634.94534816477</v>
      </c>
      <c r="F51" s="441">
        <v>401829.34329903469</v>
      </c>
    </row>
    <row r="52" spans="2:6" x14ac:dyDescent="0.5">
      <c r="B52" s="440" t="s">
        <v>783</v>
      </c>
      <c r="C52" s="441">
        <v>2110949.6566168959</v>
      </c>
      <c r="D52" s="441">
        <v>886046.39666734333</v>
      </c>
      <c r="E52" s="441">
        <v>618399.26115538378</v>
      </c>
      <c r="F52" s="441">
        <v>407231.10718739382</v>
      </c>
    </row>
    <row r="53" spans="2:6" x14ac:dyDescent="0.5">
      <c r="B53" s="440" t="s">
        <v>784</v>
      </c>
      <c r="C53" s="441">
        <v>2130699.2740617427</v>
      </c>
      <c r="D53" s="441">
        <v>896777.16927967523</v>
      </c>
      <c r="E53" s="441">
        <v>618938.20738238597</v>
      </c>
      <c r="F53" s="441">
        <v>410953.17089951469</v>
      </c>
    </row>
    <row r="54" spans="2:6" x14ac:dyDescent="0.5">
      <c r="B54" s="440" t="s">
        <v>785</v>
      </c>
      <c r="C54" s="441">
        <v>2185924.7904130109</v>
      </c>
      <c r="D54" s="441">
        <v>925131.84675052774</v>
      </c>
      <c r="E54" s="441">
        <v>631391.59795380989</v>
      </c>
      <c r="F54" s="441">
        <v>416582.64083294029</v>
      </c>
    </row>
    <row r="55" spans="2:6" x14ac:dyDescent="0.5">
      <c r="B55" s="440" t="s">
        <v>786</v>
      </c>
      <c r="C55" s="441">
        <v>2178871.4411943904</v>
      </c>
      <c r="D55" s="441">
        <v>922526.53583855205</v>
      </c>
      <c r="E55" s="441">
        <v>655483.34088537318</v>
      </c>
      <c r="F55" s="441">
        <v>399160.46473656403</v>
      </c>
    </row>
    <row r="56" spans="2:6" x14ac:dyDescent="0.5">
      <c r="B56" s="440" t="s">
        <v>787</v>
      </c>
      <c r="C56" s="441">
        <v>2208713.6804208765</v>
      </c>
      <c r="D56" s="441">
        <v>914735.53084036778</v>
      </c>
      <c r="E56" s="441">
        <v>679229.71677514364</v>
      </c>
      <c r="F56" s="441">
        <v>412248.03058974788</v>
      </c>
    </row>
    <row r="57" spans="2:6" x14ac:dyDescent="0.5">
      <c r="B57" s="440" t="s">
        <v>788</v>
      </c>
      <c r="C57" s="441">
        <v>2254540.304272756</v>
      </c>
      <c r="D57" s="441">
        <v>909447.7518179561</v>
      </c>
      <c r="E57" s="441">
        <v>709414.80340529932</v>
      </c>
      <c r="F57" s="441">
        <v>425226.31254140951</v>
      </c>
    </row>
    <row r="58" spans="2:6" x14ac:dyDescent="0.5">
      <c r="B58" s="440" t="s">
        <v>789</v>
      </c>
      <c r="C58" s="441">
        <v>2273679.6274380209</v>
      </c>
      <c r="D58" s="441">
        <v>850022.46491366148</v>
      </c>
      <c r="E58" s="441">
        <v>773664.16533284436</v>
      </c>
      <c r="F58" s="441">
        <v>442951.34780038655</v>
      </c>
    </row>
    <row r="59" spans="2:6" x14ac:dyDescent="0.5">
      <c r="B59" s="440" t="s">
        <v>790</v>
      </c>
      <c r="C59" s="441">
        <v>2283314.1783142039</v>
      </c>
      <c r="D59" s="441">
        <v>821618.67368757131</v>
      </c>
      <c r="E59" s="441">
        <v>838886.04782295751</v>
      </c>
      <c r="F59" s="441">
        <v>418936.59673747403</v>
      </c>
    </row>
    <row r="60" spans="2:6" x14ac:dyDescent="0.5">
      <c r="B60" s="440" t="s">
        <v>791</v>
      </c>
      <c r="C60" s="441">
        <v>2284703.4030663618</v>
      </c>
      <c r="D60" s="441">
        <v>804031.75630006485</v>
      </c>
      <c r="E60" s="441">
        <v>900859.73060843244</v>
      </c>
      <c r="F60" s="441">
        <v>379472.85636609735</v>
      </c>
    </row>
    <row r="61" spans="2:6" x14ac:dyDescent="0.5">
      <c r="B61" s="440" t="s">
        <v>792</v>
      </c>
      <c r="C61" s="441">
        <v>2275944.4569207039</v>
      </c>
      <c r="D61" s="441">
        <v>797929.80970524857</v>
      </c>
      <c r="E61" s="441">
        <v>941018.48696270795</v>
      </c>
      <c r="F61" s="441">
        <v>332868.1155001325</v>
      </c>
    </row>
    <row r="62" spans="2:6" x14ac:dyDescent="0.5">
      <c r="B62" s="440" t="s">
        <v>793</v>
      </c>
      <c r="C62" s="441">
        <v>2292956.6971034948</v>
      </c>
      <c r="D62" s="441">
        <v>794735.70563831506</v>
      </c>
      <c r="E62" s="441">
        <v>964730.50079834554</v>
      </c>
      <c r="F62" s="441">
        <v>323959.71844471717</v>
      </c>
    </row>
    <row r="63" spans="2:6" x14ac:dyDescent="0.5">
      <c r="B63" s="440" t="s">
        <v>794</v>
      </c>
      <c r="C63" s="441">
        <v>2384806.9528788514</v>
      </c>
      <c r="D63" s="441">
        <v>816572.16699972586</v>
      </c>
      <c r="E63" s="441">
        <v>998258.72398093436</v>
      </c>
      <c r="F63" s="441">
        <v>333350.38693623978</v>
      </c>
    </row>
    <row r="64" spans="2:6" x14ac:dyDescent="0.5">
      <c r="B64" s="440" t="s">
        <v>795</v>
      </c>
      <c r="C64" s="441">
        <v>2408404.5004850472</v>
      </c>
      <c r="D64" s="441">
        <v>821606.38699189259</v>
      </c>
      <c r="E64" s="441">
        <v>1006660.1592302</v>
      </c>
      <c r="F64" s="441">
        <v>359872.04921380006</v>
      </c>
    </row>
    <row r="65" spans="2:6" x14ac:dyDescent="0.5">
      <c r="B65" s="440" t="s">
        <v>796</v>
      </c>
      <c r="C65" s="441">
        <v>2424336.8408432985</v>
      </c>
      <c r="D65" s="441">
        <v>837998.71428834787</v>
      </c>
      <c r="E65" s="441">
        <v>1014021.1415225944</v>
      </c>
      <c r="F65" s="441">
        <v>338794.88337376917</v>
      </c>
    </row>
    <row r="66" spans="2:6" x14ac:dyDescent="0.5">
      <c r="B66" s="440" t="s">
        <v>797</v>
      </c>
      <c r="C66" s="441">
        <v>2465005.8255658308</v>
      </c>
      <c r="D66" s="441">
        <v>861484.88013506052</v>
      </c>
      <c r="E66" s="441">
        <v>1013762.6948666776</v>
      </c>
      <c r="F66" s="441">
        <v>351512.13481729687</v>
      </c>
    </row>
    <row r="67" spans="2:6" x14ac:dyDescent="0.5">
      <c r="B67" s="440" t="s">
        <v>798</v>
      </c>
      <c r="C67" s="441">
        <v>2484521.4710200182</v>
      </c>
      <c r="D67" s="441">
        <v>871530.49656719703</v>
      </c>
      <c r="E67" s="441">
        <v>1017171.0936873014</v>
      </c>
      <c r="F67" s="441">
        <v>366437.04820616689</v>
      </c>
    </row>
    <row r="68" spans="2:6" x14ac:dyDescent="0.5">
      <c r="B68" s="440" t="s">
        <v>799</v>
      </c>
      <c r="C68" s="441">
        <v>2506050.1370820869</v>
      </c>
      <c r="D68" s="441">
        <v>883106.13919367664</v>
      </c>
      <c r="E68" s="441">
        <v>1018986.3304366018</v>
      </c>
      <c r="F68" s="441">
        <v>367312.61728679377</v>
      </c>
    </row>
    <row r="69" spans="2:6" x14ac:dyDescent="0.5">
      <c r="B69" s="440" t="s">
        <v>800</v>
      </c>
      <c r="C69" s="441">
        <v>2533998.8215827723</v>
      </c>
      <c r="D69" s="441">
        <v>894669.70199040114</v>
      </c>
      <c r="E69" s="441">
        <v>1053632.1134638344</v>
      </c>
      <c r="F69" s="441">
        <v>343394.18364252732</v>
      </c>
    </row>
    <row r="70" spans="2:6" x14ac:dyDescent="0.5">
      <c r="B70" s="440" t="s">
        <v>801</v>
      </c>
      <c r="C70" s="441">
        <v>2522586.3462453531</v>
      </c>
      <c r="D70" s="441">
        <v>897696.65033712203</v>
      </c>
      <c r="E70" s="441">
        <v>1082441.3256839395</v>
      </c>
      <c r="F70" s="441">
        <v>306518.00644686172</v>
      </c>
    </row>
    <row r="71" spans="2:6" x14ac:dyDescent="0.5">
      <c r="B71" s="440" t="s">
        <v>802</v>
      </c>
      <c r="C71" s="441">
        <v>2554264.6956660859</v>
      </c>
      <c r="D71" s="441">
        <v>908666.27595938672</v>
      </c>
      <c r="E71" s="441">
        <v>1098006.2420349207</v>
      </c>
      <c r="F71" s="441">
        <v>302733.50608281046</v>
      </c>
    </row>
    <row r="72" spans="2:6" x14ac:dyDescent="0.5">
      <c r="B72" s="440" t="s">
        <v>803</v>
      </c>
      <c r="C72" s="441">
        <v>2603858.0986972325</v>
      </c>
      <c r="D72" s="441">
        <v>906265.22084917501</v>
      </c>
      <c r="E72" s="441">
        <v>1136479.7992421943</v>
      </c>
      <c r="F72" s="441">
        <v>305125.48766155</v>
      </c>
    </row>
    <row r="73" spans="2:6" x14ac:dyDescent="0.5">
      <c r="B73" s="440" t="s">
        <v>804</v>
      </c>
      <c r="C73" s="441">
        <v>2627984.2488380373</v>
      </c>
      <c r="D73" s="441">
        <v>895390.46884120756</v>
      </c>
      <c r="E73" s="441">
        <v>1159318.500776744</v>
      </c>
      <c r="F73" s="441">
        <v>315828.99470049527</v>
      </c>
    </row>
    <row r="74" spans="2:6" x14ac:dyDescent="0.5">
      <c r="B74" s="440" t="s">
        <v>805</v>
      </c>
      <c r="C74" s="441">
        <v>2683676.0904408335</v>
      </c>
      <c r="D74" s="441">
        <v>901380.47160129016</v>
      </c>
      <c r="E74" s="441">
        <v>1194120.8139792366</v>
      </c>
      <c r="F74" s="441">
        <v>328449.5195635549</v>
      </c>
    </row>
    <row r="75" spans="2:6" x14ac:dyDescent="0.5">
      <c r="B75" s="440" t="s">
        <v>806</v>
      </c>
      <c r="C75" s="441">
        <v>2836930.005621599</v>
      </c>
      <c r="D75" s="441">
        <v>947024.2194388489</v>
      </c>
      <c r="E75" s="441">
        <v>1229730.7001309791</v>
      </c>
      <c r="F75" s="441">
        <v>367596.87988379778</v>
      </c>
    </row>
    <row r="76" spans="2:6" x14ac:dyDescent="0.5">
      <c r="B76" s="440" t="s">
        <v>807</v>
      </c>
      <c r="C76" s="441">
        <v>2824992.3192476174</v>
      </c>
      <c r="D76" s="441">
        <v>941638.30040999793</v>
      </c>
      <c r="E76" s="441">
        <v>1268925.5330134197</v>
      </c>
      <c r="F76" s="441">
        <v>366974.40170941578</v>
      </c>
    </row>
    <row r="77" spans="2:6" x14ac:dyDescent="0.5">
      <c r="B77" s="440" t="s">
        <v>808</v>
      </c>
      <c r="C77" s="441">
        <v>2875204.0374329891</v>
      </c>
      <c r="D77" s="441">
        <v>950782.6594734625</v>
      </c>
      <c r="E77" s="441">
        <v>1273775.9981934072</v>
      </c>
      <c r="F77" s="441">
        <v>396758.51590457681</v>
      </c>
    </row>
    <row r="78" spans="2:6" x14ac:dyDescent="0.5">
      <c r="B78" s="440" t="s">
        <v>809</v>
      </c>
      <c r="C78" s="441">
        <v>2911848.6731478572</v>
      </c>
      <c r="D78" s="441">
        <v>982398.22134446853</v>
      </c>
      <c r="E78" s="441">
        <v>1312075.0639061849</v>
      </c>
      <c r="F78" s="441">
        <v>356718.60552275169</v>
      </c>
    </row>
    <row r="79" spans="2:6" x14ac:dyDescent="0.5">
      <c r="B79" s="442" t="s">
        <v>810</v>
      </c>
      <c r="C79" s="441">
        <v>2952528.2504761112</v>
      </c>
      <c r="D79" s="441">
        <v>985928.91577053163</v>
      </c>
      <c r="E79" s="441">
        <v>1333149.8053443709</v>
      </c>
      <c r="F79" s="441">
        <v>377964.0777479799</v>
      </c>
    </row>
    <row r="80" spans="2:6" x14ac:dyDescent="0.5">
      <c r="B80" s="442" t="s">
        <v>811</v>
      </c>
      <c r="C80" s="441">
        <v>3012667.8744440991</v>
      </c>
      <c r="D80" s="441">
        <v>973138.7595672484</v>
      </c>
      <c r="E80" s="441">
        <v>1400873.9710145122</v>
      </c>
      <c r="F80" s="441">
        <v>347837.54576592025</v>
      </c>
    </row>
    <row r="81" spans="2:6" x14ac:dyDescent="0.5">
      <c r="B81" s="442" t="s">
        <v>812</v>
      </c>
      <c r="C81" s="441">
        <v>3066017.6145111262</v>
      </c>
      <c r="D81" s="441">
        <v>982434.53522790933</v>
      </c>
      <c r="E81" s="441">
        <v>1441041.9965152752</v>
      </c>
      <c r="F81" s="441">
        <v>354213.09072597488</v>
      </c>
    </row>
    <row r="82" spans="2:6" x14ac:dyDescent="0.5">
      <c r="B82" s="442" t="s">
        <v>813</v>
      </c>
      <c r="C82" s="441">
        <v>3084906.3176045381</v>
      </c>
      <c r="D82" s="441">
        <v>998692.40828837117</v>
      </c>
      <c r="E82" s="441">
        <v>1447857.9610017261</v>
      </c>
      <c r="F82" s="441">
        <v>346304.13570857764</v>
      </c>
    </row>
    <row r="83" spans="2:6" x14ac:dyDescent="0.5">
      <c r="B83" s="442" t="s">
        <v>814</v>
      </c>
      <c r="C83" s="441">
        <v>3109650.6868950441</v>
      </c>
      <c r="D83" s="441">
        <v>1007122.2179370613</v>
      </c>
      <c r="E83" s="441">
        <v>1449602.1107668402</v>
      </c>
      <c r="F83" s="441">
        <v>361912.82062116038</v>
      </c>
    </row>
    <row r="84" spans="2:6" x14ac:dyDescent="0.5">
      <c r="B84" s="442" t="s">
        <v>815</v>
      </c>
      <c r="C84" s="441">
        <v>3154628.8209421686</v>
      </c>
      <c r="D84" s="441">
        <v>1020460.2891259065</v>
      </c>
      <c r="E84" s="441">
        <v>1468289.5952402186</v>
      </c>
      <c r="F84" s="441">
        <v>370268.17639803607</v>
      </c>
    </row>
    <row r="85" spans="2:6" x14ac:dyDescent="0.5">
      <c r="B85" s="442" t="s">
        <v>816</v>
      </c>
      <c r="C85" s="441">
        <v>3160562.4017583048</v>
      </c>
      <c r="D85" s="441">
        <v>1004576.4370417653</v>
      </c>
      <c r="E85" s="441">
        <v>1485615.1424473645</v>
      </c>
      <c r="F85" s="441">
        <v>368939.67458919541</v>
      </c>
    </row>
    <row r="86" spans="2:6" x14ac:dyDescent="0.5">
      <c r="B86" s="442" t="s">
        <v>817</v>
      </c>
      <c r="C86" s="441">
        <v>3199760.1996549424</v>
      </c>
      <c r="D86" s="441">
        <v>1006072.2773459273</v>
      </c>
      <c r="E86" s="441">
        <v>1495613.3565331423</v>
      </c>
      <c r="F86" s="441">
        <v>378445.30782119255</v>
      </c>
    </row>
    <row r="87" spans="2:6" x14ac:dyDescent="0.5">
      <c r="B87" s="442" t="s">
        <v>818</v>
      </c>
      <c r="C87" s="441">
        <v>3354427.8720088862</v>
      </c>
      <c r="D87" s="441">
        <v>1060515.8183372875</v>
      </c>
      <c r="E87" s="441">
        <v>1526497.3784745999</v>
      </c>
      <c r="F87" s="441">
        <v>417390.11598421546</v>
      </c>
    </row>
    <row r="88" spans="2:6" x14ac:dyDescent="0.5">
      <c r="B88" s="442" t="s">
        <v>819</v>
      </c>
      <c r="C88" s="441">
        <v>3332541.1382804839</v>
      </c>
      <c r="D88" s="441">
        <v>1059144.4355342304</v>
      </c>
      <c r="E88" s="441">
        <v>1565098.4110271616</v>
      </c>
      <c r="F88" s="441">
        <v>416630.13041477161</v>
      </c>
    </row>
    <row r="89" spans="2:6" x14ac:dyDescent="0.5">
      <c r="B89" s="442" t="s">
        <v>820</v>
      </c>
      <c r="C89" s="441">
        <v>3356426.1488903551</v>
      </c>
      <c r="D89" s="441">
        <v>1057065.0620065855</v>
      </c>
      <c r="E89" s="441">
        <v>1592500.6459734128</v>
      </c>
      <c r="F89" s="441">
        <v>415122.89810784918</v>
      </c>
    </row>
    <row r="90" spans="2:6" x14ac:dyDescent="0.5">
      <c r="B90" s="442" t="s">
        <v>821</v>
      </c>
      <c r="C90" s="441">
        <v>3442948.4183970988</v>
      </c>
      <c r="D90" s="441">
        <v>1097934.0269394873</v>
      </c>
      <c r="E90" s="441">
        <v>1615908.2227867872</v>
      </c>
      <c r="F90" s="441">
        <v>418893.53686854657</v>
      </c>
    </row>
    <row r="91" spans="2:6" x14ac:dyDescent="0.5">
      <c r="B91" s="442" t="s">
        <v>822</v>
      </c>
      <c r="C91" s="441">
        <v>3444835.8893274134</v>
      </c>
      <c r="D91" s="441">
        <v>1083194.2694646376</v>
      </c>
      <c r="E91" s="441">
        <v>1644171.3313357602</v>
      </c>
      <c r="F91" s="441">
        <v>424957.74761753576</v>
      </c>
    </row>
    <row r="92" spans="2:6" x14ac:dyDescent="0.5">
      <c r="B92" s="442" t="s">
        <v>823</v>
      </c>
      <c r="C92" s="441">
        <v>3474555.3150113993</v>
      </c>
      <c r="D92" s="441">
        <v>1078657.6385863228</v>
      </c>
      <c r="E92" s="441">
        <v>1671100.5666350534</v>
      </c>
      <c r="F92" s="441">
        <v>416289.50061626633</v>
      </c>
    </row>
    <row r="93" spans="2:6" x14ac:dyDescent="0.5">
      <c r="B93" s="442" t="s">
        <v>824</v>
      </c>
      <c r="C93" s="441">
        <v>3560542.6459028819</v>
      </c>
      <c r="D93" s="441">
        <v>1096716.2539117248</v>
      </c>
      <c r="E93" s="441">
        <v>1718227.7403811738</v>
      </c>
      <c r="F93" s="441">
        <v>412849.44303808082</v>
      </c>
    </row>
    <row r="94" spans="2:6" x14ac:dyDescent="0.5">
      <c r="B94" s="442" t="s">
        <v>825</v>
      </c>
      <c r="C94" s="441">
        <v>3565350.3939476204</v>
      </c>
      <c r="D94" s="441">
        <v>1088861.2301017945</v>
      </c>
      <c r="E94" s="441">
        <v>1748844.7200915965</v>
      </c>
      <c r="F94" s="441">
        <v>408405.50250554143</v>
      </c>
    </row>
    <row r="95" spans="2:6" x14ac:dyDescent="0.5">
      <c r="B95" s="442" t="s">
        <v>826</v>
      </c>
      <c r="C95" s="441">
        <v>3614356.8943587155</v>
      </c>
      <c r="D95" s="441">
        <v>1099018.6038517167</v>
      </c>
      <c r="E95" s="441">
        <v>1771220.1902014602</v>
      </c>
      <c r="F95" s="441">
        <v>412107.05251390371</v>
      </c>
    </row>
    <row r="96" spans="2:6" x14ac:dyDescent="0.5">
      <c r="B96" s="442" t="s">
        <v>827</v>
      </c>
      <c r="C96" s="441">
        <v>3668171.0176270804</v>
      </c>
      <c r="D96" s="441">
        <v>1139865.2052926458</v>
      </c>
      <c r="E96" s="441">
        <v>1779233.7404999111</v>
      </c>
      <c r="F96" s="441">
        <v>404339.87870772282</v>
      </c>
    </row>
    <row r="97" spans="2:6" x14ac:dyDescent="0.5">
      <c r="B97" s="442" t="s">
        <v>828</v>
      </c>
      <c r="C97" s="441">
        <v>3697389.5052291853</v>
      </c>
      <c r="D97" s="441">
        <v>1160067.5888882475</v>
      </c>
      <c r="E97" s="441">
        <v>1751030.039190551</v>
      </c>
      <c r="F97" s="441">
        <v>403226.82637083053</v>
      </c>
    </row>
    <row r="98" spans="2:6" x14ac:dyDescent="0.5">
      <c r="B98" s="442" t="s">
        <v>829</v>
      </c>
      <c r="C98" s="441">
        <v>3768071.8822069224</v>
      </c>
      <c r="D98" s="441">
        <v>1169814.0594156496</v>
      </c>
      <c r="E98" s="441">
        <v>1767227.0469476632</v>
      </c>
      <c r="F98" s="441">
        <v>433781.10362915666</v>
      </c>
    </row>
    <row r="99" spans="2:6" x14ac:dyDescent="0.5">
      <c r="B99" s="442" t="s">
        <v>830</v>
      </c>
      <c r="C99" s="441">
        <v>3933737.5362518528</v>
      </c>
      <c r="D99" s="441">
        <v>1224189.4739575393</v>
      </c>
      <c r="E99" s="441">
        <v>1884401.9092513972</v>
      </c>
      <c r="F99" s="441">
        <v>387287.40678058361</v>
      </c>
    </row>
    <row r="100" spans="2:6" x14ac:dyDescent="0.5">
      <c r="B100" s="442" t="s">
        <v>831</v>
      </c>
      <c r="C100" s="441">
        <v>3934779.7418802558</v>
      </c>
      <c r="D100" s="441">
        <v>1221115.3028050351</v>
      </c>
      <c r="E100" s="441">
        <v>1928771.9120481745</v>
      </c>
      <c r="F100" s="441">
        <v>411243.25253361574</v>
      </c>
    </row>
    <row r="101" spans="2:6" x14ac:dyDescent="0.5">
      <c r="B101" s="442" t="s">
        <v>832</v>
      </c>
      <c r="C101" s="441">
        <v>3960434.8739972804</v>
      </c>
      <c r="D101" s="441">
        <v>1259671.0195732962</v>
      </c>
      <c r="E101" s="441">
        <v>1971834.0565563778</v>
      </c>
      <c r="F101" s="441">
        <v>394010.18031139212</v>
      </c>
    </row>
    <row r="102" spans="2:6" x14ac:dyDescent="0.5">
      <c r="B102" s="442" t="s">
        <v>833</v>
      </c>
      <c r="C102" s="441">
        <v>4123803.8156756377</v>
      </c>
      <c r="D102" s="441">
        <v>1306544.0109142573</v>
      </c>
      <c r="E102" s="441">
        <v>1988043.7605471055</v>
      </c>
      <c r="F102" s="441">
        <v>379186.66287100408</v>
      </c>
    </row>
    <row r="103" spans="2:6" x14ac:dyDescent="0.5">
      <c r="B103" s="442" t="s">
        <v>834</v>
      </c>
      <c r="C103" s="441">
        <v>4117349.6927426187</v>
      </c>
      <c r="D103" s="441">
        <v>1329875.0029815866</v>
      </c>
      <c r="E103" s="441">
        <v>2009526.5751186484</v>
      </c>
      <c r="F103" s="441">
        <v>376158.41237136326</v>
      </c>
    </row>
    <row r="104" spans="2:6" x14ac:dyDescent="0.5">
      <c r="B104" s="442" t="s">
        <v>835</v>
      </c>
      <c r="C104" s="441">
        <v>4190717.2314406261</v>
      </c>
      <c r="D104" s="441">
        <v>1338722.9044910944</v>
      </c>
      <c r="E104" s="441">
        <v>2047495.0393008378</v>
      </c>
      <c r="F104" s="441">
        <v>391749.36110629083</v>
      </c>
    </row>
    <row r="105" spans="2:6" x14ac:dyDescent="0.5">
      <c r="B105" s="442" t="s">
        <v>836</v>
      </c>
      <c r="C105" s="441">
        <v>4284219.7184707485</v>
      </c>
      <c r="D105" s="441">
        <v>1407324.920551759</v>
      </c>
      <c r="E105" s="441">
        <v>2078733.7478194686</v>
      </c>
      <c r="F105" s="441">
        <v>387473.24446805182</v>
      </c>
    </row>
    <row r="106" spans="2:6" x14ac:dyDescent="0.5">
      <c r="B106" s="442" t="s">
        <v>837</v>
      </c>
      <c r="C106" s="441">
        <v>4298930.298047089</v>
      </c>
      <c r="D106" s="441">
        <v>1430198.6486671395</v>
      </c>
      <c r="E106" s="441">
        <v>2077096.867361781</v>
      </c>
      <c r="F106" s="441">
        <v>393233.71538505162</v>
      </c>
    </row>
    <row r="107" spans="2:6" x14ac:dyDescent="0.5">
      <c r="B107" s="442" t="s">
        <v>838</v>
      </c>
      <c r="C107" s="441">
        <v>4345382.2523388416</v>
      </c>
      <c r="D107" s="441">
        <v>1468120.5894448333</v>
      </c>
      <c r="E107" s="441">
        <v>2089816.2936270942</v>
      </c>
      <c r="F107" s="441">
        <v>381239.14085896796</v>
      </c>
    </row>
    <row r="108" spans="2:6" x14ac:dyDescent="0.5">
      <c r="B108" s="442" t="s">
        <v>839</v>
      </c>
      <c r="C108" s="441">
        <v>4464616.6543853926</v>
      </c>
      <c r="D108" s="441">
        <v>1530214.7033585117</v>
      </c>
      <c r="E108" s="441">
        <v>2142850.4773097201</v>
      </c>
      <c r="F108" s="441">
        <v>368327.77637205401</v>
      </c>
    </row>
    <row r="109" spans="2:6" x14ac:dyDescent="0.5">
      <c r="B109" s="442" t="s">
        <v>840</v>
      </c>
      <c r="C109" s="441">
        <v>4474231.5471409438</v>
      </c>
      <c r="D109" s="441">
        <v>1505347.5932631972</v>
      </c>
      <c r="E109" s="441">
        <v>2197658.5562525215</v>
      </c>
      <c r="F109" s="441">
        <v>361858.7895981365</v>
      </c>
    </row>
    <row r="110" spans="2:6" x14ac:dyDescent="0.5">
      <c r="B110" s="442" t="s">
        <v>841</v>
      </c>
      <c r="C110" s="441">
        <v>4510383.4768465338</v>
      </c>
      <c r="D110" s="441">
        <v>1520795.2841175618</v>
      </c>
      <c r="E110" s="441">
        <v>2180247.1721148505</v>
      </c>
      <c r="F110" s="441">
        <v>380225.25274139736</v>
      </c>
    </row>
    <row r="111" spans="2:6" x14ac:dyDescent="0.5">
      <c r="B111" s="442" t="s">
        <v>842</v>
      </c>
      <c r="C111" s="441">
        <v>4740065.5531121586</v>
      </c>
      <c r="D111" s="441">
        <v>1592151.6306949414</v>
      </c>
      <c r="E111" s="441">
        <v>2213503.1991537395</v>
      </c>
      <c r="F111" s="441">
        <v>396692.51565183297</v>
      </c>
    </row>
    <row r="112" spans="2:6" x14ac:dyDescent="0.5">
      <c r="B112" s="442" t="s">
        <v>843</v>
      </c>
      <c r="C112" s="441">
        <v>4666314.3403882338</v>
      </c>
      <c r="D112" s="441">
        <v>1575388.7374545115</v>
      </c>
      <c r="E112" s="441">
        <v>2302502.6161923478</v>
      </c>
      <c r="F112" s="441">
        <v>383268.976526146</v>
      </c>
    </row>
    <row r="113" spans="2:6" x14ac:dyDescent="0.5">
      <c r="B113" s="442" t="s">
        <v>844</v>
      </c>
      <c r="C113" s="441">
        <v>4718952.0387433236</v>
      </c>
      <c r="D113" s="441">
        <v>1604225.0190584539</v>
      </c>
      <c r="E113" s="441">
        <v>2349431.9907470671</v>
      </c>
      <c r="F113" s="441">
        <v>354463.16095831449</v>
      </c>
    </row>
    <row r="114" spans="2:6" x14ac:dyDescent="0.5">
      <c r="B114" s="442" t="s">
        <v>845</v>
      </c>
      <c r="C114" s="441">
        <v>4834218.2880495796</v>
      </c>
      <c r="D114" s="441">
        <v>1624863.2819672171</v>
      </c>
      <c r="E114" s="441">
        <v>2431002.912656514</v>
      </c>
      <c r="F114" s="441">
        <v>361309.2518425025</v>
      </c>
    </row>
    <row r="115" spans="2:6" x14ac:dyDescent="0.5">
      <c r="B115" s="442" t="s">
        <v>846</v>
      </c>
      <c r="C115" s="441">
        <v>4804206.5185921285</v>
      </c>
      <c r="D115" s="441">
        <v>1566383.7418423377</v>
      </c>
      <c r="E115" s="441">
        <v>2502918.9105750644</v>
      </c>
      <c r="F115" s="441">
        <v>347273.19592939795</v>
      </c>
    </row>
    <row r="116" spans="2:6" x14ac:dyDescent="0.5">
      <c r="B116" s="442" t="s">
        <v>847</v>
      </c>
      <c r="C116" s="441">
        <v>4813320.5264113611</v>
      </c>
      <c r="D116" s="441">
        <v>1493097.4010806659</v>
      </c>
      <c r="E116" s="441">
        <v>2591337.2622253168</v>
      </c>
      <c r="F116" s="441">
        <v>336088.64404549776</v>
      </c>
    </row>
    <row r="117" spans="2:6" x14ac:dyDescent="0.5">
      <c r="B117" s="442" t="s">
        <v>848</v>
      </c>
      <c r="C117" s="441">
        <v>4877518.6257668585</v>
      </c>
      <c r="D117" s="441">
        <v>1455625.2651568616</v>
      </c>
      <c r="E117" s="441">
        <v>2635434.3056059619</v>
      </c>
      <c r="F117" s="441">
        <v>327561.50972858816</v>
      </c>
    </row>
    <row r="118" spans="2:6" x14ac:dyDescent="0.5">
      <c r="B118" s="442" t="s">
        <v>849</v>
      </c>
      <c r="C118" s="441">
        <v>4903381.7608833602</v>
      </c>
      <c r="D118" s="441">
        <v>1412008.8119024767</v>
      </c>
      <c r="E118" s="441">
        <v>2692124.5878547379</v>
      </c>
      <c r="F118" s="441">
        <v>322312.12228219985</v>
      </c>
    </row>
    <row r="119" spans="2:6" x14ac:dyDescent="0.5">
      <c r="B119" s="442" t="s">
        <v>850</v>
      </c>
      <c r="C119" s="441">
        <v>4979962.9074528525</v>
      </c>
      <c r="D119" s="441">
        <v>1392681.2472505048</v>
      </c>
      <c r="E119" s="441">
        <v>2718140.3159600934</v>
      </c>
      <c r="F119" s="441">
        <v>321316.03215217456</v>
      </c>
    </row>
    <row r="120" spans="2:6" x14ac:dyDescent="0.5">
      <c r="B120" s="442" t="s">
        <v>851</v>
      </c>
      <c r="C120" s="441">
        <v>4950840.569693503</v>
      </c>
      <c r="D120" s="441">
        <v>1376423.4867213743</v>
      </c>
      <c r="E120" s="441">
        <v>2763555.7795932936</v>
      </c>
      <c r="F120" s="441">
        <v>321179.39132327266</v>
      </c>
    </row>
    <row r="121" spans="2:6" x14ac:dyDescent="0.5">
      <c r="B121" s="442" t="s">
        <v>852</v>
      </c>
      <c r="C121" s="441">
        <v>4986906.3380665891</v>
      </c>
      <c r="D121" s="441">
        <v>1337169.2945040346</v>
      </c>
      <c r="E121" s="441">
        <v>2812911.4824534897</v>
      </c>
      <c r="F121" s="441">
        <v>326785.53540192574</v>
      </c>
    </row>
    <row r="122" spans="2:6" x14ac:dyDescent="0.5">
      <c r="B122" s="442" t="s">
        <v>853</v>
      </c>
      <c r="C122" s="443">
        <v>5159174.9909531372</v>
      </c>
      <c r="D122" s="443">
        <v>1402181.5737415059</v>
      </c>
      <c r="E122" s="443">
        <v>2835816.750499967</v>
      </c>
      <c r="F122" s="443">
        <v>391067.69793962582</v>
      </c>
    </row>
    <row r="123" spans="2:6" x14ac:dyDescent="0.5">
      <c r="B123" s="442" t="s">
        <v>854</v>
      </c>
      <c r="C123" s="443">
        <v>5035964.127111882</v>
      </c>
      <c r="D123" s="443">
        <v>1339848.5730428395</v>
      </c>
      <c r="E123" s="443">
        <v>2927678.8179047937</v>
      </c>
      <c r="F123" s="443">
        <v>332667.7523907802</v>
      </c>
    </row>
    <row r="124" spans="2:6" x14ac:dyDescent="0.5">
      <c r="B124" s="442" t="s">
        <v>855</v>
      </c>
      <c r="C124" s="443">
        <v>5092148.5413346598</v>
      </c>
      <c r="D124" s="443">
        <v>1334157.4182345483</v>
      </c>
      <c r="E124" s="443">
        <v>2962868.6375383595</v>
      </c>
      <c r="F124" s="443">
        <v>328634.1232205439</v>
      </c>
    </row>
    <row r="125" spans="2:6" x14ac:dyDescent="0.5">
      <c r="B125" s="442" t="s">
        <v>856</v>
      </c>
      <c r="C125" s="441">
        <v>5171671.102885413</v>
      </c>
      <c r="D125" s="441">
        <v>1361374.9383745568</v>
      </c>
      <c r="E125" s="441">
        <v>3010840.5989809842</v>
      </c>
      <c r="F125" s="441">
        <v>335520.35724259529</v>
      </c>
    </row>
    <row r="126" spans="2:6" x14ac:dyDescent="0.5">
      <c r="B126" s="442" t="s">
        <v>857</v>
      </c>
      <c r="C126" s="443">
        <v>5182548.1930325786</v>
      </c>
      <c r="D126" s="443">
        <v>1337428.1690754853</v>
      </c>
      <c r="E126" s="443">
        <v>3070916.3459067643</v>
      </c>
      <c r="F126" s="443">
        <v>324480.26222755871</v>
      </c>
    </row>
    <row r="127" spans="2:6" x14ac:dyDescent="0.5">
      <c r="B127" s="442" t="s">
        <v>858</v>
      </c>
      <c r="C127" s="443">
        <v>5249175.9001603136</v>
      </c>
      <c r="D127" s="443">
        <v>1333326.6883600899</v>
      </c>
      <c r="E127" s="443">
        <v>3129551.1591298785</v>
      </c>
      <c r="F127" s="443">
        <v>318831.94742160593</v>
      </c>
    </row>
    <row r="128" spans="2:6" x14ac:dyDescent="0.5">
      <c r="B128" s="442" t="s">
        <v>859</v>
      </c>
      <c r="C128" s="443">
        <v>5360644.6468016077</v>
      </c>
      <c r="D128" s="443">
        <v>1355270.0108413384</v>
      </c>
      <c r="E128" s="443">
        <v>3198880.8271626378</v>
      </c>
      <c r="F128" s="443">
        <v>317924.43764216948</v>
      </c>
    </row>
    <row r="129" spans="2:6" x14ac:dyDescent="0.5">
      <c r="B129" s="442" t="s">
        <v>860</v>
      </c>
      <c r="C129" s="443">
        <v>5386099.0836278228</v>
      </c>
      <c r="D129" s="443">
        <v>1377761.948431073</v>
      </c>
      <c r="E129" s="443">
        <v>3209681.165352263</v>
      </c>
      <c r="F129" s="443">
        <v>320363.21511308936</v>
      </c>
    </row>
    <row r="130" spans="2:6" x14ac:dyDescent="0.5">
      <c r="B130" s="442" t="s">
        <v>861</v>
      </c>
      <c r="C130" s="443">
        <v>5414654.8860723833</v>
      </c>
      <c r="D130" s="443">
        <v>1377294.9905630029</v>
      </c>
      <c r="E130" s="443">
        <v>3212258.7201364473</v>
      </c>
      <c r="F130" s="443">
        <v>336174.22084326029</v>
      </c>
    </row>
    <row r="131" spans="2:6" x14ac:dyDescent="0.5">
      <c r="B131" s="442" t="s">
        <v>862</v>
      </c>
      <c r="C131" s="443">
        <v>5485411.7926447652</v>
      </c>
      <c r="D131" s="443">
        <v>1398041.0506271189</v>
      </c>
      <c r="E131" s="443">
        <v>3270841.0382573628</v>
      </c>
      <c r="F131" s="443">
        <v>324505.26042557665</v>
      </c>
    </row>
    <row r="132" spans="2:6" x14ac:dyDescent="0.5">
      <c r="B132" s="442" t="s">
        <v>863</v>
      </c>
      <c r="C132" s="443">
        <v>5494874.1341501465</v>
      </c>
      <c r="D132" s="443">
        <v>1409883.2199715397</v>
      </c>
      <c r="E132" s="443">
        <v>3271434.9909118875</v>
      </c>
      <c r="F132" s="443">
        <v>337940.12584238133</v>
      </c>
    </row>
    <row r="133" spans="2:6" x14ac:dyDescent="0.5">
      <c r="B133" s="442" t="s">
        <v>864</v>
      </c>
      <c r="C133" s="443">
        <v>5568600.7361943098</v>
      </c>
      <c r="D133" s="443">
        <v>1415608.5695443787</v>
      </c>
      <c r="E133" s="443">
        <v>3301994.5782655594</v>
      </c>
      <c r="F133" s="443">
        <v>356120.96717847284</v>
      </c>
    </row>
    <row r="134" spans="2:6" x14ac:dyDescent="0.5">
      <c r="B134" s="442" t="s">
        <v>865</v>
      </c>
      <c r="C134" s="443">
        <v>5771238.1509137517</v>
      </c>
      <c r="D134" s="443">
        <v>1519064.4317869102</v>
      </c>
      <c r="E134" s="443">
        <v>3359257.3954143687</v>
      </c>
      <c r="F134" s="443">
        <v>390784.71049537905</v>
      </c>
    </row>
    <row r="135" spans="2:6" x14ac:dyDescent="0.5">
      <c r="B135" s="442" t="s">
        <v>866</v>
      </c>
      <c r="C135" s="443">
        <v>5611595.9402863067</v>
      </c>
      <c r="D135" s="443">
        <v>1490148.3349145248</v>
      </c>
      <c r="E135" s="443">
        <v>3416954.726188303</v>
      </c>
      <c r="F135" s="443">
        <v>370506.5728347816</v>
      </c>
    </row>
    <row r="136" spans="2:6" x14ac:dyDescent="0.5">
      <c r="B136" s="442" t="s">
        <v>867</v>
      </c>
      <c r="C136" s="443">
        <v>5743756.964529668</v>
      </c>
      <c r="D136" s="443">
        <v>1474289.6994625072</v>
      </c>
      <c r="E136" s="443">
        <v>3486218.3826856413</v>
      </c>
      <c r="F136" s="443">
        <v>370750.57805664488</v>
      </c>
    </row>
    <row r="137" spans="2:6" x14ac:dyDescent="0.5">
      <c r="B137" s="442" t="s">
        <v>868</v>
      </c>
      <c r="C137" s="443">
        <v>5914346.6300454447</v>
      </c>
      <c r="D137" s="443">
        <v>1565723.2062054735</v>
      </c>
      <c r="E137" s="443">
        <v>3533283.6149516688</v>
      </c>
      <c r="F137" s="443">
        <v>363954.2563417544</v>
      </c>
    </row>
    <row r="138" spans="2:6" x14ac:dyDescent="0.5">
      <c r="B138" s="442" t="s">
        <v>869</v>
      </c>
      <c r="C138" s="443">
        <v>5912793.8203137033</v>
      </c>
      <c r="D138" s="443">
        <v>1602281.0555216628</v>
      </c>
      <c r="E138" s="443">
        <v>3532778.0897587067</v>
      </c>
      <c r="F138" s="443">
        <v>358111.50788689114</v>
      </c>
    </row>
    <row r="139" spans="2:6" x14ac:dyDescent="0.5">
      <c r="B139" s="442" t="s">
        <v>870</v>
      </c>
      <c r="C139" s="443">
        <v>6018961.1902204538</v>
      </c>
      <c r="D139" s="443">
        <v>1572847.074844803</v>
      </c>
      <c r="E139" s="443">
        <v>3625890.17073882</v>
      </c>
      <c r="F139" s="443">
        <v>386018.28814309981</v>
      </c>
    </row>
    <row r="140" spans="2:6" x14ac:dyDescent="0.5">
      <c r="B140" s="442" t="s">
        <v>871</v>
      </c>
      <c r="C140" s="443">
        <v>6131062.2743097581</v>
      </c>
      <c r="D140" s="443">
        <v>1628514.0343638847</v>
      </c>
      <c r="E140" s="443">
        <v>3648302.9792304346</v>
      </c>
      <c r="F140" s="443">
        <v>386224.83460574405</v>
      </c>
    </row>
    <row r="141" spans="2:6" x14ac:dyDescent="0.5">
      <c r="B141" s="442" t="s">
        <v>872</v>
      </c>
      <c r="C141" s="443">
        <v>6153159.1968008308</v>
      </c>
      <c r="D141" s="443">
        <v>1670565.8272580816</v>
      </c>
      <c r="E141" s="443">
        <v>3651299.2483892483</v>
      </c>
      <c r="F141" s="443">
        <v>396173.19157331029</v>
      </c>
    </row>
    <row r="142" spans="2:6" x14ac:dyDescent="0.5">
      <c r="B142" s="442" t="s">
        <v>873</v>
      </c>
      <c r="C142" s="443">
        <v>6187645.9815907339</v>
      </c>
      <c r="D142" s="443">
        <v>1720586.9510012604</v>
      </c>
      <c r="E142" s="443">
        <v>3613758.594149895</v>
      </c>
      <c r="F142" s="443">
        <v>403772.93437696144</v>
      </c>
    </row>
    <row r="143" spans="2:6" x14ac:dyDescent="0.5">
      <c r="B143" s="442" t="s">
        <v>874</v>
      </c>
      <c r="C143" s="443">
        <v>6163512.248668951</v>
      </c>
      <c r="D143" s="443">
        <v>1782883.2587470221</v>
      </c>
      <c r="E143" s="443">
        <v>3605505.9079504549</v>
      </c>
      <c r="F143" s="443">
        <v>404185.25431990606</v>
      </c>
    </row>
    <row r="144" spans="2:6" x14ac:dyDescent="0.5">
      <c r="B144" s="442" t="s">
        <v>875</v>
      </c>
      <c r="C144" s="443">
        <v>6190015.1915119207</v>
      </c>
      <c r="D144" s="443">
        <v>1788523.2347196459</v>
      </c>
      <c r="E144" s="443">
        <v>3630904.0919917305</v>
      </c>
      <c r="F144" s="443">
        <v>412557.95353555551</v>
      </c>
    </row>
    <row r="145" spans="2:6" x14ac:dyDescent="0.5">
      <c r="B145" s="442" t="s">
        <v>876</v>
      </c>
      <c r="C145" s="443">
        <v>6260746.2558073215</v>
      </c>
      <c r="D145" s="443">
        <v>1813439.3384011716</v>
      </c>
      <c r="E145" s="443">
        <v>3645348.3373340396</v>
      </c>
      <c r="F145" s="443">
        <v>430566.21571657114</v>
      </c>
    </row>
    <row r="146" spans="2:6" x14ac:dyDescent="0.5">
      <c r="B146" s="442" t="s">
        <v>877</v>
      </c>
      <c r="C146" s="443">
        <v>6495582.8453145381</v>
      </c>
      <c r="D146" s="443">
        <v>1954388.9819398192</v>
      </c>
      <c r="E146" s="443">
        <v>3642837.3013691935</v>
      </c>
      <c r="F146" s="443">
        <v>472514.25060837332</v>
      </c>
    </row>
    <row r="147" spans="2:6" x14ac:dyDescent="0.5">
      <c r="B147" s="442" t="s">
        <v>878</v>
      </c>
      <c r="C147" s="443">
        <v>6446826.2349818898</v>
      </c>
      <c r="D147" s="443">
        <v>1943649.175055023</v>
      </c>
      <c r="E147" s="443">
        <v>3684354.0136418655</v>
      </c>
      <c r="F147" s="443">
        <v>443208.91339477076</v>
      </c>
    </row>
    <row r="148" spans="2:6" x14ac:dyDescent="0.5">
      <c r="B148" s="442" t="s">
        <v>879</v>
      </c>
      <c r="C148" s="443">
        <v>6528362.3801578702</v>
      </c>
      <c r="D148" s="443">
        <v>2008857.6197305839</v>
      </c>
      <c r="E148" s="443">
        <v>3678814.5071350089</v>
      </c>
      <c r="F148" s="443">
        <v>453848.85982641275</v>
      </c>
    </row>
    <row r="149" spans="2:6" x14ac:dyDescent="0.5">
      <c r="B149" s="442" t="s">
        <v>880</v>
      </c>
      <c r="C149" s="443">
        <v>6662261.7174667027</v>
      </c>
      <c r="D149" s="443">
        <v>2162371.4232942392</v>
      </c>
      <c r="E149" s="443">
        <v>3630059.6558420621</v>
      </c>
      <c r="F149" s="443">
        <v>455319.236828945</v>
      </c>
    </row>
    <row r="150" spans="2:6" x14ac:dyDescent="0.5">
      <c r="B150" s="442" t="s">
        <v>881</v>
      </c>
      <c r="C150" s="443">
        <v>6644230.6355769271</v>
      </c>
      <c r="D150" s="443">
        <v>2165646.2266033133</v>
      </c>
      <c r="E150" s="443">
        <v>3596559.7542176186</v>
      </c>
      <c r="F150" s="443">
        <v>479873.51509325422</v>
      </c>
    </row>
    <row r="151" spans="2:6" x14ac:dyDescent="0.5">
      <c r="B151" s="442" t="s">
        <v>882</v>
      </c>
      <c r="C151" s="443">
        <v>6680949.0061896136</v>
      </c>
      <c r="D151" s="443">
        <v>2225520.5452647619</v>
      </c>
      <c r="E151" s="443">
        <v>3516428.5426921882</v>
      </c>
      <c r="F151" s="443">
        <v>532245.5721798368</v>
      </c>
    </row>
    <row r="152" spans="2:6" x14ac:dyDescent="0.5">
      <c r="B152" s="442" t="s">
        <v>883</v>
      </c>
      <c r="C152" s="443">
        <v>6737581.8592881523</v>
      </c>
      <c r="D152" s="443">
        <v>2282244.5764177609</v>
      </c>
      <c r="E152" s="443">
        <v>3516370.8661477454</v>
      </c>
      <c r="F152" s="443">
        <v>509153.39675535244</v>
      </c>
    </row>
    <row r="153" spans="2:6" x14ac:dyDescent="0.5">
      <c r="B153" s="442" t="s">
        <v>884</v>
      </c>
      <c r="C153" s="443">
        <v>6731789.8084737463</v>
      </c>
      <c r="D153" s="443">
        <v>2329101.8741462338</v>
      </c>
      <c r="E153" s="443">
        <v>3506873.7450880627</v>
      </c>
      <c r="F153" s="443">
        <v>488435.39309284219</v>
      </c>
    </row>
    <row r="154" spans="2:6" x14ac:dyDescent="0.5">
      <c r="B154" s="442" t="s">
        <v>885</v>
      </c>
      <c r="C154" s="443">
        <v>6769271.7497883774</v>
      </c>
      <c r="D154" s="443">
        <v>2380030.7056017537</v>
      </c>
      <c r="E154" s="443">
        <v>3477177.0067577651</v>
      </c>
      <c r="F154" s="443">
        <v>490664.32680503814</v>
      </c>
    </row>
    <row r="155" spans="2:6" x14ac:dyDescent="0.5">
      <c r="B155" s="442" t="s">
        <v>886</v>
      </c>
      <c r="C155" s="443">
        <v>6860537.4680342525</v>
      </c>
      <c r="D155" s="443">
        <v>2442209.8110098699</v>
      </c>
      <c r="E155" s="443">
        <v>3477182.5916917417</v>
      </c>
      <c r="F155" s="443">
        <v>493127.98444344604</v>
      </c>
    </row>
    <row r="156" spans="2:6" x14ac:dyDescent="0.5">
      <c r="B156" s="442" t="s">
        <v>887</v>
      </c>
      <c r="C156" s="443">
        <v>6884541.4712380888</v>
      </c>
      <c r="D156" s="443">
        <v>2460699.8291666838</v>
      </c>
      <c r="E156" s="443">
        <v>3482658.4026323697</v>
      </c>
      <c r="F156" s="443">
        <v>506343.53760378476</v>
      </c>
    </row>
    <row r="157" spans="2:6" ht="14.7" thickBot="1" x14ac:dyDescent="0.55000000000000004">
      <c r="B157" s="444" t="s">
        <v>888</v>
      </c>
      <c r="C157" s="445">
        <v>7004537.2715536337</v>
      </c>
      <c r="D157" s="445">
        <v>2526098.1860441011</v>
      </c>
      <c r="E157" s="445">
        <v>3500811.0966256913</v>
      </c>
      <c r="F157" s="445">
        <v>523371.59500406147</v>
      </c>
    </row>
    <row r="158"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4184-AE9E-4B52-8DFB-37847EE7B071}">
  <sheetPr codeName="Sheet95">
    <pageSetUpPr fitToPage="1"/>
  </sheetPr>
  <dimension ref="A1:E158"/>
  <sheetViews>
    <sheetView view="pageBreakPreview" zoomScaleSheetLayoutView="100" workbookViewId="0">
      <pane ySplit="4" topLeftCell="A146" activePane="bottomLeft" state="frozen"/>
      <selection activeCell="Q12" sqref="Q12"/>
      <selection pane="bottomLeft" activeCell="Q12" sqref="Q12"/>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119</v>
      </c>
      <c r="D1" s="446"/>
    </row>
    <row r="2" spans="1:4" ht="26.25" customHeight="1" thickBot="1" x14ac:dyDescent="0.55000000000000004">
      <c r="B2" s="447" t="s">
        <v>889</v>
      </c>
      <c r="C2" s="447"/>
    </row>
    <row r="3" spans="1:4" ht="43.2" customHeight="1" thickTop="1" x14ac:dyDescent="0.5">
      <c r="B3" s="448" t="s">
        <v>684</v>
      </c>
      <c r="C3" s="377" t="s">
        <v>890</v>
      </c>
      <c r="D3" s="449"/>
    </row>
    <row r="4" spans="1:4" ht="15.6" customHeight="1" x14ac:dyDescent="0.5">
      <c r="B4" s="450"/>
      <c r="C4" s="381"/>
      <c r="D4" s="449"/>
    </row>
    <row r="5" spans="1:4" x14ac:dyDescent="0.5">
      <c r="B5" s="440" t="s">
        <v>736</v>
      </c>
      <c r="C5" s="451">
        <v>65366.416663649987</v>
      </c>
    </row>
    <row r="6" spans="1:4" x14ac:dyDescent="0.5">
      <c r="B6" s="440" t="s">
        <v>737</v>
      </c>
      <c r="C6" s="451">
        <v>66389.371763649993</v>
      </c>
    </row>
    <row r="7" spans="1:4" x14ac:dyDescent="0.5">
      <c r="B7" s="440" t="s">
        <v>738</v>
      </c>
      <c r="C7" s="451">
        <v>67021.730918649992</v>
      </c>
    </row>
    <row r="8" spans="1:4" x14ac:dyDescent="0.5">
      <c r="B8" s="440" t="s">
        <v>739</v>
      </c>
      <c r="C8" s="451">
        <v>67343.465518649988</v>
      </c>
    </row>
    <row r="9" spans="1:4" x14ac:dyDescent="0.5">
      <c r="B9" s="440" t="s">
        <v>740</v>
      </c>
      <c r="C9" s="451">
        <v>73854.640118649986</v>
      </c>
    </row>
    <row r="10" spans="1:4" x14ac:dyDescent="0.5">
      <c r="B10" s="440" t="s">
        <v>741</v>
      </c>
      <c r="C10" s="451">
        <v>73920.021740149998</v>
      </c>
    </row>
    <row r="11" spans="1:4" x14ac:dyDescent="0.5">
      <c r="B11" s="440" t="s">
        <v>742</v>
      </c>
      <c r="C11" s="451">
        <v>73920.021740149998</v>
      </c>
    </row>
    <row r="12" spans="1:4" x14ac:dyDescent="0.5">
      <c r="B12" s="440" t="s">
        <v>743</v>
      </c>
      <c r="C12" s="451">
        <v>77524.811740150006</v>
      </c>
    </row>
    <row r="13" spans="1:4" x14ac:dyDescent="0.5">
      <c r="B13" s="440" t="s">
        <v>744</v>
      </c>
      <c r="C13" s="451">
        <v>77524.811740150006</v>
      </c>
    </row>
    <row r="14" spans="1:4" x14ac:dyDescent="0.5">
      <c r="B14" s="440" t="s">
        <v>745</v>
      </c>
      <c r="C14" s="451">
        <v>77531.811740020028</v>
      </c>
    </row>
    <row r="15" spans="1:4" x14ac:dyDescent="0.5">
      <c r="B15" s="440" t="s">
        <v>746</v>
      </c>
      <c r="C15" s="451">
        <v>79652.074550019999</v>
      </c>
    </row>
    <row r="16" spans="1:4" x14ac:dyDescent="0.5">
      <c r="B16" s="440" t="s">
        <v>747</v>
      </c>
      <c r="C16" s="451">
        <v>79652.074550019999</v>
      </c>
    </row>
    <row r="17" spans="2:5" x14ac:dyDescent="0.5">
      <c r="B17" s="440" t="s">
        <v>748</v>
      </c>
      <c r="C17" s="451">
        <v>79652.074550019999</v>
      </c>
    </row>
    <row r="18" spans="2:5" x14ac:dyDescent="0.5">
      <c r="B18" s="440" t="s">
        <v>749</v>
      </c>
      <c r="C18" s="451">
        <v>80978.540491149994</v>
      </c>
    </row>
    <row r="19" spans="2:5" x14ac:dyDescent="0.5">
      <c r="B19" s="440" t="s">
        <v>750</v>
      </c>
      <c r="C19" s="451">
        <v>80742.724891150006</v>
      </c>
    </row>
    <row r="20" spans="2:5" x14ac:dyDescent="0.5">
      <c r="B20" s="440" t="s">
        <v>751</v>
      </c>
      <c r="C20" s="451">
        <v>80980.922491149991</v>
      </c>
    </row>
    <row r="21" spans="2:5" ht="15.7" x14ac:dyDescent="0.55000000000000004">
      <c r="B21" s="440" t="s">
        <v>752</v>
      </c>
      <c r="C21" s="451">
        <v>82800.838488660025</v>
      </c>
      <c r="E21" s="34"/>
    </row>
    <row r="22" spans="2:5" x14ac:dyDescent="0.5">
      <c r="B22" s="440" t="s">
        <v>753</v>
      </c>
      <c r="C22" s="451">
        <v>82995.147788660019</v>
      </c>
    </row>
    <row r="23" spans="2:5" x14ac:dyDescent="0.5">
      <c r="B23" s="440" t="s">
        <v>754</v>
      </c>
      <c r="C23" s="451">
        <v>83909.147788660019</v>
      </c>
    </row>
    <row r="24" spans="2:5" x14ac:dyDescent="0.5">
      <c r="B24" s="440" t="s">
        <v>755</v>
      </c>
      <c r="C24" s="451">
        <v>83397.405985040008</v>
      </c>
    </row>
    <row r="25" spans="2:5" x14ac:dyDescent="0.5">
      <c r="B25" s="440" t="s">
        <v>756</v>
      </c>
      <c r="C25" s="451">
        <v>84317.980677040017</v>
      </c>
    </row>
    <row r="26" spans="2:5" x14ac:dyDescent="0.5">
      <c r="B26" s="440" t="s">
        <v>757</v>
      </c>
      <c r="C26" s="451">
        <v>84542.512677040024</v>
      </c>
    </row>
    <row r="27" spans="2:5" x14ac:dyDescent="0.5">
      <c r="B27" s="440" t="s">
        <v>758</v>
      </c>
      <c r="C27" s="451">
        <v>87454.021857040017</v>
      </c>
    </row>
    <row r="28" spans="2:5" x14ac:dyDescent="0.5">
      <c r="B28" s="440" t="s">
        <v>759</v>
      </c>
      <c r="C28" s="451">
        <v>87654.014760660008</v>
      </c>
    </row>
    <row r="29" spans="2:5" x14ac:dyDescent="0.5">
      <c r="B29" s="440" t="s">
        <v>760</v>
      </c>
      <c r="C29" s="451">
        <v>88897.859384659998</v>
      </c>
    </row>
    <row r="30" spans="2:5" x14ac:dyDescent="0.5">
      <c r="B30" s="440" t="s">
        <v>761</v>
      </c>
      <c r="C30" s="451">
        <v>91932.777143569998</v>
      </c>
    </row>
    <row r="31" spans="2:5" x14ac:dyDescent="0.5">
      <c r="B31" s="440" t="s">
        <v>762</v>
      </c>
      <c r="C31" s="451">
        <v>92152.567335789994</v>
      </c>
    </row>
    <row r="32" spans="2:5" x14ac:dyDescent="0.5">
      <c r="B32" s="440" t="s">
        <v>763</v>
      </c>
      <c r="C32" s="451">
        <v>93162.333255470003</v>
      </c>
    </row>
    <row r="33" spans="2:3" x14ac:dyDescent="0.5">
      <c r="B33" s="440" t="s">
        <v>764</v>
      </c>
      <c r="C33" s="451">
        <v>95569.552381239992</v>
      </c>
    </row>
    <row r="34" spans="2:3" x14ac:dyDescent="0.5">
      <c r="B34" s="440" t="s">
        <v>765</v>
      </c>
      <c r="C34" s="451">
        <v>95621.696881239986</v>
      </c>
    </row>
    <row r="35" spans="2:3" x14ac:dyDescent="0.5">
      <c r="B35" s="440" t="s">
        <v>766</v>
      </c>
      <c r="C35" s="451">
        <v>95968.429681239984</v>
      </c>
    </row>
    <row r="36" spans="2:3" x14ac:dyDescent="0.5">
      <c r="B36" s="440" t="s">
        <v>767</v>
      </c>
      <c r="C36" s="451">
        <v>96756.954409239988</v>
      </c>
    </row>
    <row r="37" spans="2:3" x14ac:dyDescent="0.5">
      <c r="B37" s="440" t="s">
        <v>768</v>
      </c>
      <c r="C37" s="451">
        <v>96931.776123239993</v>
      </c>
    </row>
    <row r="38" spans="2:3" x14ac:dyDescent="0.5">
      <c r="B38" s="440" t="s">
        <v>769</v>
      </c>
      <c r="C38" s="451">
        <v>96931.776123239993</v>
      </c>
    </row>
    <row r="39" spans="2:3" x14ac:dyDescent="0.5">
      <c r="B39" s="440" t="s">
        <v>770</v>
      </c>
      <c r="C39" s="451">
        <v>97921.41412324</v>
      </c>
    </row>
    <row r="40" spans="2:3" x14ac:dyDescent="0.5">
      <c r="B40" s="440" t="s">
        <v>771</v>
      </c>
      <c r="C40" s="451">
        <v>97938.041500240011</v>
      </c>
    </row>
    <row r="41" spans="2:3" x14ac:dyDescent="0.5">
      <c r="B41" s="440" t="s">
        <v>772</v>
      </c>
      <c r="C41" s="451">
        <v>98470.756700240003</v>
      </c>
    </row>
    <row r="42" spans="2:3" x14ac:dyDescent="0.5">
      <c r="B42" s="440" t="s">
        <v>773</v>
      </c>
      <c r="C42" s="451">
        <v>99150.274362560012</v>
      </c>
    </row>
    <row r="43" spans="2:3" x14ac:dyDescent="0.5">
      <c r="B43" s="440" t="s">
        <v>774</v>
      </c>
      <c r="C43" s="451">
        <v>102989.37883756</v>
      </c>
    </row>
    <row r="44" spans="2:3" x14ac:dyDescent="0.5">
      <c r="B44" s="440" t="s">
        <v>775</v>
      </c>
      <c r="C44" s="451">
        <v>104142.04683755997</v>
      </c>
    </row>
    <row r="45" spans="2:3" x14ac:dyDescent="0.5">
      <c r="B45" s="440" t="s">
        <v>776</v>
      </c>
      <c r="C45" s="451">
        <v>109377.83914770998</v>
      </c>
    </row>
    <row r="46" spans="2:3" x14ac:dyDescent="0.5">
      <c r="B46" s="440" t="s">
        <v>777</v>
      </c>
      <c r="C46" s="451">
        <v>111770.54852895997</v>
      </c>
    </row>
    <row r="47" spans="2:3" x14ac:dyDescent="0.5">
      <c r="B47" s="440" t="s">
        <v>778</v>
      </c>
      <c r="C47" s="451">
        <v>112480.85436495997</v>
      </c>
    </row>
    <row r="48" spans="2:3" x14ac:dyDescent="0.5">
      <c r="B48" s="440" t="s">
        <v>779</v>
      </c>
      <c r="C48" s="451">
        <v>114031.45333655998</v>
      </c>
    </row>
    <row r="49" spans="2:3" x14ac:dyDescent="0.5">
      <c r="B49" s="440" t="s">
        <v>780</v>
      </c>
      <c r="C49" s="451">
        <v>116058.92101155999</v>
      </c>
    </row>
    <row r="50" spans="2:3" x14ac:dyDescent="0.5">
      <c r="B50" s="440" t="s">
        <v>781</v>
      </c>
      <c r="C50" s="451">
        <v>117700.46358215998</v>
      </c>
    </row>
    <row r="51" spans="2:3" x14ac:dyDescent="0.5">
      <c r="B51" s="440" t="s">
        <v>782</v>
      </c>
      <c r="C51" s="451">
        <v>121090.62239815999</v>
      </c>
    </row>
    <row r="52" spans="2:3" x14ac:dyDescent="0.5">
      <c r="B52" s="440" t="s">
        <v>783</v>
      </c>
      <c r="C52" s="451">
        <v>123169.65830115999</v>
      </c>
    </row>
    <row r="53" spans="2:3" x14ac:dyDescent="0.5">
      <c r="B53" s="440" t="s">
        <v>784</v>
      </c>
      <c r="C53" s="451">
        <v>123677.05136427999</v>
      </c>
    </row>
    <row r="54" spans="2:3" x14ac:dyDescent="0.5">
      <c r="B54" s="440" t="s">
        <v>785</v>
      </c>
      <c r="C54" s="451">
        <v>131225.662325218</v>
      </c>
    </row>
    <row r="55" spans="2:3" x14ac:dyDescent="0.5">
      <c r="B55" s="440" t="s">
        <v>786</v>
      </c>
      <c r="C55" s="451">
        <v>134507.434991218</v>
      </c>
    </row>
    <row r="56" spans="2:3" x14ac:dyDescent="0.5">
      <c r="B56" s="440" t="s">
        <v>787</v>
      </c>
      <c r="C56" s="451">
        <v>137445.06862459998</v>
      </c>
    </row>
    <row r="57" spans="2:3" x14ac:dyDescent="0.5">
      <c r="B57" s="440" t="s">
        <v>788</v>
      </c>
      <c r="C57" s="451">
        <v>144848.61959819999</v>
      </c>
    </row>
    <row r="58" spans="2:3" x14ac:dyDescent="0.5">
      <c r="B58" s="440" t="s">
        <v>789</v>
      </c>
      <c r="C58" s="451">
        <v>148182.61792220001</v>
      </c>
    </row>
    <row r="59" spans="2:3" x14ac:dyDescent="0.5">
      <c r="B59" s="440" t="s">
        <v>790</v>
      </c>
      <c r="C59" s="451">
        <v>149867.61801252002</v>
      </c>
    </row>
    <row r="60" spans="2:3" x14ac:dyDescent="0.5">
      <c r="B60" s="440" t="s">
        <v>791</v>
      </c>
      <c r="C60" s="451">
        <v>160722.30581258002</v>
      </c>
    </row>
    <row r="61" spans="2:3" x14ac:dyDescent="0.5">
      <c r="B61" s="440" t="s">
        <v>792</v>
      </c>
      <c r="C61" s="451">
        <v>163470.56569926001</v>
      </c>
    </row>
    <row r="62" spans="2:3" x14ac:dyDescent="0.5">
      <c r="B62" s="440" t="s">
        <v>793</v>
      </c>
      <c r="C62" s="451">
        <v>165441.96659175999</v>
      </c>
    </row>
    <row r="63" spans="2:3" x14ac:dyDescent="0.5">
      <c r="B63" s="440" t="s">
        <v>794</v>
      </c>
      <c r="C63" s="451">
        <v>185010.73283041999</v>
      </c>
    </row>
    <row r="64" spans="2:3" x14ac:dyDescent="0.5">
      <c r="B64" s="440" t="s">
        <v>795</v>
      </c>
      <c r="C64" s="451">
        <v>187763.31314541999</v>
      </c>
    </row>
    <row r="65" spans="2:3" x14ac:dyDescent="0.5">
      <c r="B65" s="440" t="s">
        <v>796</v>
      </c>
      <c r="C65" s="451">
        <v>190233.64374909998</v>
      </c>
    </row>
    <row r="66" spans="2:3" x14ac:dyDescent="0.5">
      <c r="B66" s="440" t="s">
        <v>797</v>
      </c>
      <c r="C66" s="451">
        <v>195314.70398055203</v>
      </c>
    </row>
    <row r="67" spans="2:3" x14ac:dyDescent="0.5">
      <c r="B67" s="440" t="s">
        <v>798</v>
      </c>
      <c r="C67" s="451">
        <v>198269.11044055002</v>
      </c>
    </row>
    <row r="68" spans="2:3" x14ac:dyDescent="0.5">
      <c r="B68" s="440" t="s">
        <v>799</v>
      </c>
      <c r="C68" s="451">
        <v>204817.16183279001</v>
      </c>
    </row>
    <row r="69" spans="2:3" x14ac:dyDescent="0.5">
      <c r="B69" s="440" t="s">
        <v>800</v>
      </c>
      <c r="C69" s="451">
        <v>216200.25203001004</v>
      </c>
    </row>
    <row r="70" spans="2:3" x14ac:dyDescent="0.5">
      <c r="B70" s="440" t="s">
        <v>801</v>
      </c>
      <c r="C70" s="451">
        <v>216200.25203001004</v>
      </c>
    </row>
    <row r="71" spans="2:3" x14ac:dyDescent="0.5">
      <c r="B71" s="440" t="s">
        <v>802</v>
      </c>
      <c r="C71" s="451">
        <v>216588.30151447005</v>
      </c>
    </row>
    <row r="72" spans="2:3" x14ac:dyDescent="0.5">
      <c r="B72" s="440" t="s">
        <v>803</v>
      </c>
      <c r="C72" s="451">
        <v>224558.08465994007</v>
      </c>
    </row>
    <row r="73" spans="2:3" x14ac:dyDescent="0.5">
      <c r="B73" s="440" t="s">
        <v>804</v>
      </c>
      <c r="C73" s="451">
        <v>227490.22306494007</v>
      </c>
    </row>
    <row r="74" spans="2:3" x14ac:dyDescent="0.5">
      <c r="B74" s="440" t="s">
        <v>805</v>
      </c>
      <c r="C74" s="451">
        <v>227891.07530894005</v>
      </c>
    </row>
    <row r="75" spans="2:3" x14ac:dyDescent="0.5">
      <c r="B75" s="440" t="s">
        <v>806</v>
      </c>
      <c r="C75" s="451">
        <v>231457.61601306</v>
      </c>
    </row>
    <row r="76" spans="2:3" x14ac:dyDescent="0.5">
      <c r="B76" s="440" t="s">
        <v>807</v>
      </c>
      <c r="C76" s="451">
        <v>232395.20131306004</v>
      </c>
    </row>
    <row r="77" spans="2:3" x14ac:dyDescent="0.5">
      <c r="B77" s="440" t="s">
        <v>808</v>
      </c>
      <c r="C77" s="451">
        <v>233272.49471306</v>
      </c>
    </row>
    <row r="78" spans="2:3" x14ac:dyDescent="0.5">
      <c r="B78" s="440" t="s">
        <v>809</v>
      </c>
      <c r="C78" s="451">
        <v>235240.50151617007</v>
      </c>
    </row>
    <row r="79" spans="2:3" x14ac:dyDescent="0.5">
      <c r="B79" s="442" t="s">
        <v>810</v>
      </c>
      <c r="C79" s="451">
        <v>236788.90251617003</v>
      </c>
    </row>
    <row r="80" spans="2:3" x14ac:dyDescent="0.5">
      <c r="B80" s="442" t="s">
        <v>811</v>
      </c>
      <c r="C80" s="451">
        <v>236788.90251617003</v>
      </c>
    </row>
    <row r="81" spans="2:3" x14ac:dyDescent="0.5">
      <c r="B81" s="442" t="s">
        <v>812</v>
      </c>
      <c r="C81" s="451">
        <v>242572.62131921007</v>
      </c>
    </row>
    <row r="82" spans="2:3" x14ac:dyDescent="0.5">
      <c r="B82" s="442" t="s">
        <v>813</v>
      </c>
      <c r="C82" s="451">
        <v>245239.97734147005</v>
      </c>
    </row>
    <row r="83" spans="2:3" x14ac:dyDescent="0.5">
      <c r="B83" s="442" t="s">
        <v>814</v>
      </c>
      <c r="C83" s="451">
        <v>245427.00474147004</v>
      </c>
    </row>
    <row r="84" spans="2:3" x14ac:dyDescent="0.5">
      <c r="B84" s="442" t="s">
        <v>815</v>
      </c>
      <c r="C84" s="451">
        <v>248348.89190447005</v>
      </c>
    </row>
    <row r="85" spans="2:3" x14ac:dyDescent="0.5">
      <c r="B85" s="442" t="s">
        <v>816</v>
      </c>
      <c r="C85" s="451">
        <v>248513.90115105605</v>
      </c>
    </row>
    <row r="86" spans="2:3" x14ac:dyDescent="0.5">
      <c r="B86" s="442" t="s">
        <v>817</v>
      </c>
      <c r="C86" s="451">
        <v>248513.90115147005</v>
      </c>
    </row>
    <row r="87" spans="2:3" x14ac:dyDescent="0.5">
      <c r="B87" s="442" t="s">
        <v>818</v>
      </c>
      <c r="C87" s="451">
        <v>252260.30439159164</v>
      </c>
    </row>
    <row r="88" spans="2:3" x14ac:dyDescent="0.5">
      <c r="B88" s="442" t="s">
        <v>819</v>
      </c>
      <c r="C88" s="451">
        <v>252260.30439159164</v>
      </c>
    </row>
    <row r="89" spans="2:3" x14ac:dyDescent="0.5">
      <c r="B89" s="442" t="s">
        <v>820</v>
      </c>
      <c r="C89" s="451">
        <v>252754.52939159164</v>
      </c>
    </row>
    <row r="90" spans="2:3" x14ac:dyDescent="0.5">
      <c r="B90" s="442" t="s">
        <v>821</v>
      </c>
      <c r="C90" s="451">
        <v>258987.38428948162</v>
      </c>
    </row>
    <row r="91" spans="2:3" x14ac:dyDescent="0.5">
      <c r="B91" s="442" t="s">
        <v>822</v>
      </c>
      <c r="C91" s="451">
        <v>259887.54690683162</v>
      </c>
    </row>
    <row r="92" spans="2:3" x14ac:dyDescent="0.5">
      <c r="B92" s="442" t="s">
        <v>823</v>
      </c>
      <c r="C92" s="451">
        <v>260426.12488039161</v>
      </c>
    </row>
    <row r="93" spans="2:3" x14ac:dyDescent="0.5">
      <c r="B93" s="442" t="s">
        <v>824</v>
      </c>
      <c r="C93" s="451">
        <v>266477.02500585996</v>
      </c>
    </row>
    <row r="94" spans="2:3" x14ac:dyDescent="0.5">
      <c r="B94" s="442" t="s">
        <v>825</v>
      </c>
      <c r="C94" s="451">
        <v>270000.35664845997</v>
      </c>
    </row>
    <row r="95" spans="2:3" x14ac:dyDescent="0.5">
      <c r="B95" s="442" t="s">
        <v>826</v>
      </c>
      <c r="C95" s="451">
        <v>274326.63619645999</v>
      </c>
    </row>
    <row r="96" spans="2:3" x14ac:dyDescent="0.5">
      <c r="B96" s="442" t="s">
        <v>827</v>
      </c>
      <c r="C96" s="451">
        <v>277155.39702561003</v>
      </c>
    </row>
    <row r="97" spans="2:3" x14ac:dyDescent="0.5">
      <c r="B97" s="442" t="s">
        <v>828</v>
      </c>
      <c r="C97" s="451">
        <v>277155.39702561003</v>
      </c>
    </row>
    <row r="98" spans="2:3" x14ac:dyDescent="0.5">
      <c r="B98" s="442" t="s">
        <v>829</v>
      </c>
      <c r="C98" s="451">
        <v>277155.39702541003</v>
      </c>
    </row>
    <row r="99" spans="2:3" x14ac:dyDescent="0.5">
      <c r="B99" s="442" t="s">
        <v>830</v>
      </c>
      <c r="C99" s="451">
        <v>284810.60914812499</v>
      </c>
    </row>
    <row r="100" spans="2:3" x14ac:dyDescent="0.5">
      <c r="B100" s="442" t="s">
        <v>831</v>
      </c>
      <c r="C100" s="451">
        <v>284810.60967946996</v>
      </c>
    </row>
    <row r="101" spans="2:3" x14ac:dyDescent="0.5">
      <c r="B101" s="442" t="s">
        <v>832</v>
      </c>
      <c r="C101" s="451">
        <v>285307.37517946993</v>
      </c>
    </row>
    <row r="102" spans="2:3" x14ac:dyDescent="0.5">
      <c r="B102" s="442" t="s">
        <v>833</v>
      </c>
      <c r="C102" s="451">
        <v>285307.37517946993</v>
      </c>
    </row>
    <row r="103" spans="2:3" x14ac:dyDescent="0.5">
      <c r="B103" s="442" t="s">
        <v>834</v>
      </c>
      <c r="C103" s="451">
        <v>286371.58724084997</v>
      </c>
    </row>
    <row r="104" spans="2:3" x14ac:dyDescent="0.5">
      <c r="B104" s="442" t="s">
        <v>835</v>
      </c>
      <c r="C104" s="451">
        <v>287098.77262401994</v>
      </c>
    </row>
    <row r="105" spans="2:3" x14ac:dyDescent="0.5">
      <c r="B105" s="442" t="s">
        <v>836</v>
      </c>
      <c r="C105" s="451">
        <v>309616.40840322612</v>
      </c>
    </row>
    <row r="106" spans="2:3" x14ac:dyDescent="0.5">
      <c r="B106" s="442" t="s">
        <v>837</v>
      </c>
      <c r="C106" s="451">
        <v>314261.27661399991</v>
      </c>
    </row>
    <row r="107" spans="2:3" x14ac:dyDescent="0.5">
      <c r="B107" s="442" t="s">
        <v>838</v>
      </c>
      <c r="C107" s="451">
        <v>316959.84728760994</v>
      </c>
    </row>
    <row r="108" spans="2:3" x14ac:dyDescent="0.5">
      <c r="B108" s="442" t="s">
        <v>839</v>
      </c>
      <c r="C108" s="451">
        <v>319349.90334216878</v>
      </c>
    </row>
    <row r="109" spans="2:3" x14ac:dyDescent="0.5">
      <c r="B109" s="442" t="s">
        <v>840</v>
      </c>
      <c r="C109" s="451">
        <v>319512.37595304876</v>
      </c>
    </row>
    <row r="110" spans="2:3" x14ac:dyDescent="0.5">
      <c r="B110" s="442" t="s">
        <v>841</v>
      </c>
      <c r="C110" s="451">
        <v>319349.89876117476</v>
      </c>
    </row>
    <row r="111" spans="2:3" x14ac:dyDescent="0.5">
      <c r="B111" s="442" t="s">
        <v>842</v>
      </c>
      <c r="C111" s="451">
        <v>320629.07761774992</v>
      </c>
    </row>
    <row r="112" spans="2:3" x14ac:dyDescent="0.5">
      <c r="B112" s="442" t="s">
        <v>843</v>
      </c>
      <c r="C112" s="451">
        <v>320629.07761774992</v>
      </c>
    </row>
    <row r="113" spans="2:3" x14ac:dyDescent="0.5">
      <c r="B113" s="442" t="s">
        <v>844</v>
      </c>
      <c r="C113" s="451">
        <v>320629.07761741994</v>
      </c>
    </row>
    <row r="114" spans="2:3" x14ac:dyDescent="0.5">
      <c r="B114" s="442" t="s">
        <v>845</v>
      </c>
      <c r="C114" s="451">
        <v>320629.07761774992</v>
      </c>
    </row>
    <row r="115" spans="2:3" x14ac:dyDescent="0.5">
      <c r="B115" s="442" t="s">
        <v>846</v>
      </c>
      <c r="C115" s="451">
        <v>324731.69526705996</v>
      </c>
    </row>
    <row r="116" spans="2:3" x14ac:dyDescent="0.5">
      <c r="B116" s="442" t="s">
        <v>847</v>
      </c>
      <c r="C116" s="451">
        <v>331910.09456325992</v>
      </c>
    </row>
    <row r="117" spans="2:3" x14ac:dyDescent="0.5">
      <c r="B117" s="442" t="s">
        <v>848</v>
      </c>
      <c r="C117" s="451">
        <v>359079.66737649246</v>
      </c>
    </row>
    <row r="118" spans="2:3" x14ac:dyDescent="0.5">
      <c r="B118" s="442" t="s">
        <v>849</v>
      </c>
      <c r="C118" s="451">
        <v>359079.66737649246</v>
      </c>
    </row>
    <row r="119" spans="2:3" x14ac:dyDescent="0.5">
      <c r="B119" s="442" t="s">
        <v>850</v>
      </c>
      <c r="C119" s="451">
        <v>359844.12564492994</v>
      </c>
    </row>
    <row r="120" spans="2:3" x14ac:dyDescent="0.5">
      <c r="B120" s="442" t="s">
        <v>851</v>
      </c>
      <c r="C120" s="451">
        <v>359844.12564492994</v>
      </c>
    </row>
    <row r="121" spans="2:3" x14ac:dyDescent="0.5">
      <c r="B121" s="442" t="s">
        <v>852</v>
      </c>
      <c r="C121" s="451">
        <v>359844.12564492994</v>
      </c>
    </row>
    <row r="122" spans="2:3" x14ac:dyDescent="0.5">
      <c r="B122" s="442" t="s">
        <v>853</v>
      </c>
      <c r="C122" s="451">
        <v>359844.12564492994</v>
      </c>
    </row>
    <row r="123" spans="2:3" x14ac:dyDescent="0.5">
      <c r="B123" s="442" t="s">
        <v>854</v>
      </c>
      <c r="C123" s="451">
        <v>356095.44779492996</v>
      </c>
    </row>
    <row r="124" spans="2:3" x14ac:dyDescent="0.5">
      <c r="B124" s="442" t="s">
        <v>855</v>
      </c>
      <c r="C124" s="451">
        <v>356095.44758592994</v>
      </c>
    </row>
    <row r="125" spans="2:3" x14ac:dyDescent="0.5">
      <c r="B125" s="442" t="s">
        <v>856</v>
      </c>
      <c r="C125" s="451">
        <v>356095.44779492996</v>
      </c>
    </row>
    <row r="126" spans="2:3" x14ac:dyDescent="0.5">
      <c r="B126" s="442" t="s">
        <v>857</v>
      </c>
      <c r="C126" s="451">
        <v>356095.44779452996</v>
      </c>
    </row>
    <row r="127" spans="2:3" x14ac:dyDescent="0.5">
      <c r="B127" s="442" t="s">
        <v>858</v>
      </c>
      <c r="C127" s="451">
        <v>357821.55518201995</v>
      </c>
    </row>
    <row r="128" spans="2:3" x14ac:dyDescent="0.5">
      <c r="B128" s="440" t="s">
        <v>859</v>
      </c>
      <c r="C128" s="451">
        <v>369724.24905009707</v>
      </c>
    </row>
    <row r="129" spans="2:3" x14ac:dyDescent="0.5">
      <c r="B129" s="440" t="s">
        <v>860</v>
      </c>
      <c r="C129" s="451">
        <v>370472.81978412712</v>
      </c>
    </row>
    <row r="130" spans="2:3" x14ac:dyDescent="0.5">
      <c r="B130" s="442" t="s">
        <v>861</v>
      </c>
      <c r="C130" s="451">
        <v>368593.5726024271</v>
      </c>
    </row>
    <row r="131" spans="2:3" x14ac:dyDescent="0.5">
      <c r="B131" s="442" t="s">
        <v>862</v>
      </c>
      <c r="C131" s="451">
        <v>368857.33091767709</v>
      </c>
    </row>
    <row r="132" spans="2:3" x14ac:dyDescent="0.5">
      <c r="B132" s="442" t="s">
        <v>863</v>
      </c>
      <c r="C132" s="452">
        <v>369857.33091767709</v>
      </c>
    </row>
    <row r="133" spans="2:3" x14ac:dyDescent="0.5">
      <c r="B133" s="442" t="s">
        <v>864</v>
      </c>
      <c r="C133" s="452">
        <v>369857.33091767709</v>
      </c>
    </row>
    <row r="134" spans="2:3" x14ac:dyDescent="0.5">
      <c r="B134" s="442" t="s">
        <v>865</v>
      </c>
      <c r="C134" s="452">
        <v>369857.33091807994</v>
      </c>
    </row>
    <row r="135" spans="2:3" x14ac:dyDescent="0.5">
      <c r="B135" s="442" t="s">
        <v>866</v>
      </c>
      <c r="C135" s="452">
        <v>369857.33091767994</v>
      </c>
    </row>
    <row r="136" spans="2:3" x14ac:dyDescent="0.5">
      <c r="B136" s="442" t="s">
        <v>867</v>
      </c>
      <c r="C136" s="452">
        <v>369857.33091767994</v>
      </c>
    </row>
    <row r="137" spans="2:3" x14ac:dyDescent="0.5">
      <c r="B137" s="442" t="s">
        <v>868</v>
      </c>
      <c r="C137" s="452">
        <v>374575.09416567994</v>
      </c>
    </row>
    <row r="138" spans="2:3" x14ac:dyDescent="0.5">
      <c r="B138" s="442" t="s">
        <v>869</v>
      </c>
      <c r="C138" s="452">
        <v>376766.31396499998</v>
      </c>
    </row>
    <row r="139" spans="2:3" x14ac:dyDescent="0.5">
      <c r="B139" s="442" t="s">
        <v>870</v>
      </c>
      <c r="C139" s="452">
        <v>377124.02456154994</v>
      </c>
    </row>
    <row r="140" spans="2:3" x14ac:dyDescent="0.5">
      <c r="B140" s="442" t="s">
        <v>871</v>
      </c>
      <c r="C140" s="452">
        <v>378640.94121131802</v>
      </c>
    </row>
    <row r="141" spans="2:3" x14ac:dyDescent="0.5">
      <c r="B141" s="442" t="s">
        <v>872</v>
      </c>
      <c r="C141" s="452">
        <v>379020.46478731802</v>
      </c>
    </row>
    <row r="142" spans="2:3" x14ac:dyDescent="0.5">
      <c r="B142" s="442" t="s">
        <v>873</v>
      </c>
      <c r="C142" s="452">
        <v>379020.46478754998</v>
      </c>
    </row>
    <row r="143" spans="2:3" x14ac:dyDescent="0.5">
      <c r="B143" s="442" t="s">
        <v>874</v>
      </c>
      <c r="C143" s="452">
        <v>379020.46478754998</v>
      </c>
    </row>
    <row r="144" spans="2:3" x14ac:dyDescent="0.5">
      <c r="B144" s="442" t="s">
        <v>875</v>
      </c>
      <c r="C144" s="452">
        <v>379020.46478754998</v>
      </c>
    </row>
    <row r="145" spans="2:3" x14ac:dyDescent="0.5">
      <c r="B145" s="442" t="s">
        <v>876</v>
      </c>
      <c r="C145" s="452">
        <v>379020.46478754998</v>
      </c>
    </row>
    <row r="146" spans="2:3" x14ac:dyDescent="0.5">
      <c r="B146" s="442" t="s">
        <v>877</v>
      </c>
      <c r="C146" s="452">
        <v>379020.46185955999</v>
      </c>
    </row>
    <row r="147" spans="2:3" x14ac:dyDescent="0.5">
      <c r="B147" s="442" t="s">
        <v>878</v>
      </c>
      <c r="C147" s="452">
        <v>379020.46478754998</v>
      </c>
    </row>
    <row r="148" spans="2:3" x14ac:dyDescent="0.5">
      <c r="B148" s="442" t="s">
        <v>879</v>
      </c>
      <c r="C148" s="452">
        <v>379020.46478754998</v>
      </c>
    </row>
    <row r="149" spans="2:3" x14ac:dyDescent="0.5">
      <c r="B149" s="442" t="s">
        <v>880</v>
      </c>
      <c r="C149" s="452">
        <v>380197.25517555</v>
      </c>
    </row>
    <row r="150" spans="2:3" x14ac:dyDescent="0.5">
      <c r="B150" s="442" t="s">
        <v>881</v>
      </c>
      <c r="C150" s="452">
        <v>380765.29413578002</v>
      </c>
    </row>
    <row r="151" spans="2:3" x14ac:dyDescent="0.5">
      <c r="B151" s="442" t="s">
        <v>882</v>
      </c>
      <c r="C151" s="452">
        <v>381378.20863877999</v>
      </c>
    </row>
    <row r="152" spans="2:3" x14ac:dyDescent="0.5">
      <c r="B152" s="442" t="s">
        <v>883</v>
      </c>
      <c r="C152" s="452">
        <v>384928.19894997816</v>
      </c>
    </row>
    <row r="153" spans="2:3" x14ac:dyDescent="0.5">
      <c r="B153" s="442" t="s">
        <v>884</v>
      </c>
      <c r="C153" s="452">
        <v>384928.19894997816</v>
      </c>
    </row>
    <row r="154" spans="2:3" x14ac:dyDescent="0.5">
      <c r="B154" s="442" t="s">
        <v>885</v>
      </c>
      <c r="C154" s="452">
        <v>385327.20473597816</v>
      </c>
    </row>
    <row r="155" spans="2:3" x14ac:dyDescent="0.5">
      <c r="B155" s="442" t="s">
        <v>886</v>
      </c>
      <c r="C155" s="452">
        <v>385327.20473597996</v>
      </c>
    </row>
    <row r="156" spans="2:3" x14ac:dyDescent="0.5">
      <c r="B156" s="442" t="s">
        <v>887</v>
      </c>
      <c r="C156" s="452">
        <v>385327.20473597996</v>
      </c>
    </row>
    <row r="157" spans="2:3" ht="14.7" thickBot="1" x14ac:dyDescent="0.55000000000000004">
      <c r="B157" s="444" t="s">
        <v>888</v>
      </c>
      <c r="C157" s="445">
        <v>385327.20473597996</v>
      </c>
    </row>
    <row r="158" spans="2:3" ht="14.7" thickTop="1" x14ac:dyDescent="0.5"/>
  </sheetData>
  <mergeCells count="4">
    <mergeCell ref="B2:C2"/>
    <mergeCell ref="B3:B4"/>
    <mergeCell ref="C3:C4"/>
    <mergeCell ref="D3:D4"/>
  </mergeCells>
  <printOptions horizontalCentered="1"/>
  <pageMargins left="0.45" right="0.2" top="0.5" bottom="0.25" header="0.3" footer="0.3"/>
  <pageSetup paperSize="9" scale="33"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A2E96-EC7D-4BA6-979E-D3A7A2C8859B}">
  <sheetPr codeName="Sheet96"/>
  <dimension ref="B2:E89"/>
  <sheetViews>
    <sheetView view="pageBreakPreview" zoomScaleNormal="100" zoomScaleSheetLayoutView="100" workbookViewId="0">
      <pane xSplit="1" ySplit="4" topLeftCell="B66" activePane="bottomRight" state="frozen"/>
      <selection activeCell="Q12" sqref="Q12"/>
      <selection pane="topRight" activeCell="Q12" sqref="Q12"/>
      <selection pane="bottomLeft" activeCell="Q12" sqref="Q12"/>
      <selection pane="bottomRight" activeCell="Q12" sqref="Q12"/>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891</v>
      </c>
      <c r="C2" s="453"/>
    </row>
    <row r="3" spans="2:5" x14ac:dyDescent="0.5">
      <c r="B3" s="454" t="s">
        <v>684</v>
      </c>
      <c r="C3" s="382" t="s">
        <v>892</v>
      </c>
    </row>
    <row r="4" spans="2:5" x14ac:dyDescent="0.5">
      <c r="B4" s="380"/>
      <c r="C4" s="381"/>
    </row>
    <row r="5" spans="2:5" x14ac:dyDescent="0.5">
      <c r="B5" s="440" t="s">
        <v>794</v>
      </c>
      <c r="C5" s="455">
        <v>0.10890959690492319</v>
      </c>
      <c r="D5" s="456"/>
      <c r="E5" s="457"/>
    </row>
    <row r="6" spans="2:5" x14ac:dyDescent="0.5">
      <c r="B6" s="440" t="s">
        <v>797</v>
      </c>
      <c r="C6" s="455">
        <v>9.8731954966839772E-2</v>
      </c>
      <c r="D6" s="456"/>
      <c r="E6" s="457"/>
    </row>
    <row r="7" spans="2:5" x14ac:dyDescent="0.5">
      <c r="B7" s="440" t="s">
        <v>800</v>
      </c>
      <c r="C7" s="455">
        <v>0.10076338550982096</v>
      </c>
      <c r="D7" s="456"/>
      <c r="E7" s="457"/>
    </row>
    <row r="8" spans="2:5" x14ac:dyDescent="0.5">
      <c r="B8" s="440" t="s">
        <v>803</v>
      </c>
      <c r="C8" s="455">
        <v>0.10565490951169909</v>
      </c>
      <c r="D8" s="456"/>
      <c r="E8" s="457"/>
    </row>
    <row r="9" spans="2:5" x14ac:dyDescent="0.5">
      <c r="B9" s="440" t="s">
        <v>806</v>
      </c>
      <c r="C9" s="455">
        <v>0.11077476693216233</v>
      </c>
      <c r="D9" s="456"/>
      <c r="E9" s="457"/>
    </row>
    <row r="10" spans="2:5" x14ac:dyDescent="0.5">
      <c r="B10" s="440" t="s">
        <v>809</v>
      </c>
      <c r="C10" s="455">
        <v>0.10076116650777502</v>
      </c>
      <c r="D10" s="456"/>
      <c r="E10" s="457"/>
    </row>
    <row r="11" spans="2:5" x14ac:dyDescent="0.5">
      <c r="B11" s="440" t="s">
        <v>812</v>
      </c>
      <c r="C11" s="455">
        <v>9.7771082308948723E-2</v>
      </c>
      <c r="D11" s="456"/>
      <c r="E11" s="457"/>
    </row>
    <row r="12" spans="2:5" x14ac:dyDescent="0.5">
      <c r="B12" s="440" t="s">
        <v>813</v>
      </c>
      <c r="C12" s="455">
        <v>9.5848163996791316E-2</v>
      </c>
      <c r="D12" s="456"/>
      <c r="E12" s="457"/>
    </row>
    <row r="13" spans="2:5" x14ac:dyDescent="0.5">
      <c r="B13" s="440" t="s">
        <v>814</v>
      </c>
      <c r="C13" s="455">
        <v>9.6620994173797201E-2</v>
      </c>
      <c r="D13" s="456"/>
      <c r="E13" s="457"/>
    </row>
    <row r="14" spans="2:5" x14ac:dyDescent="0.5">
      <c r="B14" s="440" t="s">
        <v>815</v>
      </c>
      <c r="C14" s="455">
        <v>9.3394052960242877E-2</v>
      </c>
      <c r="D14" s="456"/>
      <c r="E14" s="457"/>
    </row>
    <row r="15" spans="2:5" x14ac:dyDescent="0.5">
      <c r="B15" s="440" t="s">
        <v>816</v>
      </c>
      <c r="C15" s="455">
        <v>9.2933631810691295E-2</v>
      </c>
      <c r="D15" s="456"/>
      <c r="E15" s="457"/>
    </row>
    <row r="16" spans="2:5" x14ac:dyDescent="0.5">
      <c r="B16" s="440" t="s">
        <v>817</v>
      </c>
      <c r="C16" s="455">
        <v>9.2058799965761773E-2</v>
      </c>
      <c r="D16" s="456"/>
      <c r="E16" s="457"/>
    </row>
    <row r="17" spans="2:5" x14ac:dyDescent="0.5">
      <c r="B17" s="440" t="s">
        <v>818</v>
      </c>
      <c r="C17" s="455">
        <v>9.2973510766246117E-2</v>
      </c>
      <c r="D17" s="456"/>
      <c r="E17" s="457"/>
    </row>
    <row r="18" spans="2:5" x14ac:dyDescent="0.5">
      <c r="B18" s="440" t="s">
        <v>819</v>
      </c>
      <c r="C18" s="455">
        <v>9.2183162469245322E-2</v>
      </c>
      <c r="D18" s="456"/>
      <c r="E18" s="457"/>
    </row>
    <row r="19" spans="2:5" x14ac:dyDescent="0.5">
      <c r="B19" s="440" t="s">
        <v>820</v>
      </c>
      <c r="C19" s="455">
        <v>9.3293560974792217E-2</v>
      </c>
      <c r="D19" s="456"/>
      <c r="E19" s="457"/>
    </row>
    <row r="20" spans="2:5" x14ac:dyDescent="0.5">
      <c r="B20" s="440" t="s">
        <v>821</v>
      </c>
      <c r="C20" s="455">
        <v>9.3637365157677885E-2</v>
      </c>
      <c r="D20" s="456"/>
      <c r="E20" s="457"/>
    </row>
    <row r="21" spans="2:5" x14ac:dyDescent="0.5">
      <c r="B21" s="440" t="s">
        <v>822</v>
      </c>
      <c r="C21" s="455">
        <v>9.2207438693126392E-2</v>
      </c>
      <c r="D21" s="456"/>
      <c r="E21" s="457"/>
    </row>
    <row r="22" spans="2:5" x14ac:dyDescent="0.5">
      <c r="B22" s="440" t="s">
        <v>823</v>
      </c>
      <c r="C22" s="455">
        <v>8.8994672581196463E-2</v>
      </c>
      <c r="D22" s="456"/>
      <c r="E22" s="457"/>
    </row>
    <row r="23" spans="2:5" x14ac:dyDescent="0.5">
      <c r="B23" s="440" t="s">
        <v>824</v>
      </c>
      <c r="C23" s="455">
        <v>9.307888818377516E-2</v>
      </c>
      <c r="D23" s="456"/>
      <c r="E23" s="457"/>
    </row>
    <row r="24" spans="2:5" x14ac:dyDescent="0.5">
      <c r="B24" s="440" t="s">
        <v>825</v>
      </c>
      <c r="C24" s="455">
        <v>9.2833434223371564E-2</v>
      </c>
      <c r="D24" s="456"/>
      <c r="E24" s="457"/>
    </row>
    <row r="25" spans="2:5" x14ac:dyDescent="0.5">
      <c r="B25" s="440" t="s">
        <v>826</v>
      </c>
      <c r="C25" s="455">
        <v>9.3069780238546146E-2</v>
      </c>
      <c r="D25" s="456"/>
      <c r="E25" s="457"/>
    </row>
    <row r="26" spans="2:5" x14ac:dyDescent="0.5">
      <c r="B26" s="440" t="s">
        <v>827</v>
      </c>
      <c r="C26" s="455">
        <v>9.177088903310042E-2</v>
      </c>
      <c r="D26" s="456"/>
      <c r="E26" s="457"/>
    </row>
    <row r="27" spans="2:5" x14ac:dyDescent="0.5">
      <c r="B27" s="440" t="s">
        <v>828</v>
      </c>
      <c r="C27" s="455">
        <v>8.7692107351984808E-2</v>
      </c>
      <c r="D27" s="456"/>
      <c r="E27" s="457"/>
    </row>
    <row r="28" spans="2:5" x14ac:dyDescent="0.5">
      <c r="B28" s="440" t="s">
        <v>829</v>
      </c>
      <c r="C28" s="455">
        <v>8.4634239928071162E-2</v>
      </c>
      <c r="D28" s="456"/>
      <c r="E28" s="457"/>
    </row>
    <row r="29" spans="2:5" x14ac:dyDescent="0.5">
      <c r="B29" s="440" t="s">
        <v>830</v>
      </c>
      <c r="C29" s="455">
        <v>8.3053675436759705E-2</v>
      </c>
      <c r="D29" s="456"/>
      <c r="E29" s="457"/>
    </row>
    <row r="30" spans="2:5" x14ac:dyDescent="0.5">
      <c r="B30" s="440" t="s">
        <v>831</v>
      </c>
      <c r="C30" s="455">
        <v>7.8976378318024384E-2</v>
      </c>
      <c r="D30" s="456"/>
      <c r="E30" s="457"/>
    </row>
    <row r="31" spans="2:5" x14ac:dyDescent="0.5">
      <c r="B31" s="440" t="s">
        <v>832</v>
      </c>
      <c r="C31" s="455">
        <v>7.6577477293295532E-2</v>
      </c>
      <c r="D31" s="456"/>
      <c r="E31" s="457"/>
    </row>
    <row r="32" spans="2:5" x14ac:dyDescent="0.5">
      <c r="B32" s="440" t="s">
        <v>833</v>
      </c>
      <c r="C32" s="455">
        <v>7.5412522925581371E-2</v>
      </c>
      <c r="D32" s="456"/>
      <c r="E32" s="457"/>
    </row>
    <row r="33" spans="2:5" x14ac:dyDescent="0.5">
      <c r="B33" s="440" t="s">
        <v>834</v>
      </c>
      <c r="C33" s="455">
        <v>7.3774779810881569E-2</v>
      </c>
      <c r="D33" s="456"/>
      <c r="E33" s="457"/>
    </row>
    <row r="34" spans="2:5" x14ac:dyDescent="0.5">
      <c r="B34" s="440" t="s">
        <v>835</v>
      </c>
      <c r="C34" s="455">
        <v>7.1745286896448213E-2</v>
      </c>
      <c r="D34" s="456"/>
      <c r="E34" s="457"/>
    </row>
    <row r="35" spans="2:5" x14ac:dyDescent="0.5">
      <c r="B35" s="440" t="s">
        <v>836</v>
      </c>
      <c r="C35" s="455">
        <v>7.0204285578472331E-2</v>
      </c>
      <c r="D35" s="456"/>
      <c r="E35" s="457"/>
    </row>
    <row r="36" spans="2:5" x14ac:dyDescent="0.5">
      <c r="B36" s="440" t="s">
        <v>837</v>
      </c>
      <c r="C36" s="455">
        <v>6.8312992245402993E-2</v>
      </c>
      <c r="D36" s="456"/>
      <c r="E36" s="457"/>
    </row>
    <row r="37" spans="2:5" x14ac:dyDescent="0.5">
      <c r="B37" s="440" t="s">
        <v>838</v>
      </c>
      <c r="C37" s="455">
        <v>6.714677882955894E-2</v>
      </c>
      <c r="D37" s="456"/>
      <c r="E37" s="457"/>
    </row>
    <row r="38" spans="2:5" x14ac:dyDescent="0.5">
      <c r="B38" s="440" t="s">
        <v>839</v>
      </c>
      <c r="C38" s="455">
        <v>6.8032474535456883E-2</v>
      </c>
      <c r="D38" s="456"/>
      <c r="E38" s="457"/>
    </row>
    <row r="39" spans="2:5" x14ac:dyDescent="0.5">
      <c r="B39" s="440" t="s">
        <v>840</v>
      </c>
      <c r="C39" s="455">
        <v>6.7334646440574478E-2</v>
      </c>
      <c r="D39" s="456"/>
      <c r="E39" s="457"/>
    </row>
    <row r="40" spans="2:5" x14ac:dyDescent="0.5">
      <c r="B40" s="440" t="s">
        <v>841</v>
      </c>
      <c r="C40" s="455">
        <v>6.5856967461220869E-2</v>
      </c>
      <c r="D40" s="456"/>
      <c r="E40" s="457"/>
    </row>
    <row r="41" spans="2:5" x14ac:dyDescent="0.5">
      <c r="B41" s="440" t="s">
        <v>842</v>
      </c>
      <c r="C41" s="455">
        <v>6.7816328942772661E-2</v>
      </c>
      <c r="D41" s="456"/>
      <c r="E41" s="457"/>
    </row>
    <row r="42" spans="2:5" x14ac:dyDescent="0.5">
      <c r="B42" s="440" t="s">
        <v>843</v>
      </c>
      <c r="C42" s="455">
        <v>6.5321715401570613E-2</v>
      </c>
      <c r="D42" s="456"/>
      <c r="E42" s="457"/>
    </row>
    <row r="43" spans="2:5" x14ac:dyDescent="0.5">
      <c r="B43" s="440" t="s">
        <v>844</v>
      </c>
      <c r="C43" s="455">
        <v>6.8275579113919571E-2</v>
      </c>
      <c r="D43" s="456"/>
      <c r="E43" s="457"/>
    </row>
    <row r="44" spans="2:5" x14ac:dyDescent="0.5">
      <c r="B44" s="440" t="s">
        <v>845</v>
      </c>
      <c r="C44" s="455">
        <v>7.4904161353916435E-2</v>
      </c>
      <c r="D44" s="456"/>
      <c r="E44" s="457"/>
    </row>
    <row r="45" spans="2:5" x14ac:dyDescent="0.5">
      <c r="B45" s="440" t="s">
        <v>846</v>
      </c>
      <c r="C45" s="455">
        <v>7.7974660588204833E-2</v>
      </c>
      <c r="D45" s="456"/>
      <c r="E45" s="457"/>
    </row>
    <row r="46" spans="2:5" x14ac:dyDescent="0.5">
      <c r="B46" s="440" t="s">
        <v>847</v>
      </c>
      <c r="C46" s="455">
        <v>8.2360593280748434E-2</v>
      </c>
      <c r="D46" s="456"/>
      <c r="E46" s="457"/>
    </row>
    <row r="47" spans="2:5" x14ac:dyDescent="0.5">
      <c r="B47" s="440" t="s">
        <v>893</v>
      </c>
      <c r="C47" s="455">
        <v>8.3831225006754273E-2</v>
      </c>
      <c r="D47" s="456"/>
      <c r="E47" s="457"/>
    </row>
    <row r="48" spans="2:5" x14ac:dyDescent="0.5">
      <c r="B48" s="440" t="s">
        <v>848</v>
      </c>
      <c r="C48" s="455">
        <v>8.4894250602206608E-2</v>
      </c>
      <c r="D48" s="456"/>
      <c r="E48" s="457"/>
    </row>
    <row r="49" spans="2:5" x14ac:dyDescent="0.5">
      <c r="B49" s="440" t="s">
        <v>849</v>
      </c>
      <c r="C49" s="455">
        <v>8.9251159079307307E-2</v>
      </c>
      <c r="D49" s="456"/>
      <c r="E49" s="457"/>
    </row>
    <row r="50" spans="2:5" x14ac:dyDescent="0.5">
      <c r="B50" s="440" t="s">
        <v>850</v>
      </c>
      <c r="C50" s="455">
        <v>9.1195098930269836E-2</v>
      </c>
      <c r="D50" s="456"/>
      <c r="E50" s="457"/>
    </row>
    <row r="51" spans="2:5" x14ac:dyDescent="0.5">
      <c r="B51" s="440" t="s">
        <v>851</v>
      </c>
      <c r="C51" s="455">
        <v>9.2368890869136203E-2</v>
      </c>
      <c r="D51" s="456"/>
      <c r="E51" s="457"/>
    </row>
    <row r="52" spans="2:5" x14ac:dyDescent="0.5">
      <c r="B52" s="440" t="s">
        <v>852</v>
      </c>
      <c r="C52" s="455">
        <v>9.3238501363782228E-2</v>
      </c>
      <c r="D52" s="456"/>
      <c r="E52" s="457"/>
    </row>
    <row r="53" spans="2:5" x14ac:dyDescent="0.5">
      <c r="B53" s="440" t="s">
        <v>853</v>
      </c>
      <c r="C53" s="455">
        <v>9.4197668353228917E-2</v>
      </c>
      <c r="D53" s="456"/>
      <c r="E53" s="457"/>
    </row>
    <row r="54" spans="2:5" x14ac:dyDescent="0.5">
      <c r="B54" s="440" t="s">
        <v>854</v>
      </c>
      <c r="C54" s="455">
        <v>9.641421737346928E-2</v>
      </c>
      <c r="D54" s="456"/>
      <c r="E54" s="457"/>
    </row>
    <row r="55" spans="2:5" x14ac:dyDescent="0.5">
      <c r="B55" s="440" t="s">
        <v>855</v>
      </c>
      <c r="C55" s="455">
        <v>9.9384420633690324E-2</v>
      </c>
      <c r="D55" s="456"/>
      <c r="E55" s="457"/>
    </row>
    <row r="56" spans="2:5" x14ac:dyDescent="0.5">
      <c r="B56" s="440" t="s">
        <v>856</v>
      </c>
      <c r="C56" s="455">
        <v>0.10312748054601045</v>
      </c>
      <c r="D56" s="456"/>
      <c r="E56" s="457"/>
    </row>
    <row r="57" spans="2:5" x14ac:dyDescent="0.5">
      <c r="B57" s="440" t="s">
        <v>857</v>
      </c>
      <c r="C57" s="455">
        <v>0.10532801077994852</v>
      </c>
      <c r="D57" s="456"/>
      <c r="E57" s="457"/>
    </row>
    <row r="58" spans="2:5" x14ac:dyDescent="0.5">
      <c r="B58" s="440" t="s">
        <v>858</v>
      </c>
      <c r="C58" s="455">
        <v>0.10626607178007169</v>
      </c>
      <c r="D58" s="456"/>
      <c r="E58" s="457"/>
    </row>
    <row r="59" spans="2:5" x14ac:dyDescent="0.5">
      <c r="B59" s="440" t="s">
        <v>859</v>
      </c>
      <c r="C59" s="455">
        <v>0.10847143174624597</v>
      </c>
      <c r="D59" s="456"/>
      <c r="E59" s="457"/>
    </row>
    <row r="60" spans="2:5" x14ac:dyDescent="0.5">
      <c r="B60" s="440" t="s">
        <v>860</v>
      </c>
      <c r="C60" s="455">
        <v>0.10638225531144421</v>
      </c>
      <c r="D60" s="456"/>
      <c r="E60" s="457"/>
    </row>
    <row r="61" spans="2:5" x14ac:dyDescent="0.5">
      <c r="B61" s="440" t="s">
        <v>861</v>
      </c>
      <c r="C61" s="455">
        <v>0.1053697254094516</v>
      </c>
      <c r="D61" s="456"/>
      <c r="E61" s="457"/>
    </row>
    <row r="62" spans="2:5" x14ac:dyDescent="0.5">
      <c r="B62" s="440" t="s">
        <v>862</v>
      </c>
      <c r="C62" s="455">
        <v>0.10430398678591013</v>
      </c>
      <c r="D62" s="456"/>
      <c r="E62" s="457"/>
    </row>
    <row r="63" spans="2:5" x14ac:dyDescent="0.5">
      <c r="B63" s="440" t="s">
        <v>863</v>
      </c>
      <c r="C63" s="455">
        <v>0.10191611208748982</v>
      </c>
      <c r="D63" s="456"/>
      <c r="E63" s="457"/>
    </row>
    <row r="64" spans="2:5" x14ac:dyDescent="0.5">
      <c r="B64" s="440" t="s">
        <v>864</v>
      </c>
      <c r="C64" s="455">
        <v>0.10105508242665036</v>
      </c>
      <c r="D64" s="456"/>
      <c r="E64" s="457"/>
    </row>
    <row r="65" spans="2:5" x14ac:dyDescent="0.5">
      <c r="B65" s="442" t="s">
        <v>865</v>
      </c>
      <c r="C65" s="458">
        <v>9.9851056925375922E-2</v>
      </c>
      <c r="D65" s="456"/>
      <c r="E65" s="457"/>
    </row>
    <row r="66" spans="2:5" x14ac:dyDescent="0.5">
      <c r="B66" s="442" t="s">
        <v>866</v>
      </c>
      <c r="C66" s="458">
        <v>0.10143696760957671</v>
      </c>
      <c r="D66" s="456"/>
      <c r="E66" s="457"/>
    </row>
    <row r="67" spans="2:5" x14ac:dyDescent="0.5">
      <c r="B67" s="442" t="s">
        <v>867</v>
      </c>
      <c r="C67" s="458">
        <v>0.10196831020179291</v>
      </c>
      <c r="D67" s="456"/>
      <c r="E67" s="457"/>
    </row>
    <row r="68" spans="2:5" x14ac:dyDescent="0.5">
      <c r="B68" s="442" t="s">
        <v>868</v>
      </c>
      <c r="C68" s="458">
        <v>9.9880586596230808E-2</v>
      </c>
      <c r="D68" s="456"/>
      <c r="E68" s="457"/>
    </row>
    <row r="69" spans="2:5" x14ac:dyDescent="0.5">
      <c r="B69" s="442" t="s">
        <v>869</v>
      </c>
      <c r="C69" s="458">
        <v>9.793751331570158E-2</v>
      </c>
      <c r="D69" s="456"/>
      <c r="E69" s="457"/>
    </row>
    <row r="70" spans="2:5" x14ac:dyDescent="0.5">
      <c r="B70" s="442" t="s">
        <v>870</v>
      </c>
      <c r="C70" s="458">
        <v>9.6850573511653992E-2</v>
      </c>
      <c r="D70" s="456"/>
      <c r="E70" s="457"/>
    </row>
    <row r="71" spans="2:5" x14ac:dyDescent="0.5">
      <c r="B71" s="442" t="s">
        <v>871</v>
      </c>
      <c r="C71" s="458">
        <v>9.3864652046385263E-2</v>
      </c>
      <c r="D71" s="456"/>
      <c r="E71" s="457"/>
    </row>
    <row r="72" spans="2:5" x14ac:dyDescent="0.5">
      <c r="B72" s="442" t="s">
        <v>872</v>
      </c>
      <c r="C72" s="458">
        <v>9.0487372606135971E-2</v>
      </c>
      <c r="D72" s="456"/>
      <c r="E72" s="457"/>
    </row>
    <row r="73" spans="2:5" x14ac:dyDescent="0.5">
      <c r="B73" s="442" t="s">
        <v>873</v>
      </c>
      <c r="C73" s="458">
        <v>8.7680327112080292E-2</v>
      </c>
      <c r="D73" s="456"/>
      <c r="E73" s="457"/>
    </row>
    <row r="74" spans="2:5" x14ac:dyDescent="0.5">
      <c r="B74" s="442" t="s">
        <v>874</v>
      </c>
      <c r="C74" s="458">
        <v>8.556249034206917E-2</v>
      </c>
      <c r="D74" s="456"/>
      <c r="E74" s="457"/>
    </row>
    <row r="75" spans="2:5" x14ac:dyDescent="0.5">
      <c r="B75" s="442" t="s">
        <v>875</v>
      </c>
      <c r="C75" s="458">
        <v>8.3841010805545624E-2</v>
      </c>
      <c r="D75" s="456"/>
      <c r="E75" s="457"/>
    </row>
    <row r="76" spans="2:5" x14ac:dyDescent="0.5">
      <c r="B76" s="442" t="s">
        <v>876</v>
      </c>
      <c r="C76" s="458">
        <v>8.2076200760215587E-2</v>
      </c>
      <c r="D76" s="456"/>
      <c r="E76" s="457"/>
    </row>
    <row r="77" spans="2:5" x14ac:dyDescent="0.5">
      <c r="B77" s="442" t="s">
        <v>877</v>
      </c>
      <c r="C77" s="458">
        <v>8.0029105279199694E-2</v>
      </c>
      <c r="D77" s="456"/>
      <c r="E77" s="457"/>
    </row>
    <row r="78" spans="2:5" x14ac:dyDescent="0.5">
      <c r="B78" s="442" t="s">
        <v>878</v>
      </c>
      <c r="C78" s="458">
        <v>7.6240573968251735E-2</v>
      </c>
      <c r="D78" s="456"/>
      <c r="E78" s="457"/>
    </row>
    <row r="79" spans="2:5" x14ac:dyDescent="0.5">
      <c r="B79" s="442" t="s">
        <v>879</v>
      </c>
      <c r="C79" s="458">
        <v>7.498359409522401E-2</v>
      </c>
      <c r="D79" s="456"/>
      <c r="E79" s="457"/>
    </row>
    <row r="80" spans="2:5" x14ac:dyDescent="0.5">
      <c r="B80" s="442" t="s">
        <v>880</v>
      </c>
      <c r="C80" s="458">
        <v>7.2851092831751341E-2</v>
      </c>
      <c r="D80" s="456"/>
      <c r="E80" s="457"/>
    </row>
    <row r="81" spans="2:5" x14ac:dyDescent="0.5">
      <c r="B81" s="442" t="s">
        <v>881</v>
      </c>
      <c r="C81" s="458">
        <v>7.0262155568891788E-2</v>
      </c>
      <c r="D81" s="456"/>
      <c r="E81" s="457"/>
    </row>
    <row r="82" spans="2:5" x14ac:dyDescent="0.5">
      <c r="B82" s="442" t="s">
        <v>882</v>
      </c>
      <c r="C82" s="458">
        <v>6.8111198682245189E-2</v>
      </c>
      <c r="D82" s="456"/>
      <c r="E82" s="457"/>
    </row>
    <row r="83" spans="2:5" x14ac:dyDescent="0.5">
      <c r="B83" s="442" t="s">
        <v>883</v>
      </c>
      <c r="C83" s="458">
        <v>6.6381843090426718E-2</v>
      </c>
      <c r="D83" s="456"/>
      <c r="E83" s="457"/>
    </row>
    <row r="84" spans="2:5" x14ac:dyDescent="0.5">
      <c r="B84" s="442" t="s">
        <v>884</v>
      </c>
      <c r="C84" s="458">
        <v>6.4562018693636689E-2</v>
      </c>
      <c r="D84" s="456"/>
      <c r="E84" s="457"/>
    </row>
    <row r="85" spans="2:5" x14ac:dyDescent="0.5">
      <c r="B85" s="442" t="s">
        <v>885</v>
      </c>
      <c r="C85" s="458">
        <v>6.3195399922200801E-2</v>
      </c>
      <c r="D85" s="456"/>
      <c r="E85" s="457"/>
    </row>
    <row r="86" spans="2:5" x14ac:dyDescent="0.5">
      <c r="B86" s="442" t="s">
        <v>886</v>
      </c>
      <c r="C86" s="458">
        <v>6.2631962870151089E-2</v>
      </c>
      <c r="D86" s="456"/>
      <c r="E86" s="457"/>
    </row>
    <row r="87" spans="2:5" x14ac:dyDescent="0.5">
      <c r="B87" s="442" t="s">
        <v>887</v>
      </c>
      <c r="C87" s="458">
        <v>6.1409102866484863E-2</v>
      </c>
      <c r="D87" s="459"/>
      <c r="E87" s="457"/>
    </row>
    <row r="88" spans="2:5" ht="14.7" thickBot="1" x14ac:dyDescent="0.55000000000000004">
      <c r="B88" s="444" t="s">
        <v>888</v>
      </c>
      <c r="C88" s="460">
        <v>6.0535109822458723E-2</v>
      </c>
      <c r="E88" s="457"/>
    </row>
    <row r="89"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508A0-FBCB-42D5-82BA-D7CB219937B3}">
  <sheetPr codeName="Sheet97"/>
  <dimension ref="B2:D68"/>
  <sheetViews>
    <sheetView view="pageBreakPreview" zoomScaleNormal="100" zoomScaleSheetLayoutView="100" workbookViewId="0">
      <pane xSplit="1" ySplit="4" topLeftCell="B50" activePane="bottomRight" state="frozen"/>
      <selection activeCell="Q12" sqref="Q12"/>
      <selection pane="topRight" activeCell="Q12" sqref="Q12"/>
      <selection pane="bottomLeft" activeCell="Q12" sqref="Q12"/>
      <selection pane="bottomRight" activeCell="Q12" sqref="Q12"/>
    </sheetView>
  </sheetViews>
  <sheetFormatPr defaultRowHeight="14.35" x14ac:dyDescent="0.5"/>
  <cols>
    <col min="2" max="2" width="20.41015625" customWidth="1"/>
    <col min="3" max="3" width="29.5859375" customWidth="1"/>
  </cols>
  <sheetData>
    <row r="2" spans="2:3" ht="42.75" customHeight="1" x14ac:dyDescent="0.5">
      <c r="B2" s="453" t="s">
        <v>894</v>
      </c>
      <c r="C2" s="453"/>
    </row>
    <row r="3" spans="2:3" x14ac:dyDescent="0.5">
      <c r="B3" s="454" t="s">
        <v>684</v>
      </c>
      <c r="C3" s="382" t="s">
        <v>895</v>
      </c>
    </row>
    <row r="4" spans="2:3" x14ac:dyDescent="0.5">
      <c r="B4" s="380"/>
      <c r="C4" s="381"/>
    </row>
    <row r="5" spans="2:3" x14ac:dyDescent="0.5">
      <c r="B5" s="440" t="s">
        <v>827</v>
      </c>
      <c r="C5" s="455">
        <v>4.5999999999999999E-2</v>
      </c>
    </row>
    <row r="6" spans="2:3" x14ac:dyDescent="0.5">
      <c r="B6" s="440" t="s">
        <v>828</v>
      </c>
      <c r="C6" s="455">
        <v>4.4600963962325907E-2</v>
      </c>
    </row>
    <row r="7" spans="2:3" x14ac:dyDescent="0.5">
      <c r="B7" s="440" t="s">
        <v>829</v>
      </c>
      <c r="C7" s="455">
        <v>4.2556001391515816E-2</v>
      </c>
    </row>
    <row r="8" spans="2:3" x14ac:dyDescent="0.5">
      <c r="B8" s="440" t="s">
        <v>830</v>
      </c>
      <c r="C8" s="455">
        <v>4.0974449847792992E-2</v>
      </c>
    </row>
    <row r="9" spans="2:3" x14ac:dyDescent="0.5">
      <c r="B9" s="440" t="s">
        <v>831</v>
      </c>
      <c r="C9" s="455">
        <v>4.6994852881253608E-2</v>
      </c>
    </row>
    <row r="10" spans="2:3" x14ac:dyDescent="0.5">
      <c r="B10" s="440" t="s">
        <v>832</v>
      </c>
      <c r="C10" s="455">
        <v>4.5730960923937025E-2</v>
      </c>
    </row>
    <row r="11" spans="2:3" x14ac:dyDescent="0.5">
      <c r="B11" s="440" t="s">
        <v>833</v>
      </c>
      <c r="C11" s="455">
        <v>4.3674976563321026E-2</v>
      </c>
    </row>
    <row r="12" spans="2:3" x14ac:dyDescent="0.5">
      <c r="B12" s="440" t="s">
        <v>834</v>
      </c>
      <c r="C12" s="455">
        <v>4.2093629513007248E-2</v>
      </c>
    </row>
    <row r="13" spans="2:3" x14ac:dyDescent="0.5">
      <c r="B13" s="440" t="s">
        <v>835</v>
      </c>
      <c r="C13" s="455">
        <v>4.226364691183733E-2</v>
      </c>
    </row>
    <row r="14" spans="2:3" x14ac:dyDescent="0.5">
      <c r="B14" s="440" t="s">
        <v>836</v>
      </c>
      <c r="C14" s="455">
        <v>4.0932386427066161E-2</v>
      </c>
    </row>
    <row r="15" spans="2:3" x14ac:dyDescent="0.5">
      <c r="B15" s="440" t="s">
        <v>837</v>
      </c>
      <c r="C15" s="455">
        <v>4.0282841976574106E-2</v>
      </c>
    </row>
    <row r="16" spans="2:3" x14ac:dyDescent="0.5">
      <c r="B16" s="440" t="s">
        <v>838</v>
      </c>
      <c r="C16" s="455">
        <v>3.9629585085807183E-2</v>
      </c>
    </row>
    <row r="17" spans="2:3" x14ac:dyDescent="0.5">
      <c r="B17" s="440" t="s">
        <v>839</v>
      </c>
      <c r="C17" s="455">
        <v>3.8280950831575067E-2</v>
      </c>
    </row>
    <row r="18" spans="2:3" x14ac:dyDescent="0.5">
      <c r="B18" s="440" t="s">
        <v>840</v>
      </c>
      <c r="C18" s="455">
        <v>3.7200645992004039E-2</v>
      </c>
    </row>
    <row r="19" spans="2:3" x14ac:dyDescent="0.5">
      <c r="B19" s="440" t="s">
        <v>841</v>
      </c>
      <c r="C19" s="455">
        <v>3.7407424438458285E-2</v>
      </c>
    </row>
    <row r="20" spans="2:3" x14ac:dyDescent="0.5">
      <c r="B20" s="440" t="s">
        <v>842</v>
      </c>
      <c r="C20" s="455">
        <v>3.6710216091840268E-2</v>
      </c>
    </row>
    <row r="21" spans="2:3" x14ac:dyDescent="0.5">
      <c r="B21" s="440" t="s">
        <v>843</v>
      </c>
      <c r="C21" s="455">
        <v>3.7370753864980948E-2</v>
      </c>
    </row>
    <row r="22" spans="2:3" x14ac:dyDescent="0.5">
      <c r="B22" s="440" t="s">
        <v>844</v>
      </c>
      <c r="C22" s="455">
        <v>3.6454064203369538E-2</v>
      </c>
    </row>
    <row r="23" spans="2:3" x14ac:dyDescent="0.5">
      <c r="B23" s="440" t="s">
        <v>845</v>
      </c>
      <c r="C23" s="455">
        <v>3.2453679034741161E-2</v>
      </c>
    </row>
    <row r="24" spans="2:3" x14ac:dyDescent="0.5">
      <c r="B24" s="440" t="s">
        <v>846</v>
      </c>
      <c r="C24" s="455">
        <v>3.2188312791028843E-2</v>
      </c>
    </row>
    <row r="25" spans="2:3" x14ac:dyDescent="0.5">
      <c r="B25" s="440" t="s">
        <v>847</v>
      </c>
      <c r="C25" s="455">
        <v>3.0524854120091094E-2</v>
      </c>
    </row>
    <row r="26" spans="2:3" x14ac:dyDescent="0.5">
      <c r="B26" s="440" t="s">
        <v>893</v>
      </c>
      <c r="C26" s="455">
        <v>3.0729625947949188E-2</v>
      </c>
    </row>
    <row r="27" spans="2:3" x14ac:dyDescent="0.5">
      <c r="B27" s="440" t="s">
        <v>848</v>
      </c>
      <c r="C27" s="455">
        <v>3.8264613114295742E-2</v>
      </c>
    </row>
    <row r="28" spans="2:3" x14ac:dyDescent="0.5">
      <c r="B28" s="440" t="s">
        <v>849</v>
      </c>
      <c r="C28" s="455">
        <v>3.6737256771325957E-2</v>
      </c>
    </row>
    <row r="29" spans="2:3" x14ac:dyDescent="0.5">
      <c r="B29" s="440" t="s">
        <v>850</v>
      </c>
      <c r="C29" s="455">
        <v>3.6785533360629868E-2</v>
      </c>
    </row>
    <row r="30" spans="2:3" x14ac:dyDescent="0.5">
      <c r="B30" s="440" t="s">
        <v>851</v>
      </c>
      <c r="C30" s="455">
        <v>4.1649471443687344E-2</v>
      </c>
    </row>
    <row r="31" spans="2:3" x14ac:dyDescent="0.5">
      <c r="B31" s="440" t="s">
        <v>852</v>
      </c>
      <c r="C31" s="455">
        <v>4.1944107360201849E-2</v>
      </c>
    </row>
    <row r="32" spans="2:3" x14ac:dyDescent="0.5">
      <c r="B32" s="440" t="s">
        <v>853</v>
      </c>
      <c r="C32" s="455">
        <v>4.2137036431800778E-2</v>
      </c>
    </row>
    <row r="33" spans="2:3" x14ac:dyDescent="0.5">
      <c r="B33" s="440" t="s">
        <v>854</v>
      </c>
      <c r="C33" s="455">
        <v>4.2978839623838111E-2</v>
      </c>
    </row>
    <row r="34" spans="2:3" x14ac:dyDescent="0.5">
      <c r="B34" s="440" t="s">
        <v>855</v>
      </c>
      <c r="C34" s="455">
        <v>4.2549136150686173E-2</v>
      </c>
    </row>
    <row r="35" spans="2:3" x14ac:dyDescent="0.5">
      <c r="B35" s="440" t="s">
        <v>856</v>
      </c>
      <c r="C35" s="455">
        <v>4.0304759272338231E-2</v>
      </c>
    </row>
    <row r="36" spans="2:3" x14ac:dyDescent="0.5">
      <c r="B36" s="440" t="s">
        <v>857</v>
      </c>
      <c r="C36" s="455">
        <v>4.3301196066564199E-2</v>
      </c>
    </row>
    <row r="37" spans="2:3" x14ac:dyDescent="0.5">
      <c r="B37" s="440" t="s">
        <v>858</v>
      </c>
      <c r="C37" s="455">
        <v>4.275517865767399E-2</v>
      </c>
    </row>
    <row r="38" spans="2:3" x14ac:dyDescent="0.5">
      <c r="B38" s="440" t="s">
        <v>859</v>
      </c>
      <c r="C38" s="455">
        <v>4.2780930583109986E-2</v>
      </c>
    </row>
    <row r="39" spans="2:3" x14ac:dyDescent="0.5">
      <c r="B39" s="440" t="s">
        <v>860</v>
      </c>
      <c r="C39" s="455">
        <v>4.6275486922720613E-2</v>
      </c>
    </row>
    <row r="40" spans="2:3" x14ac:dyDescent="0.5">
      <c r="B40" s="440" t="s">
        <v>861</v>
      </c>
      <c r="C40" s="455">
        <v>4.6404615272459065E-2</v>
      </c>
    </row>
    <row r="41" spans="2:3" x14ac:dyDescent="0.5">
      <c r="B41" s="440" t="s">
        <v>862</v>
      </c>
      <c r="C41" s="455">
        <v>4.5771056043810654E-2</v>
      </c>
    </row>
    <row r="42" spans="2:3" x14ac:dyDescent="0.5">
      <c r="B42" s="440" t="s">
        <v>863</v>
      </c>
      <c r="C42" s="455">
        <v>4.5663288408876082E-2</v>
      </c>
    </row>
    <row r="43" spans="2:3" x14ac:dyDescent="0.5">
      <c r="B43" s="461" t="s">
        <v>864</v>
      </c>
      <c r="C43" s="455">
        <v>4.5411602903742299E-2</v>
      </c>
    </row>
    <row r="44" spans="2:3" x14ac:dyDescent="0.5">
      <c r="B44" s="462" t="s">
        <v>865</v>
      </c>
      <c r="C44" s="458">
        <v>4.4365391409550425E-2</v>
      </c>
    </row>
    <row r="45" spans="2:3" x14ac:dyDescent="0.5">
      <c r="B45" s="462" t="s">
        <v>866</v>
      </c>
      <c r="C45" s="458">
        <v>4.2387229094133283E-2</v>
      </c>
    </row>
    <row r="46" spans="2:3" x14ac:dyDescent="0.5">
      <c r="B46" s="462" t="s">
        <v>867</v>
      </c>
      <c r="C46" s="458">
        <v>4.1714693904213229E-2</v>
      </c>
    </row>
    <row r="47" spans="2:3" x14ac:dyDescent="0.5">
      <c r="B47" s="462" t="s">
        <v>868</v>
      </c>
      <c r="C47" s="458">
        <v>4.2091086247923334E-2</v>
      </c>
    </row>
    <row r="48" spans="2:3" x14ac:dyDescent="0.5">
      <c r="B48" s="462" t="s">
        <v>869</v>
      </c>
      <c r="C48" s="458">
        <v>4.1912627068364711E-2</v>
      </c>
    </row>
    <row r="49" spans="2:3" x14ac:dyDescent="0.5">
      <c r="B49" s="462" t="s">
        <v>870</v>
      </c>
      <c r="C49" s="458">
        <v>4.2307537599238873E-2</v>
      </c>
    </row>
    <row r="50" spans="2:3" x14ac:dyDescent="0.5">
      <c r="B50" s="462" t="s">
        <v>871</v>
      </c>
      <c r="C50" s="458">
        <v>4.0609079546733318E-2</v>
      </c>
    </row>
    <row r="51" spans="2:3" x14ac:dyDescent="0.5">
      <c r="B51" s="462" t="s">
        <v>872</v>
      </c>
      <c r="C51" s="458">
        <v>4.0696767848177107E-2</v>
      </c>
    </row>
    <row r="52" spans="2:3" x14ac:dyDescent="0.5">
      <c r="B52" s="462" t="s">
        <v>873</v>
      </c>
      <c r="C52" s="458">
        <v>4.0331304226945572E-2</v>
      </c>
    </row>
    <row r="53" spans="2:3" x14ac:dyDescent="0.5">
      <c r="B53" s="462" t="s">
        <v>874</v>
      </c>
      <c r="C53" s="458">
        <v>4.0200568650054419E-2</v>
      </c>
    </row>
    <row r="54" spans="2:3" x14ac:dyDescent="0.5">
      <c r="B54" s="462" t="s">
        <v>875</v>
      </c>
      <c r="C54" s="458">
        <v>3.9948313185986448E-2</v>
      </c>
    </row>
    <row r="55" spans="2:3" x14ac:dyDescent="0.5">
      <c r="B55" s="462" t="s">
        <v>876</v>
      </c>
      <c r="C55" s="458">
        <v>3.9823272769582058E-2</v>
      </c>
    </row>
    <row r="56" spans="2:3" x14ac:dyDescent="0.5">
      <c r="B56" s="462" t="s">
        <v>877</v>
      </c>
      <c r="C56" s="458">
        <v>4.0123130821044434E-2</v>
      </c>
    </row>
    <row r="57" spans="2:3" x14ac:dyDescent="0.5">
      <c r="B57" s="462" t="s">
        <v>878</v>
      </c>
      <c r="C57" s="458">
        <v>3.9973104303623039E-2</v>
      </c>
    </row>
    <row r="58" spans="2:3" x14ac:dyDescent="0.5">
      <c r="B58" s="462" t="s">
        <v>879</v>
      </c>
      <c r="C58" s="458">
        <v>3.9901181178001482E-2</v>
      </c>
    </row>
    <row r="59" spans="2:3" x14ac:dyDescent="0.5">
      <c r="B59" s="462" t="s">
        <v>880</v>
      </c>
      <c r="C59" s="458">
        <v>3.9851837287022414E-2</v>
      </c>
    </row>
    <row r="60" spans="2:3" x14ac:dyDescent="0.5">
      <c r="B60" s="462" t="s">
        <v>881</v>
      </c>
      <c r="C60" s="458">
        <v>3.9380663435037697E-2</v>
      </c>
    </row>
    <row r="61" spans="2:3" x14ac:dyDescent="0.5">
      <c r="B61" s="462" t="s">
        <v>882</v>
      </c>
      <c r="C61" s="458">
        <v>3.9584461307517367E-2</v>
      </c>
    </row>
    <row r="62" spans="2:3" x14ac:dyDescent="0.5">
      <c r="B62" s="462" t="s">
        <v>883</v>
      </c>
      <c r="C62" s="458">
        <v>3.9400157943147933E-2</v>
      </c>
    </row>
    <row r="63" spans="2:3" x14ac:dyDescent="0.5">
      <c r="B63" s="462" t="s">
        <v>884</v>
      </c>
      <c r="C63" s="458">
        <v>3.9228128921374603E-2</v>
      </c>
    </row>
    <row r="64" spans="2:3" x14ac:dyDescent="0.5">
      <c r="B64" s="462" t="s">
        <v>885</v>
      </c>
      <c r="C64" s="458">
        <v>3.8616490479057811E-2</v>
      </c>
    </row>
    <row r="65" spans="2:4" x14ac:dyDescent="0.5">
      <c r="B65" s="462" t="s">
        <v>886</v>
      </c>
      <c r="C65" s="458">
        <v>3.7692230420126122E-2</v>
      </c>
    </row>
    <row r="66" spans="2:4" x14ac:dyDescent="0.5">
      <c r="B66" s="462" t="s">
        <v>887</v>
      </c>
      <c r="C66" s="458">
        <v>3.7347400842402088E-2</v>
      </c>
      <c r="D66" s="459"/>
    </row>
    <row r="67" spans="2:4" ht="14.7" thickBot="1" x14ac:dyDescent="0.55000000000000004">
      <c r="B67" s="444" t="s">
        <v>888</v>
      </c>
      <c r="C67" s="460">
        <v>3.6989981865611088E-2</v>
      </c>
    </row>
    <row r="68" spans="2:4"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7F3A-CFF3-420D-9D41-EC386C4FE0BB}">
  <sheetPr codeName="Sheet98"/>
  <dimension ref="B2:H45"/>
  <sheetViews>
    <sheetView view="pageBreakPreview" zoomScaleNormal="100" zoomScaleSheetLayoutView="100" workbookViewId="0">
      <pane xSplit="1" ySplit="3" topLeftCell="B22" activePane="bottomRight" state="frozen"/>
      <selection activeCell="Q12" sqref="Q12"/>
      <selection pane="topRight" activeCell="Q12" sqref="Q12"/>
      <selection pane="bottomLeft" activeCell="Q12" sqref="Q12"/>
      <selection pane="bottomRight" activeCell="Q12" sqref="Q12"/>
    </sheetView>
  </sheetViews>
  <sheetFormatPr defaultColWidth="16.5859375" defaultRowHeight="14.35" x14ac:dyDescent="0.5"/>
  <cols>
    <col min="1" max="1" width="9.87890625" customWidth="1"/>
  </cols>
  <sheetData>
    <row r="2" spans="2:6" ht="24.75" customHeight="1" x14ac:dyDescent="0.5">
      <c r="B2" s="463" t="s">
        <v>896</v>
      </c>
      <c r="C2" s="464"/>
      <c r="D2" s="464"/>
      <c r="E2" s="464"/>
      <c r="F2" s="465"/>
    </row>
    <row r="3" spans="2:6" ht="21" customHeight="1" x14ac:dyDescent="0.5">
      <c r="B3" s="466" t="s">
        <v>684</v>
      </c>
      <c r="C3" s="467" t="s">
        <v>897</v>
      </c>
      <c r="D3" s="467" t="s">
        <v>548</v>
      </c>
      <c r="E3" s="467" t="s">
        <v>549</v>
      </c>
      <c r="F3" s="467" t="s">
        <v>667</v>
      </c>
    </row>
    <row r="4" spans="2:6" x14ac:dyDescent="0.5">
      <c r="B4" s="440" t="s">
        <v>898</v>
      </c>
      <c r="C4" s="468">
        <v>2.9287790207422285E-2</v>
      </c>
      <c r="D4" s="468">
        <v>4.1575621278075327E-2</v>
      </c>
      <c r="E4" s="468">
        <v>0.13748898618913644</v>
      </c>
      <c r="F4" s="468">
        <v>3.7628025319126117E-2</v>
      </c>
    </row>
    <row r="5" spans="2:6" x14ac:dyDescent="0.5">
      <c r="B5" s="440" t="s">
        <v>899</v>
      </c>
      <c r="C5" s="468">
        <v>2.4889552081382167E-2</v>
      </c>
      <c r="D5" s="468">
        <v>2.9746853954040853E-2</v>
      </c>
      <c r="E5" s="468">
        <v>0.14382288489284631</v>
      </c>
      <c r="F5" s="468">
        <v>3.1411991597525314E-2</v>
      </c>
    </row>
    <row r="6" spans="2:6" x14ac:dyDescent="0.5">
      <c r="B6" s="440" t="s">
        <v>900</v>
      </c>
      <c r="C6" s="468">
        <v>2.409207374607376E-2</v>
      </c>
      <c r="D6" s="468">
        <v>2.9888041688937664E-2</v>
      </c>
      <c r="E6" s="468">
        <v>0.14393260520716161</v>
      </c>
      <c r="F6" s="468">
        <v>3.0527652221520426E-2</v>
      </c>
    </row>
    <row r="7" spans="2:6" x14ac:dyDescent="0.5">
      <c r="B7" s="440" t="s">
        <v>901</v>
      </c>
      <c r="C7" s="468">
        <v>2.4515168303207262E-2</v>
      </c>
      <c r="D7" s="468">
        <v>2.3960145289768704E-2</v>
      </c>
      <c r="E7" s="468">
        <v>0.1213969297604475</v>
      </c>
      <c r="F7" s="468">
        <v>2.8439620582029677E-2</v>
      </c>
    </row>
    <row r="8" spans="2:6" x14ac:dyDescent="0.5">
      <c r="B8" s="440" t="s">
        <v>902</v>
      </c>
      <c r="C8" s="468">
        <v>2.2174301140382463E-2</v>
      </c>
      <c r="D8" s="468">
        <v>2.5111283495264772E-2</v>
      </c>
      <c r="E8" s="468">
        <v>0.13972175825830604</v>
      </c>
      <c r="F8" s="468">
        <v>2.7818486909194889E-2</v>
      </c>
    </row>
    <row r="9" spans="2:6" x14ac:dyDescent="0.5">
      <c r="B9" s="440" t="s">
        <v>903</v>
      </c>
      <c r="C9" s="468">
        <v>1.8150434973481913E-2</v>
      </c>
      <c r="D9" s="468">
        <v>1.4781469423929716E-2</v>
      </c>
      <c r="E9" s="468">
        <v>0.1442181202235984</v>
      </c>
      <c r="F9" s="468">
        <v>2.1949495996698213E-2</v>
      </c>
    </row>
    <row r="10" spans="2:6" x14ac:dyDescent="0.5">
      <c r="B10" s="440" t="s">
        <v>904</v>
      </c>
      <c r="C10" s="468">
        <v>1.8082760306751194E-2</v>
      </c>
      <c r="D10" s="468">
        <v>2.1837138299198294E-2</v>
      </c>
      <c r="E10" s="468">
        <v>0.15272677368975543</v>
      </c>
      <c r="F10" s="468">
        <v>2.2511032862247492E-2</v>
      </c>
    </row>
    <row r="11" spans="2:6" x14ac:dyDescent="0.5">
      <c r="B11" s="440" t="s">
        <v>905</v>
      </c>
      <c r="C11" s="468">
        <v>1.7076044015209003E-2</v>
      </c>
      <c r="D11" s="468">
        <v>1.7827518897439332E-2</v>
      </c>
      <c r="E11" s="468">
        <v>0.13455916478028254</v>
      </c>
      <c r="F11" s="468">
        <v>2.0481894768287767E-2</v>
      </c>
    </row>
    <row r="12" spans="2:6" x14ac:dyDescent="0.5">
      <c r="B12" s="440" t="s">
        <v>906</v>
      </c>
      <c r="C12" s="468">
        <v>1.674057489381954E-2</v>
      </c>
      <c r="D12" s="468">
        <v>1.6759944364962399E-2</v>
      </c>
      <c r="E12" s="468">
        <v>0.1314998848979228</v>
      </c>
      <c r="F12" s="468">
        <v>1.9981108005658065E-2</v>
      </c>
    </row>
    <row r="13" spans="2:6" x14ac:dyDescent="0.5">
      <c r="B13" s="440" t="s">
        <v>907</v>
      </c>
      <c r="C13" s="468">
        <v>1.5420927343815227E-2</v>
      </c>
      <c r="D13" s="468">
        <v>1.3567167203395404E-2</v>
      </c>
      <c r="E13" s="468">
        <v>0.13366198918442765</v>
      </c>
      <c r="F13" s="468">
        <v>1.8139693787462524E-2</v>
      </c>
    </row>
    <row r="14" spans="2:6" x14ac:dyDescent="0.5">
      <c r="B14" s="440" t="s">
        <v>908</v>
      </c>
      <c r="C14" s="468">
        <v>1.7901178261496602E-2</v>
      </c>
      <c r="D14" s="468">
        <v>1.7564216999200015E-2</v>
      </c>
      <c r="E14" s="468">
        <v>0.13226565870385962</v>
      </c>
      <c r="F14" s="468">
        <v>2.0612022011306207E-2</v>
      </c>
    </row>
    <row r="15" spans="2:6" x14ac:dyDescent="0.5">
      <c r="B15" s="440" t="s">
        <v>909</v>
      </c>
      <c r="C15" s="468">
        <v>1.7350151760239855E-2</v>
      </c>
      <c r="D15" s="468">
        <v>1.5597696626183268E-2</v>
      </c>
      <c r="E15" s="468">
        <v>0.13100446465227727</v>
      </c>
      <c r="F15" s="468">
        <v>1.9778617430298837E-2</v>
      </c>
    </row>
    <row r="16" spans="2:6" x14ac:dyDescent="0.5">
      <c r="B16" s="440" t="s">
        <v>910</v>
      </c>
      <c r="C16" s="468">
        <v>1.6595372318025766E-2</v>
      </c>
      <c r="D16" s="468">
        <v>1.6282682570551529E-2</v>
      </c>
      <c r="E16" s="468">
        <v>0.12373403676887207</v>
      </c>
      <c r="F16" s="468">
        <v>1.9081495770339497E-2</v>
      </c>
    </row>
    <row r="17" spans="2:6" x14ac:dyDescent="0.5">
      <c r="B17" s="440" t="s">
        <v>911</v>
      </c>
      <c r="C17" s="468">
        <v>1.408519268312795E-2</v>
      </c>
      <c r="D17" s="468">
        <v>1.0909835860601642E-2</v>
      </c>
      <c r="E17" s="468">
        <v>0.10825209930972869</v>
      </c>
      <c r="F17" s="468">
        <v>1.6016642625619873E-2</v>
      </c>
    </row>
    <row r="18" spans="2:6" x14ac:dyDescent="0.5">
      <c r="B18" s="440" t="s">
        <v>912</v>
      </c>
      <c r="C18" s="468">
        <v>1.4794799959295302E-2</v>
      </c>
      <c r="D18" s="468">
        <v>1.3646613760565205E-2</v>
      </c>
      <c r="E18" s="468">
        <v>0.10969015324461026</v>
      </c>
      <c r="F18" s="468">
        <v>1.6879199066265001E-2</v>
      </c>
    </row>
    <row r="19" spans="2:6" x14ac:dyDescent="0.5">
      <c r="B19" s="440" t="s">
        <v>913</v>
      </c>
      <c r="C19" s="468">
        <v>1.6029852733123792E-2</v>
      </c>
      <c r="D19" s="468">
        <v>1.1240319637582197E-2</v>
      </c>
      <c r="E19" s="468">
        <v>0.1026549396393614</v>
      </c>
      <c r="F19" s="468">
        <v>1.7492306358745678E-2</v>
      </c>
    </row>
    <row r="20" spans="2:6" x14ac:dyDescent="0.5">
      <c r="B20" s="440" t="s">
        <v>914</v>
      </c>
      <c r="C20" s="468">
        <v>1.7054700289841625E-2</v>
      </c>
      <c r="D20" s="468">
        <v>1.1254127653505914E-2</v>
      </c>
      <c r="E20" s="468">
        <v>9.9877839835815704E-2</v>
      </c>
      <c r="F20" s="468">
        <v>1.8313810092708507E-2</v>
      </c>
    </row>
    <row r="21" spans="2:6" x14ac:dyDescent="0.5">
      <c r="B21" s="440" t="s">
        <v>915</v>
      </c>
      <c r="C21" s="468">
        <v>1.3991652172903234E-2</v>
      </c>
      <c r="D21" s="468">
        <v>9.1911901481004279E-3</v>
      </c>
      <c r="E21" s="468">
        <v>8.80087154038173E-2</v>
      </c>
      <c r="F21" s="468">
        <v>1.5172676337346711E-2</v>
      </c>
    </row>
    <row r="22" spans="2:6" x14ac:dyDescent="0.5">
      <c r="B22" s="440" t="s">
        <v>916</v>
      </c>
      <c r="C22" s="468">
        <v>1.6122822552794572E-2</v>
      </c>
      <c r="D22" s="468">
        <v>1.2558406284587662E-2</v>
      </c>
      <c r="E22" s="468">
        <v>8.8667954263934548E-2</v>
      </c>
      <c r="F22" s="468">
        <v>1.7425766028039729E-2</v>
      </c>
    </row>
    <row r="23" spans="2:6" x14ac:dyDescent="0.5">
      <c r="B23" s="440" t="s">
        <v>917</v>
      </c>
      <c r="C23" s="468">
        <v>1.7079299037254331E-2</v>
      </c>
      <c r="D23" s="468">
        <v>1.2058582105351648E-2</v>
      </c>
      <c r="E23" s="468">
        <v>6.6735776621493062E-2</v>
      </c>
      <c r="F23" s="468">
        <v>1.7670500322381041E-2</v>
      </c>
    </row>
    <row r="24" spans="2:6" x14ac:dyDescent="0.5">
      <c r="B24" s="440" t="s">
        <v>918</v>
      </c>
      <c r="C24" s="468">
        <v>1.7226862032492633E-2</v>
      </c>
      <c r="D24" s="468">
        <v>1.4753987209876845E-2</v>
      </c>
      <c r="E24" s="468">
        <v>6.7577626171125754E-2</v>
      </c>
      <c r="F24" s="468">
        <v>1.8130153812949489E-2</v>
      </c>
    </row>
    <row r="25" spans="2:6" x14ac:dyDescent="0.5">
      <c r="B25" s="440" t="s">
        <v>919</v>
      </c>
      <c r="C25" s="468">
        <v>1.8105527203709261E-2</v>
      </c>
      <c r="D25" s="468">
        <v>1.5226554677869398E-2</v>
      </c>
      <c r="E25" s="468">
        <v>6.1780847683432179E-2</v>
      </c>
      <c r="F25" s="468">
        <v>1.8859165921805747E-2</v>
      </c>
    </row>
    <row r="26" spans="2:6" x14ac:dyDescent="0.5">
      <c r="B26" s="440" t="s">
        <v>920</v>
      </c>
      <c r="C26" s="468">
        <v>1.6307411659248795E-2</v>
      </c>
      <c r="D26" s="468">
        <v>1.6713432326711075E-2</v>
      </c>
      <c r="E26" s="468">
        <v>6.2112084474212681E-2</v>
      </c>
      <c r="F26" s="468">
        <v>1.7349797499552871E-2</v>
      </c>
    </row>
    <row r="27" spans="2:6" x14ac:dyDescent="0.5">
      <c r="B27" s="440" t="s">
        <v>921</v>
      </c>
      <c r="C27" s="468">
        <v>1.7134803610742166E-2</v>
      </c>
      <c r="D27" s="468">
        <v>1.9295833418032274E-2</v>
      </c>
      <c r="E27" s="468">
        <v>6.6426944960237572E-2</v>
      </c>
      <c r="F27" s="468">
        <v>1.8403696782801092E-2</v>
      </c>
    </row>
    <row r="28" spans="2:6" x14ac:dyDescent="0.5">
      <c r="B28" s="440" t="s">
        <v>922</v>
      </c>
      <c r="C28" s="468">
        <v>1.2009893119330328E-2</v>
      </c>
      <c r="D28" s="468">
        <v>1.3609089923848745E-2</v>
      </c>
      <c r="E28" s="468">
        <v>6.2303128797301592E-2</v>
      </c>
      <c r="F28" s="468">
        <v>1.3140500600979155E-2</v>
      </c>
    </row>
    <row r="29" spans="2:6" x14ac:dyDescent="0.5">
      <c r="B29" s="440" t="s">
        <v>923</v>
      </c>
      <c r="C29" s="455">
        <v>1.4063518148516918E-2</v>
      </c>
      <c r="D29" s="468">
        <v>1.3047843030681825E-2</v>
      </c>
      <c r="E29" s="468">
        <v>6.1857473493301979E-2</v>
      </c>
      <c r="F29" s="468">
        <v>1.4781276770495153E-2</v>
      </c>
    </row>
    <row r="30" spans="2:6" x14ac:dyDescent="0.5">
      <c r="B30" s="440" t="s">
        <v>924</v>
      </c>
      <c r="C30" s="455">
        <v>1.2311642339464125E-2</v>
      </c>
      <c r="D30" s="468">
        <v>1.4639428789004021E-2</v>
      </c>
      <c r="E30" s="468">
        <v>7.8445672944005396E-2</v>
      </c>
      <c r="F30" s="468">
        <v>1.3671076476607404E-2</v>
      </c>
    </row>
    <row r="31" spans="2:6" x14ac:dyDescent="0.5">
      <c r="B31" s="440" t="s">
        <v>925</v>
      </c>
      <c r="C31" s="455">
        <v>1.1791975725014305E-2</v>
      </c>
      <c r="D31" s="468">
        <v>1.4208335384402164E-2</v>
      </c>
      <c r="E31" s="468">
        <v>7.0507524371974301E-2</v>
      </c>
      <c r="F31" s="468">
        <v>1.3110524182573059E-2</v>
      </c>
    </row>
    <row r="32" spans="2:6" x14ac:dyDescent="0.5">
      <c r="B32" s="440" t="s">
        <v>926</v>
      </c>
      <c r="C32" s="455">
        <v>1.3186980247334178E-2</v>
      </c>
      <c r="D32" s="468">
        <v>1.4884996030117573E-2</v>
      </c>
      <c r="E32" s="468">
        <v>7.0034475612292452E-2</v>
      </c>
      <c r="F32" s="468">
        <v>1.4432161364547159E-2</v>
      </c>
    </row>
    <row r="33" spans="2:8" x14ac:dyDescent="0.5">
      <c r="B33" s="440" t="s">
        <v>927</v>
      </c>
      <c r="C33" s="455">
        <v>1.2009893119330328E-2</v>
      </c>
      <c r="D33" s="468">
        <v>1.3609089923848745E-2</v>
      </c>
      <c r="E33" s="468">
        <v>6.2303128797301592E-2</v>
      </c>
      <c r="F33" s="468">
        <v>1.3140500600979155E-2</v>
      </c>
    </row>
    <row r="34" spans="2:8" x14ac:dyDescent="0.5">
      <c r="B34" s="440" t="s">
        <v>928</v>
      </c>
      <c r="C34" s="455">
        <v>1.834083195142306E-2</v>
      </c>
      <c r="D34" s="468">
        <v>2.3184688878580811E-2</v>
      </c>
      <c r="E34" s="468">
        <v>6.9879153691782145E-2</v>
      </c>
      <c r="F34" s="468">
        <v>1.9793153989150068E-2</v>
      </c>
    </row>
    <row r="35" spans="2:8" x14ac:dyDescent="0.5">
      <c r="B35" s="440" t="s">
        <v>929</v>
      </c>
      <c r="C35" s="455">
        <v>2.493815159928868E-2</v>
      </c>
      <c r="D35" s="468">
        <v>2.8159131620367397E-2</v>
      </c>
      <c r="E35" s="468">
        <v>7.8178799378047309E-2</v>
      </c>
      <c r="F35" s="468">
        <v>2.6268258032264763E-2</v>
      </c>
    </row>
    <row r="36" spans="2:8" x14ac:dyDescent="0.5">
      <c r="B36" s="440" t="s">
        <v>930</v>
      </c>
      <c r="C36" s="455">
        <v>3.2327291933945866E-2</v>
      </c>
      <c r="D36" s="468">
        <v>3.4047117326826949E-2</v>
      </c>
      <c r="E36" s="468">
        <v>8.1937114790674476E-2</v>
      </c>
      <c r="F36" s="468">
        <v>3.3433643794091465E-2</v>
      </c>
    </row>
    <row r="37" spans="2:8" x14ac:dyDescent="0.5">
      <c r="B37" s="442" t="s">
        <v>931</v>
      </c>
      <c r="C37" s="458">
        <v>2.9810817637805437E-2</v>
      </c>
      <c r="D37" s="469">
        <v>2.4862230276291593E-2</v>
      </c>
      <c r="E37" s="469">
        <v>7.5952078368912879E-2</v>
      </c>
      <c r="F37" s="469">
        <v>3.021301874763321E-2</v>
      </c>
      <c r="H37" s="470"/>
    </row>
    <row r="38" spans="2:8" x14ac:dyDescent="0.5">
      <c r="B38" s="442" t="s">
        <v>932</v>
      </c>
      <c r="C38" s="458">
        <v>3.6084780641517274E-2</v>
      </c>
      <c r="D38" s="469">
        <v>3.1874613859508634E-2</v>
      </c>
      <c r="E38" s="469">
        <v>8.3658088904891986E-2</v>
      </c>
      <c r="F38" s="469">
        <v>3.6569272039544805E-2</v>
      </c>
    </row>
    <row r="39" spans="2:8" x14ac:dyDescent="0.5">
      <c r="B39" s="442" t="s">
        <v>933</v>
      </c>
      <c r="C39" s="458">
        <v>3.6322237185045736E-2</v>
      </c>
      <c r="D39" s="469">
        <v>3.6107317991235635E-2</v>
      </c>
      <c r="E39" s="469">
        <v>9.1776259430478374E-2</v>
      </c>
      <c r="F39" s="469">
        <v>3.7329356038283336E-2</v>
      </c>
    </row>
    <row r="40" spans="2:8" x14ac:dyDescent="0.5">
      <c r="B40" s="442" t="s">
        <v>934</v>
      </c>
      <c r="C40" s="458">
        <v>3.8864469187811432E-2</v>
      </c>
      <c r="D40" s="469">
        <v>3.6334042723975037E-2</v>
      </c>
      <c r="E40" s="469">
        <v>0.1039550009638758</v>
      </c>
      <c r="F40" s="469">
        <v>3.9849266677290267E-2</v>
      </c>
    </row>
    <row r="41" spans="2:8" x14ac:dyDescent="0.5">
      <c r="B41" s="442" t="s">
        <v>935</v>
      </c>
      <c r="C41" s="458">
        <v>3.7601485544746953E-2</v>
      </c>
      <c r="D41" s="469">
        <v>3.618448830795188E-2</v>
      </c>
      <c r="E41" s="469">
        <v>9.8716302130932659E-2</v>
      </c>
      <c r="F41" s="469">
        <v>3.8641372749153108E-2</v>
      </c>
    </row>
    <row r="42" spans="2:8" x14ac:dyDescent="0.5">
      <c r="B42" s="442" t="s">
        <v>936</v>
      </c>
      <c r="C42" s="458">
        <v>4.2808111671801236E-2</v>
      </c>
      <c r="D42" s="469">
        <v>4.3677144004895106E-2</v>
      </c>
      <c r="E42" s="469">
        <v>0.10837052675465024</v>
      </c>
      <c r="F42" s="469">
        <v>4.4159919691739172E-2</v>
      </c>
    </row>
    <row r="43" spans="2:8" x14ac:dyDescent="0.5">
      <c r="B43" s="442" t="s">
        <v>937</v>
      </c>
      <c r="C43" s="458">
        <v>4.7264374169366831E-2</v>
      </c>
      <c r="D43" s="469">
        <v>5.1099607816182412E-2</v>
      </c>
      <c r="E43" s="469">
        <v>0.1285120277446806</v>
      </c>
      <c r="F43" s="469">
        <v>4.916738314688561E-2</v>
      </c>
    </row>
    <row r="44" spans="2:8" ht="14.7" thickBot="1" x14ac:dyDescent="0.55000000000000004">
      <c r="B44" s="444" t="s">
        <v>938</v>
      </c>
      <c r="C44" s="460">
        <v>5.045034576722747E-2</v>
      </c>
      <c r="D44" s="460">
        <v>5.5648390209819487E-2</v>
      </c>
      <c r="E44" s="460">
        <v>0.13035572713502325</v>
      </c>
      <c r="F44" s="460">
        <v>5.2418189328498239E-2</v>
      </c>
    </row>
    <row r="45"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2025-07-24T10:13:21Z</dcterms:created>
  <dcterms:modified xsi:type="dcterms:W3CDTF">2025-07-24T10:14:23Z</dcterms:modified>
</cp:coreProperties>
</file>