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Debakee-Done upto mid Mar 2025\Monthly\"/>
    </mc:Choice>
  </mc:AlternateContent>
  <xr:revisionPtr revIDLastSave="0" documentId="13_ncr:1_{F2F7AEFF-70DE-49FF-91D1-F26CD3412D3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securities market turnover" sheetId="1" r:id="rId1"/>
  </sheets>
  <calcPr calcId="191029"/>
</workbook>
</file>

<file path=xl/calcChain.xml><?xml version="1.0" encoding="utf-8"?>
<calcChain xmlns="http://schemas.openxmlformats.org/spreadsheetml/2006/main">
  <c r="P78" i="1" l="1"/>
  <c r="O78" i="1"/>
  <c r="N78" i="1"/>
  <c r="K78" i="1"/>
  <c r="L78" i="1"/>
  <c r="M78" i="1"/>
  <c r="J78" i="1"/>
  <c r="I78" i="1"/>
  <c r="H78" i="1"/>
  <c r="AK368" i="1" l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K315" i="1"/>
  <c r="AJ315" i="1"/>
  <c r="AI315" i="1"/>
  <c r="AH315" i="1"/>
  <c r="AG315" i="1"/>
  <c r="AF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K290" i="1"/>
  <c r="AJ290" i="1"/>
  <c r="AI290" i="1"/>
  <c r="AH290" i="1"/>
  <c r="AG290" i="1"/>
  <c r="AF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E290" i="1" l="1"/>
  <c r="AE315" i="1"/>
</calcChain>
</file>

<file path=xl/sharedStrings.xml><?xml version="1.0" encoding="utf-8"?>
<sst xmlns="http://schemas.openxmlformats.org/spreadsheetml/2006/main" count="983" uniqueCount="71">
  <si>
    <t xml:space="preserve"> Securities Market Turnover </t>
  </si>
  <si>
    <t>Particulars</t>
  </si>
  <si>
    <t>2020/21</t>
  </si>
  <si>
    <t>Mid July to Mid Aug</t>
  </si>
  <si>
    <t>Mid July to Mid Sep</t>
  </si>
  <si>
    <t>Mid July to Mid Oct</t>
  </si>
  <si>
    <t>Mid July to Mid  Nov</t>
  </si>
  <si>
    <t>Mid July to Mid  Dec</t>
  </si>
  <si>
    <t>Mid July to Mid Jan</t>
  </si>
  <si>
    <t>Mid July to Mid Feb</t>
  </si>
  <si>
    <t>Mid July to Mid Mar</t>
  </si>
  <si>
    <t>Mid July to Mid Apr</t>
  </si>
  <si>
    <t>Mid July to Mid May</t>
  </si>
  <si>
    <t>Mid July to Mid Jun</t>
  </si>
  <si>
    <t>Mid July to Mid July</t>
  </si>
  <si>
    <t>Share Units ('000)</t>
  </si>
  <si>
    <t>Value (Rs                million)</t>
  </si>
  <si>
    <t>% Share of Value</t>
  </si>
  <si>
    <t>Commercial Banks</t>
  </si>
  <si>
    <t>Development Banks</t>
  </si>
  <si>
    <t>Life Insurance Companies</t>
  </si>
  <si>
    <t>Non-life Insurance Companies</t>
  </si>
  <si>
    <t>Finance Companies</t>
  </si>
  <si>
    <t>Microfinance</t>
  </si>
  <si>
    <t>Manufacturing &amp; Processing</t>
  </si>
  <si>
    <t>Hotel and tourism</t>
  </si>
  <si>
    <t>Trading</t>
  </si>
  <si>
    <t>Hydropower</t>
  </si>
  <si>
    <t>Investment</t>
  </si>
  <si>
    <t>Mutual Fund</t>
  </si>
  <si>
    <t>Preferred Stock</t>
  </si>
  <si>
    <t>Promoter Share</t>
  </si>
  <si>
    <t>Debentures</t>
  </si>
  <si>
    <t>Others</t>
  </si>
  <si>
    <t>Total</t>
  </si>
  <si>
    <t>Source: http://www.nepalstock.com/reports/monthly.php</t>
  </si>
  <si>
    <t>*     Base: February 12, 1994</t>
  </si>
  <si>
    <t>**   Base: July 16, 2006</t>
  </si>
  <si>
    <t>***Base: August 24, 2008</t>
  </si>
  <si>
    <t>2019/20</t>
  </si>
  <si>
    <t>-</t>
  </si>
  <si>
    <t>2018/19</t>
  </si>
  <si>
    <t>2017/18</t>
  </si>
  <si>
    <t>Mid Aug to Mid Sep</t>
  </si>
  <si>
    <t>Mid Sep to Mid Oct</t>
  </si>
  <si>
    <t>Mid oct to Mid  Nov</t>
  </si>
  <si>
    <t>Mid Dec to Mid Jan</t>
  </si>
  <si>
    <t>Mid Jan to Mid Feb</t>
  </si>
  <si>
    <t>Mid Feb to Mid Mar</t>
  </si>
  <si>
    <t>Mid Mar to Mid Apr</t>
  </si>
  <si>
    <t>Mid April to Mid May</t>
  </si>
  <si>
    <t>Mid May to Mid Jun</t>
  </si>
  <si>
    <t>Mid Jun to Mid July</t>
  </si>
  <si>
    <r>
      <t>Development Banks</t>
    </r>
    <r>
      <rPr>
        <vertAlign val="superscript"/>
        <sz val="12"/>
        <rFont val="Times New Roman"/>
        <family val="1"/>
      </rPr>
      <t>#</t>
    </r>
  </si>
  <si>
    <t>1495.86</t>
  </si>
  <si>
    <t>Insurance Companies</t>
  </si>
  <si>
    <t>1385.22</t>
  </si>
  <si>
    <t>Hotel</t>
  </si>
  <si>
    <t>1.05</t>
  </si>
  <si>
    <t xml:space="preserve">    Total</t>
  </si>
  <si>
    <t>2016/17</t>
  </si>
  <si>
    <t>2015/16</t>
  </si>
  <si>
    <t>2014/15</t>
  </si>
  <si>
    <t>2013/14</t>
  </si>
  <si>
    <t>2012/13</t>
  </si>
  <si>
    <t>2011/12</t>
  </si>
  <si>
    <t>2021/22</t>
  </si>
  <si>
    <t>2022/23</t>
  </si>
  <si>
    <t>2023/24</t>
  </si>
  <si>
    <t>2024/25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</si>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</sst>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4" fillId="0" borderId="5" xfId="2" applyFont="1" applyFill="1" applyBorder="1" applyAlignment="1">
      <alignment horizontal="left" vertical="center" indent="1"/>
    </xf>
    <xf numFmtId="0" fontId="4" fillId="0" borderId="5" xfId="2" applyNumberFormat="1" applyFont="1" applyFill="1" applyBorder="1" applyAlignment="1">
      <alignment horizontal="right" vertical="center"/>
    </xf>
    <xf numFmtId="164" fontId="4" fillId="0" borderId="5" xfId="2" applyNumberFormat="1" applyFont="1" applyBorder="1" applyAlignment="1">
      <alignment horizontal="right" vertical="center"/>
    </xf>
    <xf numFmtId="164" fontId="4" fillId="0" borderId="5" xfId="2" applyNumberFormat="1" applyFont="1" applyFill="1" applyBorder="1"/>
    <xf numFmtId="164" fontId="4" fillId="0" borderId="5" xfId="2" applyNumberFormat="1" applyFont="1" applyFill="1" applyBorder="1" applyAlignment="1">
      <alignment horizontal="right" vertical="center"/>
    </xf>
    <xf numFmtId="0" fontId="4" fillId="0" borderId="5" xfId="4" applyNumberFormat="1" applyFont="1" applyFill="1" applyBorder="1" applyAlignment="1">
      <alignment horizontal="right" vertical="center"/>
    </xf>
    <xf numFmtId="164" fontId="4" fillId="0" borderId="5" xfId="4" applyNumberFormat="1" applyFont="1" applyBorder="1" applyAlignment="1">
      <alignment horizontal="right" vertical="center"/>
    </xf>
    <xf numFmtId="0" fontId="4" fillId="0" borderId="5" xfId="5" applyNumberFormat="1" applyFont="1" applyFill="1" applyBorder="1" applyAlignment="1">
      <alignment horizontal="right" vertical="center"/>
    </xf>
    <xf numFmtId="164" fontId="4" fillId="0" borderId="5" xfId="5" applyNumberFormat="1" applyFont="1" applyBorder="1" applyAlignment="1">
      <alignment horizontal="right" vertical="center"/>
    </xf>
    <xf numFmtId="164" fontId="4" fillId="0" borderId="5" xfId="6" applyNumberFormat="1" applyFont="1" applyFill="1" applyBorder="1" applyAlignment="1">
      <alignment horizontal="right" vertical="center"/>
    </xf>
    <xf numFmtId="164" fontId="4" fillId="0" borderId="5" xfId="6" applyNumberFormat="1" applyFont="1" applyBorder="1" applyAlignment="1">
      <alignment horizontal="right" vertical="center"/>
    </xf>
    <xf numFmtId="0" fontId="4" fillId="0" borderId="5" xfId="7" applyNumberFormat="1" applyFont="1" applyFill="1" applyBorder="1" applyAlignment="1">
      <alignment horizontal="right" vertical="center"/>
    </xf>
    <xf numFmtId="164" fontId="4" fillId="0" borderId="5" xfId="7" applyNumberFormat="1" applyFont="1" applyBorder="1" applyAlignment="1">
      <alignment horizontal="right" vertical="center"/>
    </xf>
    <xf numFmtId="0" fontId="4" fillId="0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0" fontId="4" fillId="0" borderId="5" xfId="8" applyNumberFormat="1" applyFont="1" applyFill="1" applyBorder="1" applyAlignment="1">
      <alignment horizontal="right" vertical="center"/>
    </xf>
    <xf numFmtId="164" fontId="4" fillId="0" borderId="5" xfId="8" applyNumberFormat="1" applyFont="1" applyBorder="1" applyAlignment="1">
      <alignment horizontal="center" vertical="center"/>
    </xf>
    <xf numFmtId="2" fontId="4" fillId="0" borderId="5" xfId="2" applyNumberFormat="1" applyFont="1" applyFill="1" applyBorder="1" applyAlignment="1">
      <alignment horizontal="right" vertical="center"/>
    </xf>
    <xf numFmtId="2" fontId="4" fillId="0" borderId="5" xfId="4" applyNumberFormat="1" applyFont="1" applyFill="1" applyBorder="1" applyAlignment="1">
      <alignment horizontal="right" vertical="center"/>
    </xf>
    <xf numFmtId="2" fontId="4" fillId="0" borderId="5" xfId="5" applyNumberFormat="1" applyFont="1" applyFill="1" applyBorder="1" applyAlignment="1">
      <alignment horizontal="right" vertical="center"/>
    </xf>
    <xf numFmtId="2" fontId="4" fillId="0" borderId="5" xfId="7" applyNumberFormat="1" applyFont="1" applyFill="1" applyBorder="1" applyAlignment="1">
      <alignment horizontal="right" vertical="center"/>
    </xf>
    <xf numFmtId="2" fontId="4" fillId="0" borderId="5" xfId="1" applyNumberFormat="1" applyFont="1" applyFill="1" applyBorder="1" applyAlignment="1">
      <alignment horizontal="right" vertical="center"/>
    </xf>
    <xf numFmtId="2" fontId="4" fillId="0" borderId="5" xfId="8" applyNumberFormat="1" applyFont="1" applyFill="1" applyBorder="1" applyAlignment="1">
      <alignment horizontal="right" vertical="center"/>
    </xf>
    <xf numFmtId="164" fontId="4" fillId="0" borderId="5" xfId="2" applyNumberFormat="1" applyFont="1" applyFill="1" applyBorder="1" applyAlignment="1">
      <alignment horizontal="right"/>
    </xf>
    <xf numFmtId="0" fontId="1" fillId="0" borderId="5" xfId="2" applyFont="1" applyFill="1" applyBorder="1" applyAlignment="1">
      <alignment horizontal="left" vertical="center"/>
    </xf>
    <xf numFmtId="164" fontId="4" fillId="0" borderId="5" xfId="4" applyNumberFormat="1" applyFont="1" applyFill="1" applyBorder="1"/>
    <xf numFmtId="164" fontId="4" fillId="0" borderId="5" xfId="5" applyNumberFormat="1" applyFont="1" applyFill="1" applyBorder="1"/>
    <xf numFmtId="164" fontId="4" fillId="0" borderId="5" xfId="6" applyNumberFormat="1" applyFont="1" applyFill="1" applyBorder="1"/>
    <xf numFmtId="164" fontId="4" fillId="0" borderId="5" xfId="7" applyNumberFormat="1" applyFont="1" applyFill="1" applyBorder="1"/>
    <xf numFmtId="164" fontId="4" fillId="0" borderId="5" xfId="1" applyNumberFormat="1" applyFont="1" applyFill="1" applyBorder="1"/>
    <xf numFmtId="164" fontId="4" fillId="0" borderId="5" xfId="8" applyNumberFormat="1" applyFont="1" applyFill="1" applyBorder="1"/>
    <xf numFmtId="164" fontId="4" fillId="0" borderId="5" xfId="4" applyNumberFormat="1" applyFont="1" applyFill="1" applyBorder="1" applyAlignment="1">
      <alignment horizontal="right"/>
    </xf>
    <xf numFmtId="164" fontId="4" fillId="0" borderId="5" xfId="5" applyNumberFormat="1" applyFont="1" applyFill="1" applyBorder="1" applyAlignment="1">
      <alignment horizontal="right"/>
    </xf>
    <xf numFmtId="164" fontId="4" fillId="0" borderId="5" xfId="6" applyNumberFormat="1" applyFont="1" applyFill="1" applyBorder="1" applyAlignment="1">
      <alignment horizontal="right"/>
    </xf>
    <xf numFmtId="164" fontId="4" fillId="0" borderId="5" xfId="7" applyNumberFormat="1" applyFont="1" applyFill="1" applyBorder="1" applyAlignment="1">
      <alignment horizontal="right"/>
    </xf>
    <xf numFmtId="164" fontId="4" fillId="0" borderId="5" xfId="1" applyNumberFormat="1" applyFont="1" applyFill="1" applyBorder="1" applyAlignment="1">
      <alignment horizontal="right"/>
    </xf>
    <xf numFmtId="164" fontId="4" fillId="0" borderId="5" xfId="8" applyNumberFormat="1" applyFont="1" applyFill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6" fillId="0" borderId="0" xfId="0" applyFont="1"/>
    <xf numFmtId="0" fontId="1" fillId="2" borderId="5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indent="1"/>
    </xf>
    <xf numFmtId="164" fontId="4" fillId="0" borderId="5" xfId="1" applyNumberFormat="1" applyFont="1" applyFill="1" applyBorder="1" applyAlignment="1">
      <alignment horizontal="right" vertical="center"/>
    </xf>
    <xf numFmtId="164" fontId="4" fillId="5" borderId="5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/>
    <xf numFmtId="0" fontId="6" fillId="0" borderId="5" xfId="0" applyFont="1" applyBorder="1"/>
    <xf numFmtId="0" fontId="4" fillId="0" borderId="5" xfId="1" applyFont="1" applyFill="1" applyBorder="1" applyAlignment="1">
      <alignment horizontal="left" vertical="center" indent="1"/>
    </xf>
    <xf numFmtId="0" fontId="1" fillId="0" borderId="5" xfId="1" applyFont="1" applyBorder="1"/>
    <xf numFmtId="164" fontId="6" fillId="0" borderId="5" xfId="0" applyNumberFormat="1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Border="1" applyAlignment="1">
      <alignment horizontal="right" vertical="center"/>
    </xf>
    <xf numFmtId="2" fontId="4" fillId="0" borderId="5" xfId="3" applyNumberFormat="1" applyFont="1" applyFill="1" applyBorder="1" applyAlignment="1">
      <alignment horizontal="right" vertical="center"/>
    </xf>
    <xf numFmtId="164" fontId="4" fillId="0" borderId="5" xfId="3" applyNumberFormat="1" applyFont="1" applyFill="1" applyBorder="1"/>
    <xf numFmtId="164" fontId="4" fillId="0" borderId="5" xfId="3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left" vertical="center" indent="1"/>
    </xf>
    <xf numFmtId="164" fontId="4" fillId="7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4" fillId="0" borderId="5" xfId="9" applyNumberFormat="1" applyFont="1" applyFill="1" applyBorder="1" applyAlignment="1">
      <alignment horizontal="right" vertical="center"/>
    </xf>
    <xf numFmtId="164" fontId="4" fillId="0" borderId="5" xfId="9" applyNumberFormat="1" applyFont="1" applyBorder="1" applyAlignment="1">
      <alignment horizontal="right" vertical="center"/>
    </xf>
    <xf numFmtId="0" fontId="4" fillId="0" borderId="5" xfId="10" applyNumberFormat="1" applyFont="1" applyFill="1" applyBorder="1" applyAlignment="1">
      <alignment horizontal="right" vertical="center"/>
    </xf>
    <xf numFmtId="164" fontId="4" fillId="0" borderId="5" xfId="10" applyNumberFormat="1" applyFont="1" applyBorder="1" applyAlignment="1">
      <alignment horizontal="right" vertical="center"/>
    </xf>
    <xf numFmtId="2" fontId="4" fillId="0" borderId="5" xfId="9" applyNumberFormat="1" applyFont="1" applyFill="1" applyBorder="1" applyAlignment="1">
      <alignment horizontal="right" vertical="center"/>
    </xf>
    <xf numFmtId="2" fontId="4" fillId="0" borderId="5" xfId="1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64" fontId="4" fillId="0" borderId="5" xfId="9" applyNumberFormat="1" applyFont="1" applyFill="1" applyBorder="1"/>
    <xf numFmtId="164" fontId="4" fillId="0" borderId="5" xfId="10" applyNumberFormat="1" applyFont="1" applyFill="1" applyBorder="1"/>
    <xf numFmtId="164" fontId="4" fillId="0" borderId="5" xfId="9" applyNumberFormat="1" applyFont="1" applyFill="1" applyBorder="1" applyAlignment="1">
      <alignment horizontal="right"/>
    </xf>
    <xf numFmtId="164" fontId="4" fillId="0" borderId="5" xfId="1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5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/>
    <xf numFmtId="164" fontId="1" fillId="0" borderId="5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3" xfId="1" applyFont="1" applyBorder="1" applyAlignment="1">
      <alignment horizontal="left" vertical="center" indent="1"/>
    </xf>
    <xf numFmtId="0" fontId="4" fillId="0" borderId="3" xfId="1" applyFont="1" applyFill="1" applyBorder="1" applyAlignment="1">
      <alignment horizontal="left" vertical="center" indent="1"/>
    </xf>
    <xf numFmtId="0" fontId="1" fillId="0" borderId="9" xfId="1" applyFont="1" applyBorder="1"/>
    <xf numFmtId="164" fontId="1" fillId="0" borderId="10" xfId="1" applyNumberFormat="1" applyFont="1" applyFill="1" applyBorder="1" applyAlignment="1">
      <alignment horizontal="right" vertical="center"/>
    </xf>
    <xf numFmtId="164" fontId="3" fillId="0" borderId="10" xfId="0" applyNumberFormat="1" applyFont="1" applyBorder="1"/>
    <xf numFmtId="0" fontId="1" fillId="2" borderId="11" xfId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right" vertical="center"/>
    </xf>
    <xf numFmtId="164" fontId="3" fillId="0" borderId="12" xfId="0" applyNumberFormat="1" applyFont="1" applyBorder="1"/>
    <xf numFmtId="0" fontId="1" fillId="0" borderId="0" xfId="1" applyFont="1" applyBorder="1"/>
    <xf numFmtId="164" fontId="1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</cellXfs>
  <cellStyles count="11">
    <cellStyle name="Normal" xfId="0" builtinId="0"/>
    <cellStyle name="Normal 10" xfId="1" xr:uid="{00000000-0005-0000-0000-000001000000}"/>
    <cellStyle name="Normal 2 17" xfId="7" xr:uid="{00000000-0005-0000-0000-000002000000}"/>
    <cellStyle name="Normal 3" xfId="3" xr:uid="{00000000-0005-0000-0000-000003000000}"/>
    <cellStyle name="Normal 31" xfId="10" xr:uid="{00000000-0005-0000-0000-000004000000}"/>
    <cellStyle name="Normal 53" xfId="2" xr:uid="{00000000-0005-0000-0000-000005000000}"/>
    <cellStyle name="Normal 54" xfId="4" xr:uid="{00000000-0005-0000-0000-000006000000}"/>
    <cellStyle name="Normal 55" xfId="5" xr:uid="{00000000-0005-0000-0000-000007000000}"/>
    <cellStyle name="Normal 56" xfId="6" xr:uid="{00000000-0005-0000-0000-000008000000}"/>
    <cellStyle name="Normal 58" xfId="8" xr:uid="{00000000-0005-0000-0000-000009000000}"/>
    <cellStyle name="Normal 6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74"/>
  <sheetViews>
    <sheetView tabSelected="1" zoomScale="80" zoomScaleNormal="80" workbookViewId="0">
      <pane xSplit="1" ySplit="5" topLeftCell="V6" activePane="bottomRight" state="frozen"/>
      <selection pane="topRight" activeCell="B1" sqref="B1"/>
      <selection pane="bottomLeft" activeCell="A6" sqref="A6"/>
      <selection pane="bottomRight" activeCell="AJ27" sqref="AJ27"/>
    </sheetView>
  </sheetViews>
  <sheetFormatPr defaultRowHeight="15.75" x14ac:dyDescent="0.25"/>
  <cols>
    <col min="1" max="1" width="44.42578125" style="39" bestFit="1" customWidth="1"/>
    <col min="2" max="2" width="12.85546875" style="39" bestFit="1" customWidth="1"/>
    <col min="3" max="3" width="11.7109375" style="39" bestFit="1" customWidth="1"/>
    <col min="4" max="5" width="12.85546875" style="39" bestFit="1" customWidth="1"/>
    <col min="6" max="6" width="11.7109375" style="39" bestFit="1" customWidth="1"/>
    <col min="7" max="8" width="12.85546875" style="39" bestFit="1" customWidth="1"/>
    <col min="9" max="9" width="11.7109375" style="39" bestFit="1" customWidth="1"/>
    <col min="10" max="11" width="12.85546875" style="39" bestFit="1" customWidth="1"/>
    <col min="12" max="12" width="11.7109375" style="39" bestFit="1" customWidth="1"/>
    <col min="13" max="14" width="12.85546875" style="39" bestFit="1" customWidth="1"/>
    <col min="15" max="15" width="11.7109375" style="39" bestFit="1" customWidth="1"/>
    <col min="16" max="16" width="12.85546875" style="39" bestFit="1" customWidth="1"/>
    <col min="17" max="17" width="11.42578125" style="39" bestFit="1" customWidth="1"/>
    <col min="18" max="18" width="11.7109375" style="39" bestFit="1" customWidth="1"/>
    <col min="19" max="19" width="12.85546875" style="39" bestFit="1" customWidth="1"/>
    <col min="20" max="20" width="13.5703125" style="39" bestFit="1" customWidth="1"/>
    <col min="21" max="21" width="11.7109375" style="39" bestFit="1" customWidth="1"/>
    <col min="22" max="23" width="12.85546875" style="39" bestFit="1" customWidth="1"/>
    <col min="24" max="24" width="11.7109375" style="39" bestFit="1" customWidth="1"/>
    <col min="25" max="25" width="12.85546875" style="39" bestFit="1" customWidth="1"/>
    <col min="26" max="26" width="11.42578125" style="39" bestFit="1" customWidth="1"/>
    <col min="27" max="27" width="11.7109375" style="39" bestFit="1" customWidth="1"/>
    <col min="28" max="28" width="12.85546875" style="39" bestFit="1" customWidth="1"/>
    <col min="29" max="30" width="11.7109375" style="39" bestFit="1" customWidth="1"/>
    <col min="31" max="31" width="12.85546875" style="39" bestFit="1" customWidth="1"/>
    <col min="32" max="33" width="11.7109375" style="39" bestFit="1" customWidth="1"/>
    <col min="34" max="34" width="12.85546875" style="39" bestFit="1" customWidth="1"/>
    <col min="35" max="35" width="11.42578125" style="39" bestFit="1" customWidth="1"/>
    <col min="36" max="36" width="11.7109375" style="39" bestFit="1" customWidth="1"/>
    <col min="37" max="37" width="12.85546875" style="39" bestFit="1" customWidth="1"/>
    <col min="38" max="16384" width="9.140625" style="39"/>
  </cols>
  <sheetData>
    <row r="1" spans="1:37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37" ht="16.5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37" ht="17.25" thickTop="1" thickBot="1" x14ac:dyDescent="0.3">
      <c r="A3" s="91" t="s">
        <v>1</v>
      </c>
      <c r="B3" s="93" t="s">
        <v>69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5"/>
    </row>
    <row r="4" spans="1:37" ht="16.5" thickTop="1" x14ac:dyDescent="0.25">
      <c r="A4" s="92"/>
      <c r="B4" s="96" t="s">
        <v>3</v>
      </c>
      <c r="C4" s="97"/>
      <c r="D4" s="97"/>
      <c r="E4" s="96" t="s">
        <v>4</v>
      </c>
      <c r="F4" s="97"/>
      <c r="G4" s="97"/>
      <c r="H4" s="96" t="s">
        <v>5</v>
      </c>
      <c r="I4" s="97"/>
      <c r="J4" s="97"/>
      <c r="K4" s="96" t="s">
        <v>6</v>
      </c>
      <c r="L4" s="97"/>
      <c r="M4" s="97"/>
      <c r="N4" s="96" t="s">
        <v>7</v>
      </c>
      <c r="O4" s="97"/>
      <c r="P4" s="97"/>
      <c r="Q4" s="96" t="s">
        <v>8</v>
      </c>
      <c r="R4" s="97"/>
      <c r="S4" s="97"/>
      <c r="T4" s="96" t="s">
        <v>9</v>
      </c>
      <c r="U4" s="97"/>
      <c r="V4" s="97"/>
      <c r="W4" s="96" t="s">
        <v>10</v>
      </c>
      <c r="X4" s="97"/>
      <c r="Y4" s="97"/>
      <c r="Z4" s="96" t="s">
        <v>11</v>
      </c>
      <c r="AA4" s="97"/>
      <c r="AB4" s="97"/>
      <c r="AC4" s="96" t="s">
        <v>12</v>
      </c>
      <c r="AD4" s="97"/>
      <c r="AE4" s="97"/>
      <c r="AF4" s="96" t="s">
        <v>13</v>
      </c>
      <c r="AG4" s="97"/>
      <c r="AH4" s="97"/>
      <c r="AI4" s="96" t="s">
        <v>14</v>
      </c>
      <c r="AJ4" s="97"/>
      <c r="AK4" s="98"/>
    </row>
    <row r="5" spans="1:37" ht="47.25" x14ac:dyDescent="0.25">
      <c r="A5" s="92"/>
      <c r="B5" s="40" t="s">
        <v>15</v>
      </c>
      <c r="C5" s="40" t="s">
        <v>16</v>
      </c>
      <c r="D5" s="40" t="s">
        <v>17</v>
      </c>
      <c r="E5" s="40" t="s">
        <v>15</v>
      </c>
      <c r="F5" s="40" t="s">
        <v>16</v>
      </c>
      <c r="G5" s="40" t="s">
        <v>17</v>
      </c>
      <c r="H5" s="40" t="s">
        <v>15</v>
      </c>
      <c r="I5" s="40" t="s">
        <v>16</v>
      </c>
      <c r="J5" s="40" t="s">
        <v>17</v>
      </c>
      <c r="K5" s="40" t="s">
        <v>15</v>
      </c>
      <c r="L5" s="40" t="s">
        <v>16</v>
      </c>
      <c r="M5" s="40" t="s">
        <v>17</v>
      </c>
      <c r="N5" s="40" t="s">
        <v>15</v>
      </c>
      <c r="O5" s="40" t="s">
        <v>16</v>
      </c>
      <c r="P5" s="40" t="s">
        <v>17</v>
      </c>
      <c r="Q5" s="40" t="s">
        <v>15</v>
      </c>
      <c r="R5" s="40" t="s">
        <v>16</v>
      </c>
      <c r="S5" s="40" t="s">
        <v>17</v>
      </c>
      <c r="T5" s="40" t="s">
        <v>15</v>
      </c>
      <c r="U5" s="40" t="s">
        <v>16</v>
      </c>
      <c r="V5" s="40" t="s">
        <v>17</v>
      </c>
      <c r="W5" s="40" t="s">
        <v>15</v>
      </c>
      <c r="X5" s="40" t="s">
        <v>16</v>
      </c>
      <c r="Y5" s="40" t="s">
        <v>17</v>
      </c>
      <c r="Z5" s="40" t="s">
        <v>15</v>
      </c>
      <c r="AA5" s="40" t="s">
        <v>16</v>
      </c>
      <c r="AB5" s="40" t="s">
        <v>17</v>
      </c>
      <c r="AC5" s="40" t="s">
        <v>15</v>
      </c>
      <c r="AD5" s="40" t="s">
        <v>16</v>
      </c>
      <c r="AE5" s="40" t="s">
        <v>17</v>
      </c>
      <c r="AF5" s="40" t="s">
        <v>15</v>
      </c>
      <c r="AG5" s="40" t="s">
        <v>16</v>
      </c>
      <c r="AH5" s="40" t="s">
        <v>17</v>
      </c>
      <c r="AI5" s="40" t="s">
        <v>15</v>
      </c>
      <c r="AJ5" s="40" t="s">
        <v>16</v>
      </c>
      <c r="AK5" s="85" t="s">
        <v>17</v>
      </c>
    </row>
    <row r="6" spans="1:37" x14ac:dyDescent="0.25">
      <c r="A6" s="80" t="s">
        <v>18</v>
      </c>
      <c r="B6" s="42">
        <v>174464.61</v>
      </c>
      <c r="C6" s="42">
        <v>51867.76</v>
      </c>
      <c r="D6" s="42">
        <v>12.402528819131184</v>
      </c>
      <c r="E6" s="42">
        <v>266917.71000000002</v>
      </c>
      <c r="F6" s="42">
        <v>81820.960000000006</v>
      </c>
      <c r="G6" s="42">
        <v>12.234478521116221</v>
      </c>
      <c r="H6" s="42">
        <v>302624.48</v>
      </c>
      <c r="I6" s="42">
        <v>92510.27</v>
      </c>
      <c r="J6" s="42">
        <v>12.28534963251361</v>
      </c>
      <c r="K6" s="42">
        <v>348347.74</v>
      </c>
      <c r="L6" s="42">
        <v>106572.94</v>
      </c>
      <c r="M6" s="42">
        <v>12.264955127522439</v>
      </c>
      <c r="N6" s="43">
        <v>384188.65</v>
      </c>
      <c r="O6" s="43">
        <v>117599.98</v>
      </c>
      <c r="P6" s="43">
        <v>11.398965297521141</v>
      </c>
      <c r="Q6" s="43">
        <v>410337.34</v>
      </c>
      <c r="R6" s="43">
        <v>124706.58</v>
      </c>
      <c r="S6" s="43">
        <v>11.243011635632588</v>
      </c>
      <c r="T6" s="44">
        <v>437552.45</v>
      </c>
      <c r="U6" s="44">
        <v>132133.94</v>
      </c>
      <c r="V6" s="44">
        <v>10.422593059570882</v>
      </c>
      <c r="W6" s="44">
        <v>476286.16</v>
      </c>
      <c r="X6" s="44">
        <v>142732.26999999999</v>
      </c>
      <c r="Y6" s="44">
        <v>9.8039820005242557</v>
      </c>
      <c r="Z6" s="42">
        <v>501138.05</v>
      </c>
      <c r="AA6" s="42">
        <v>149196.81</v>
      </c>
      <c r="AB6" s="42">
        <v>9.5861895932735006</v>
      </c>
      <c r="AC6" s="42">
        <v>476286.16</v>
      </c>
      <c r="AD6" s="42">
        <v>142732.26999999999</v>
      </c>
      <c r="AE6" s="42">
        <v>9.8039820005242557</v>
      </c>
      <c r="AF6" s="42">
        <v>584254.52</v>
      </c>
      <c r="AG6" s="42">
        <v>171007.1</v>
      </c>
      <c r="AH6" s="42">
        <v>8.9408694218329856</v>
      </c>
      <c r="AI6" s="42"/>
      <c r="AJ6" s="42"/>
      <c r="AK6" s="86"/>
    </row>
    <row r="7" spans="1:37" x14ac:dyDescent="0.25">
      <c r="A7" s="80" t="s">
        <v>19</v>
      </c>
      <c r="B7" s="42">
        <v>55168.99</v>
      </c>
      <c r="C7" s="42">
        <v>26302.26</v>
      </c>
      <c r="D7" s="42">
        <v>6.2893507962996917</v>
      </c>
      <c r="E7" s="42">
        <v>95628.36</v>
      </c>
      <c r="F7" s="42">
        <v>48031.45</v>
      </c>
      <c r="G7" s="42">
        <v>7.1820196605254658</v>
      </c>
      <c r="H7" s="42">
        <v>104824.12</v>
      </c>
      <c r="I7" s="42">
        <v>52553.49</v>
      </c>
      <c r="J7" s="42">
        <v>6.9790953918825185</v>
      </c>
      <c r="K7" s="42">
        <v>116627.62</v>
      </c>
      <c r="L7" s="42">
        <v>59318.53</v>
      </c>
      <c r="M7" s="42">
        <v>6.8266776602071184</v>
      </c>
      <c r="N7" s="43">
        <v>144731.25</v>
      </c>
      <c r="O7" s="43">
        <v>77416.27</v>
      </c>
      <c r="P7" s="43">
        <v>7.5039585482372271</v>
      </c>
      <c r="Q7" s="43">
        <v>155265.9</v>
      </c>
      <c r="R7" s="43">
        <v>84947.46</v>
      </c>
      <c r="S7" s="43">
        <v>7.658499504977474</v>
      </c>
      <c r="T7" s="44">
        <v>174138.64</v>
      </c>
      <c r="U7" s="44">
        <v>101046.47</v>
      </c>
      <c r="V7" s="44">
        <v>7.9704445119561056</v>
      </c>
      <c r="W7" s="44">
        <v>194379.82</v>
      </c>
      <c r="X7" s="44">
        <v>116439.27</v>
      </c>
      <c r="Y7" s="44">
        <v>7.997970656770077</v>
      </c>
      <c r="Z7" s="42">
        <v>206958.44</v>
      </c>
      <c r="AA7" s="42">
        <v>126024.59</v>
      </c>
      <c r="AB7" s="42">
        <v>8.0973287106779264</v>
      </c>
      <c r="AC7" s="42">
        <v>194379.82</v>
      </c>
      <c r="AD7" s="42">
        <v>116439.27</v>
      </c>
      <c r="AE7" s="42">
        <v>7.997970656770077</v>
      </c>
      <c r="AF7" s="42">
        <v>239627.33</v>
      </c>
      <c r="AG7" s="42">
        <v>148398.70000000001</v>
      </c>
      <c r="AH7" s="42">
        <v>7.7588205347600585</v>
      </c>
      <c r="AI7" s="42"/>
      <c r="AJ7" s="42"/>
      <c r="AK7" s="86"/>
    </row>
    <row r="8" spans="1:37" x14ac:dyDescent="0.25">
      <c r="A8" s="80" t="s">
        <v>20</v>
      </c>
      <c r="B8" s="42">
        <v>41905.08</v>
      </c>
      <c r="C8" s="42">
        <v>25916.49</v>
      </c>
      <c r="D8" s="42">
        <v>6.1971061429243353</v>
      </c>
      <c r="E8" s="42">
        <v>65219.34</v>
      </c>
      <c r="F8" s="42">
        <v>41800.839999999997</v>
      </c>
      <c r="G8" s="42">
        <v>6.2503725102298446</v>
      </c>
      <c r="H8" s="42">
        <v>72449.72</v>
      </c>
      <c r="I8" s="42">
        <v>46232.72</v>
      </c>
      <c r="J8" s="42">
        <v>6.1396981077031185</v>
      </c>
      <c r="K8" s="42">
        <v>79939.13</v>
      </c>
      <c r="L8" s="42">
        <v>51169.66</v>
      </c>
      <c r="M8" s="42">
        <v>5.8888643195034307</v>
      </c>
      <c r="N8" s="43">
        <v>89692.12</v>
      </c>
      <c r="O8" s="43">
        <v>57497.02</v>
      </c>
      <c r="P8" s="43">
        <v>5.5731857751241023</v>
      </c>
      <c r="Q8" s="43">
        <v>94736.6</v>
      </c>
      <c r="R8" s="43">
        <v>60378.239999999998</v>
      </c>
      <c r="S8" s="43">
        <v>5.4434437610190001</v>
      </c>
      <c r="T8" s="44">
        <v>106048.23</v>
      </c>
      <c r="U8" s="44">
        <v>67108.600000000006</v>
      </c>
      <c r="V8" s="44">
        <v>5.2934592626051904</v>
      </c>
      <c r="W8" s="44">
        <v>126494.73</v>
      </c>
      <c r="X8" s="44">
        <v>81721.8</v>
      </c>
      <c r="Y8" s="44">
        <v>5.6133000354470868</v>
      </c>
      <c r="Z8" s="42">
        <v>135809.51</v>
      </c>
      <c r="AA8" s="42">
        <v>89355.199999999997</v>
      </c>
      <c r="AB8" s="42">
        <v>5.7412480088875384</v>
      </c>
      <c r="AC8" s="42">
        <v>126494.73</v>
      </c>
      <c r="AD8" s="42">
        <v>81721.8</v>
      </c>
      <c r="AE8" s="42">
        <v>5.6133000354470868</v>
      </c>
      <c r="AF8" s="42">
        <v>153740.85</v>
      </c>
      <c r="AG8" s="42">
        <v>103595.66</v>
      </c>
      <c r="AH8" s="42">
        <v>5.4163556292610462</v>
      </c>
      <c r="AI8" s="42"/>
      <c r="AJ8" s="42"/>
      <c r="AK8" s="86"/>
    </row>
    <row r="9" spans="1:37" x14ac:dyDescent="0.25">
      <c r="A9" s="80" t="s">
        <v>21</v>
      </c>
      <c r="B9" s="42">
        <v>23618.15</v>
      </c>
      <c r="C9" s="42">
        <v>19520.150000000001</v>
      </c>
      <c r="D9" s="42">
        <v>4.6676244150270527</v>
      </c>
      <c r="E9" s="42">
        <v>37015.620000000003</v>
      </c>
      <c r="F9" s="42">
        <v>32050.25</v>
      </c>
      <c r="G9" s="42">
        <v>4.7923917688255573</v>
      </c>
      <c r="H9" s="42">
        <v>41741.599999999999</v>
      </c>
      <c r="I9" s="42">
        <v>36673.58</v>
      </c>
      <c r="J9" s="42">
        <v>4.87024578542424</v>
      </c>
      <c r="K9" s="42">
        <v>48553.19</v>
      </c>
      <c r="L9" s="42">
        <v>42623.05</v>
      </c>
      <c r="M9" s="42">
        <v>4.9052770398202901</v>
      </c>
      <c r="N9" s="43">
        <v>53703.92</v>
      </c>
      <c r="O9" s="43">
        <v>46922.239999999998</v>
      </c>
      <c r="P9" s="43">
        <v>4.5481724184133228</v>
      </c>
      <c r="Q9" s="43">
        <v>56299.43</v>
      </c>
      <c r="R9" s="43">
        <v>49056.81</v>
      </c>
      <c r="S9" s="43">
        <v>4.4227520764102186</v>
      </c>
      <c r="T9" s="44">
        <v>61636.65</v>
      </c>
      <c r="U9" s="44">
        <v>53448.57</v>
      </c>
      <c r="V9" s="44">
        <v>4.2159697555827709</v>
      </c>
      <c r="W9" s="44">
        <v>69241.25</v>
      </c>
      <c r="X9" s="44">
        <v>59702.6</v>
      </c>
      <c r="Y9" s="44">
        <v>4.1008471019517829</v>
      </c>
      <c r="Z9" s="42">
        <v>72586.63</v>
      </c>
      <c r="AA9" s="42">
        <v>62308.97</v>
      </c>
      <c r="AB9" s="42">
        <v>4.0034743355544311</v>
      </c>
      <c r="AC9" s="42">
        <v>69241.25</v>
      </c>
      <c r="AD9" s="42">
        <v>59702.6</v>
      </c>
      <c r="AE9" s="42">
        <v>4.1008471019517829</v>
      </c>
      <c r="AF9" s="42">
        <v>81019.42</v>
      </c>
      <c r="AG9" s="42">
        <v>69975.37</v>
      </c>
      <c r="AH9" s="42">
        <v>3.6585653222260901</v>
      </c>
      <c r="AI9" s="42"/>
      <c r="AJ9" s="42"/>
      <c r="AK9" s="86"/>
    </row>
    <row r="10" spans="1:37" x14ac:dyDescent="0.25">
      <c r="A10" s="80" t="s">
        <v>22</v>
      </c>
      <c r="B10" s="42">
        <v>51403.02</v>
      </c>
      <c r="C10" s="42">
        <v>38954.29</v>
      </c>
      <c r="D10" s="42">
        <v>9.3146822680176218</v>
      </c>
      <c r="E10" s="42">
        <v>84597.52</v>
      </c>
      <c r="F10" s="42">
        <v>67664.92</v>
      </c>
      <c r="G10" s="42">
        <v>10.117762128103207</v>
      </c>
      <c r="H10" s="42">
        <v>98569.919999999998</v>
      </c>
      <c r="I10" s="42">
        <v>78310.55</v>
      </c>
      <c r="J10" s="42">
        <v>10.399628999725529</v>
      </c>
      <c r="K10" s="42">
        <v>124559.66</v>
      </c>
      <c r="L10" s="42">
        <v>99583.69</v>
      </c>
      <c r="M10" s="42">
        <v>11.460596745131598</v>
      </c>
      <c r="N10" s="43">
        <v>152732.53</v>
      </c>
      <c r="O10" s="43">
        <v>123886.89</v>
      </c>
      <c r="P10" s="43">
        <v>12.008355442984078</v>
      </c>
      <c r="Q10" s="43">
        <v>164427.18</v>
      </c>
      <c r="R10" s="43">
        <v>131952.85</v>
      </c>
      <c r="S10" s="43">
        <v>11.896304332176229</v>
      </c>
      <c r="T10" s="44">
        <v>183102.38</v>
      </c>
      <c r="U10" s="44">
        <v>142720.22</v>
      </c>
      <c r="V10" s="44">
        <v>11.257628240196496</v>
      </c>
      <c r="W10" s="44">
        <v>198394.07</v>
      </c>
      <c r="X10" s="44">
        <v>152332.35999999999</v>
      </c>
      <c r="Y10" s="44">
        <v>10.463392164486567</v>
      </c>
      <c r="Z10" s="42">
        <v>204762.25</v>
      </c>
      <c r="AA10" s="42">
        <v>155930.82</v>
      </c>
      <c r="AB10" s="42">
        <v>10.018863030346315</v>
      </c>
      <c r="AC10" s="42">
        <v>198394.07</v>
      </c>
      <c r="AD10" s="42">
        <v>152332.35999999999</v>
      </c>
      <c r="AE10" s="42">
        <v>10.463392164486567</v>
      </c>
      <c r="AF10" s="42">
        <v>219016.61</v>
      </c>
      <c r="AG10" s="42">
        <v>163961.73000000001</v>
      </c>
      <c r="AH10" s="42">
        <v>8.5725120074420076</v>
      </c>
      <c r="AI10" s="42"/>
      <c r="AJ10" s="42"/>
      <c r="AK10" s="86"/>
    </row>
    <row r="11" spans="1:37" x14ac:dyDescent="0.25">
      <c r="A11" s="80" t="s">
        <v>23</v>
      </c>
      <c r="B11" s="42">
        <v>26869.83</v>
      </c>
      <c r="C11" s="42">
        <v>29157.52</v>
      </c>
      <c r="D11" s="42">
        <v>6.9720956157426865</v>
      </c>
      <c r="E11" s="42">
        <v>42204.84</v>
      </c>
      <c r="F11" s="42">
        <v>47227.49</v>
      </c>
      <c r="G11" s="42">
        <v>7.0618055814944123</v>
      </c>
      <c r="H11" s="42">
        <v>46685.21</v>
      </c>
      <c r="I11" s="42">
        <v>52483.11</v>
      </c>
      <c r="J11" s="42">
        <v>6.9697489387034679</v>
      </c>
      <c r="K11" s="42">
        <v>52188.57</v>
      </c>
      <c r="L11" s="42">
        <v>59273.71</v>
      </c>
      <c r="M11" s="42">
        <v>6.8215195470048782</v>
      </c>
      <c r="N11" s="43">
        <v>61763.72</v>
      </c>
      <c r="O11" s="43">
        <v>72093.84</v>
      </c>
      <c r="P11" s="43">
        <v>6.9880554429094408</v>
      </c>
      <c r="Q11" s="43">
        <v>66096.62</v>
      </c>
      <c r="R11" s="43">
        <v>78231.850000000006</v>
      </c>
      <c r="S11" s="43">
        <v>7.0530488433494298</v>
      </c>
      <c r="T11" s="44">
        <v>74366.5</v>
      </c>
      <c r="U11" s="44">
        <v>89123.6</v>
      </c>
      <c r="V11" s="44">
        <v>7.0299804486566542</v>
      </c>
      <c r="W11" s="44">
        <v>85178.69</v>
      </c>
      <c r="X11" s="44">
        <v>102594.29</v>
      </c>
      <c r="Y11" s="44">
        <v>7.0469878501656673</v>
      </c>
      <c r="Z11" s="42">
        <v>89851.34</v>
      </c>
      <c r="AA11" s="42">
        <v>108041.96</v>
      </c>
      <c r="AB11" s="42">
        <v>6.9419092310946322</v>
      </c>
      <c r="AC11" s="42">
        <v>85178.69</v>
      </c>
      <c r="AD11" s="42">
        <v>102594.29</v>
      </c>
      <c r="AE11" s="42">
        <v>7.0469878501656673</v>
      </c>
      <c r="AF11" s="42">
        <v>101250.47</v>
      </c>
      <c r="AG11" s="42">
        <v>120913.68</v>
      </c>
      <c r="AH11" s="42">
        <v>6.321804323874848</v>
      </c>
      <c r="AI11" s="42"/>
      <c r="AJ11" s="42"/>
      <c r="AK11" s="86"/>
    </row>
    <row r="12" spans="1:37" x14ac:dyDescent="0.25">
      <c r="A12" s="80" t="s">
        <v>24</v>
      </c>
      <c r="B12" s="42">
        <v>34250.03</v>
      </c>
      <c r="C12" s="42">
        <v>24890.46</v>
      </c>
      <c r="D12" s="42">
        <v>5.951763628724895</v>
      </c>
      <c r="E12" s="42">
        <v>46360.28</v>
      </c>
      <c r="F12" s="42">
        <v>33746.480000000003</v>
      </c>
      <c r="G12" s="42">
        <v>5.0460246949348697</v>
      </c>
      <c r="H12" s="42">
        <v>52282.23</v>
      </c>
      <c r="I12" s="42">
        <v>37755.58</v>
      </c>
      <c r="J12" s="42">
        <v>5.0139352190663606</v>
      </c>
      <c r="K12" s="42">
        <v>57412.5</v>
      </c>
      <c r="L12" s="42">
        <v>41572.67</v>
      </c>
      <c r="M12" s="42">
        <v>4.7843939754434679</v>
      </c>
      <c r="N12" s="43">
        <v>63331.4</v>
      </c>
      <c r="O12" s="43">
        <v>45887.32</v>
      </c>
      <c r="P12" s="43">
        <v>4.4478576295357177</v>
      </c>
      <c r="Q12" s="43">
        <v>66609.119999999995</v>
      </c>
      <c r="R12" s="43">
        <v>48236.44</v>
      </c>
      <c r="S12" s="43">
        <v>4.348791027558395</v>
      </c>
      <c r="T12" s="44">
        <v>71996.23</v>
      </c>
      <c r="U12" s="44">
        <v>51914.62</v>
      </c>
      <c r="V12" s="44">
        <v>4.0949733134595077</v>
      </c>
      <c r="W12" s="44">
        <v>81907.89</v>
      </c>
      <c r="X12" s="44">
        <v>58851.77</v>
      </c>
      <c r="Y12" s="44">
        <v>4.0424053634051598</v>
      </c>
      <c r="Z12" s="42">
        <v>87495.4</v>
      </c>
      <c r="AA12" s="42">
        <v>62551.56</v>
      </c>
      <c r="AB12" s="42">
        <v>4.0190612219860666</v>
      </c>
      <c r="AC12" s="42">
        <v>81907.89</v>
      </c>
      <c r="AD12" s="42">
        <v>58851.77</v>
      </c>
      <c r="AE12" s="42">
        <v>4.0424053634051598</v>
      </c>
      <c r="AF12" s="42">
        <v>101802.61</v>
      </c>
      <c r="AG12" s="42">
        <v>72900.55</v>
      </c>
      <c r="AH12" s="42">
        <v>3.8115043078901798</v>
      </c>
      <c r="AI12" s="42"/>
      <c r="AJ12" s="42"/>
      <c r="AK12" s="86"/>
    </row>
    <row r="13" spans="1:37" x14ac:dyDescent="0.25">
      <c r="A13" s="80" t="s">
        <v>25</v>
      </c>
      <c r="B13" s="42">
        <v>13444.76</v>
      </c>
      <c r="C13" s="42">
        <v>10315.549999999999</v>
      </c>
      <c r="D13" s="42">
        <v>2.4666364261766591</v>
      </c>
      <c r="E13" s="42">
        <v>19754.5</v>
      </c>
      <c r="F13" s="42">
        <v>15864.28</v>
      </c>
      <c r="G13" s="42">
        <v>2.372145143652356</v>
      </c>
      <c r="H13" s="42">
        <v>22438.400000000001</v>
      </c>
      <c r="I13" s="42">
        <v>17970.14</v>
      </c>
      <c r="J13" s="42">
        <v>2.3864318290846853</v>
      </c>
      <c r="K13" s="42">
        <v>25163.23</v>
      </c>
      <c r="L13" s="42">
        <v>20011.400000000001</v>
      </c>
      <c r="M13" s="42">
        <v>2.3030135326932197</v>
      </c>
      <c r="N13" s="43">
        <v>29025.98</v>
      </c>
      <c r="O13" s="43">
        <v>23122.84</v>
      </c>
      <c r="P13" s="43">
        <v>2.2412967310039824</v>
      </c>
      <c r="Q13" s="43">
        <v>30231.98</v>
      </c>
      <c r="R13" s="43">
        <v>24135.18</v>
      </c>
      <c r="S13" s="43">
        <v>2.1759245548076684</v>
      </c>
      <c r="T13" s="44">
        <v>32355.64</v>
      </c>
      <c r="U13" s="44">
        <v>25771.06</v>
      </c>
      <c r="V13" s="44">
        <v>2.0327954429708579</v>
      </c>
      <c r="W13" s="44">
        <v>34949.19</v>
      </c>
      <c r="X13" s="44">
        <v>27838.32</v>
      </c>
      <c r="Y13" s="44">
        <v>1.9121561522480826</v>
      </c>
      <c r="Z13" s="42">
        <v>36274.269999999997</v>
      </c>
      <c r="AA13" s="42">
        <v>28784.33</v>
      </c>
      <c r="AB13" s="42">
        <v>1.849450029765048</v>
      </c>
      <c r="AC13" s="42">
        <v>34949.19</v>
      </c>
      <c r="AD13" s="42">
        <v>27838.32</v>
      </c>
      <c r="AE13" s="42">
        <v>1.9121561522480826</v>
      </c>
      <c r="AF13" s="42">
        <v>49138.41</v>
      </c>
      <c r="AG13" s="42">
        <v>37426.39</v>
      </c>
      <c r="AH13" s="42">
        <v>1.9567869750472107</v>
      </c>
      <c r="AI13" s="42"/>
      <c r="AJ13" s="42"/>
      <c r="AK13" s="86"/>
    </row>
    <row r="14" spans="1:37" x14ac:dyDescent="0.25">
      <c r="A14" s="80" t="s">
        <v>26</v>
      </c>
      <c r="B14" s="42">
        <v>265.66000000000003</v>
      </c>
      <c r="C14" s="42">
        <v>1564.72</v>
      </c>
      <c r="D14" s="42">
        <v>0.37415313277209095</v>
      </c>
      <c r="E14" s="42">
        <v>371.87</v>
      </c>
      <c r="F14" s="42">
        <v>2220.09</v>
      </c>
      <c r="G14" s="42">
        <v>0.33196436976472671</v>
      </c>
      <c r="H14" s="42">
        <v>449.05</v>
      </c>
      <c r="I14" s="42">
        <v>2653.64</v>
      </c>
      <c r="J14" s="42">
        <v>0.35240298400192116</v>
      </c>
      <c r="K14" s="42">
        <v>520.26</v>
      </c>
      <c r="L14" s="42">
        <v>3059.35</v>
      </c>
      <c r="M14" s="42">
        <v>0.35208553380797952</v>
      </c>
      <c r="N14" s="43">
        <v>652.85</v>
      </c>
      <c r="O14" s="43">
        <v>3861.2</v>
      </c>
      <c r="P14" s="43">
        <v>0.37426609091930652</v>
      </c>
      <c r="Q14" s="43">
        <v>714.01</v>
      </c>
      <c r="R14" s="43">
        <v>4214.16</v>
      </c>
      <c r="S14" s="43">
        <v>0.37993063328669119</v>
      </c>
      <c r="T14" s="44">
        <v>769.61</v>
      </c>
      <c r="U14" s="44">
        <v>4517.37</v>
      </c>
      <c r="V14" s="44">
        <v>0.35632562844575522</v>
      </c>
      <c r="W14" s="44">
        <v>841.99</v>
      </c>
      <c r="X14" s="44">
        <v>4913.99</v>
      </c>
      <c r="Y14" s="44">
        <v>0.33753172643268536</v>
      </c>
      <c r="Z14" s="42">
        <v>910.72</v>
      </c>
      <c r="AA14" s="42">
        <v>5302.07</v>
      </c>
      <c r="AB14" s="42">
        <v>0.3406684650751422</v>
      </c>
      <c r="AC14" s="42">
        <v>841.99</v>
      </c>
      <c r="AD14" s="42">
        <v>4913.99</v>
      </c>
      <c r="AE14" s="42">
        <v>0.33753172643268536</v>
      </c>
      <c r="AF14" s="42">
        <v>1055.04</v>
      </c>
      <c r="AG14" s="42">
        <v>6064.12</v>
      </c>
      <c r="AH14" s="42">
        <v>0.31705411692453617</v>
      </c>
      <c r="AI14" s="42"/>
      <c r="AJ14" s="42"/>
      <c r="AK14" s="86"/>
    </row>
    <row r="15" spans="1:37" x14ac:dyDescent="0.25">
      <c r="A15" s="80" t="s">
        <v>27</v>
      </c>
      <c r="B15" s="42">
        <v>373755.7</v>
      </c>
      <c r="C15" s="42">
        <v>130831.33</v>
      </c>
      <c r="D15" s="42">
        <v>31.284160734341761</v>
      </c>
      <c r="E15" s="42">
        <v>572225.19999999995</v>
      </c>
      <c r="F15" s="42">
        <v>203394.26</v>
      </c>
      <c r="G15" s="42">
        <v>30.413022595778983</v>
      </c>
      <c r="H15" s="42">
        <v>642717.88</v>
      </c>
      <c r="I15" s="42">
        <v>228047.77</v>
      </c>
      <c r="J15" s="42">
        <v>30.284708793575543</v>
      </c>
      <c r="K15" s="42">
        <v>738539.8</v>
      </c>
      <c r="L15" s="42">
        <v>265769.96000000002</v>
      </c>
      <c r="M15" s="42">
        <v>30.586156613896865</v>
      </c>
      <c r="N15" s="43">
        <v>889230.68</v>
      </c>
      <c r="O15" s="43">
        <v>328882.62</v>
      </c>
      <c r="P15" s="43">
        <v>31.878590220320042</v>
      </c>
      <c r="Q15" s="43">
        <v>959735.66</v>
      </c>
      <c r="R15" s="43">
        <v>360874.61</v>
      </c>
      <c r="S15" s="43">
        <v>32.534910661765977</v>
      </c>
      <c r="T15" s="44">
        <v>1110542.43</v>
      </c>
      <c r="U15" s="44">
        <v>433880.68</v>
      </c>
      <c r="V15" s="44">
        <v>34.224074178442685</v>
      </c>
      <c r="W15" s="44">
        <v>1255968.95</v>
      </c>
      <c r="X15" s="44">
        <v>493577.66</v>
      </c>
      <c r="Y15" s="44">
        <v>33.902820255719888</v>
      </c>
      <c r="Z15" s="42">
        <v>1339460.6599999999</v>
      </c>
      <c r="AA15" s="42">
        <v>526338.14</v>
      </c>
      <c r="AB15" s="42">
        <v>33.818264614444047</v>
      </c>
      <c r="AC15" s="42">
        <v>1255968.95</v>
      </c>
      <c r="AD15" s="42">
        <v>493577.66</v>
      </c>
      <c r="AE15" s="42">
        <v>33.902820255719888</v>
      </c>
      <c r="AF15" s="42">
        <v>1810468.78</v>
      </c>
      <c r="AG15" s="42">
        <v>713209.44</v>
      </c>
      <c r="AH15" s="42">
        <v>37.289167955357563</v>
      </c>
      <c r="AI15" s="42"/>
      <c r="AJ15" s="42"/>
      <c r="AK15" s="86"/>
    </row>
    <row r="16" spans="1:37" x14ac:dyDescent="0.25">
      <c r="A16" s="80" t="s">
        <v>28</v>
      </c>
      <c r="B16" s="42">
        <v>52815.09</v>
      </c>
      <c r="C16" s="42">
        <v>28755.54</v>
      </c>
      <c r="D16" s="42">
        <v>6.8759748552796482</v>
      </c>
      <c r="E16" s="42">
        <v>84494.64</v>
      </c>
      <c r="F16" s="42">
        <v>48392.55</v>
      </c>
      <c r="G16" s="42">
        <v>7.2360140183767436</v>
      </c>
      <c r="H16" s="42">
        <v>94485.73</v>
      </c>
      <c r="I16" s="42">
        <v>55142.49</v>
      </c>
      <c r="J16" s="42">
        <v>7.3229141938228617</v>
      </c>
      <c r="K16" s="42">
        <v>103174.83</v>
      </c>
      <c r="L16" s="42">
        <v>60315.75</v>
      </c>
      <c r="M16" s="42">
        <v>6.9414428018300098</v>
      </c>
      <c r="N16" s="43">
        <v>114672.02</v>
      </c>
      <c r="O16" s="43">
        <v>68904.490000000005</v>
      </c>
      <c r="P16" s="43">
        <v>6.6789117681260874</v>
      </c>
      <c r="Q16" s="43">
        <v>120750.76</v>
      </c>
      <c r="R16" s="43">
        <v>73589.34</v>
      </c>
      <c r="S16" s="43">
        <v>6.6345000069645277</v>
      </c>
      <c r="T16" s="44">
        <v>134676.17000000001</v>
      </c>
      <c r="U16" s="44">
        <v>85697.47</v>
      </c>
      <c r="V16" s="44">
        <v>6.7597307402230173</v>
      </c>
      <c r="W16" s="44">
        <v>157556.6</v>
      </c>
      <c r="X16" s="44">
        <v>102826.76</v>
      </c>
      <c r="Y16" s="44">
        <v>7.0629557297184968</v>
      </c>
      <c r="Z16" s="42">
        <v>170614.58</v>
      </c>
      <c r="AA16" s="42">
        <v>115101.92</v>
      </c>
      <c r="AB16" s="42">
        <v>7.3955255991719868</v>
      </c>
      <c r="AC16" s="42">
        <v>157556.6</v>
      </c>
      <c r="AD16" s="42">
        <v>102826.76</v>
      </c>
      <c r="AE16" s="42">
        <v>7.0629557297184968</v>
      </c>
      <c r="AF16" s="42">
        <v>224193.19</v>
      </c>
      <c r="AG16" s="42">
        <v>149913.71</v>
      </c>
      <c r="AH16" s="42">
        <v>7.8380307347036338</v>
      </c>
      <c r="AI16" s="42"/>
      <c r="AJ16" s="42"/>
      <c r="AK16" s="86"/>
    </row>
    <row r="17" spans="1:37" x14ac:dyDescent="0.25">
      <c r="A17" s="80" t="s">
        <v>29</v>
      </c>
      <c r="B17" s="42">
        <v>120430.88</v>
      </c>
      <c r="C17" s="42">
        <v>1195.81</v>
      </c>
      <c r="D17" s="42">
        <v>0.28594001335714631</v>
      </c>
      <c r="E17" s="42">
        <v>192758.33</v>
      </c>
      <c r="F17" s="42">
        <v>1941.94</v>
      </c>
      <c r="G17" s="42">
        <v>0.29037331289313195</v>
      </c>
      <c r="H17" s="42">
        <v>216144.09</v>
      </c>
      <c r="I17" s="42">
        <v>2179.42</v>
      </c>
      <c r="J17" s="42">
        <v>0.28942664091341219</v>
      </c>
      <c r="K17" s="42">
        <v>244606.57</v>
      </c>
      <c r="L17" s="42">
        <v>2461.59</v>
      </c>
      <c r="M17" s="42">
        <v>0.28329227749894076</v>
      </c>
      <c r="N17" s="43">
        <v>281153.25</v>
      </c>
      <c r="O17" s="43">
        <v>2830.05</v>
      </c>
      <c r="P17" s="43">
        <v>0.27431672811721314</v>
      </c>
      <c r="Q17" s="43">
        <v>310534.75</v>
      </c>
      <c r="R17" s="43">
        <v>3115.45</v>
      </c>
      <c r="S17" s="43">
        <v>0.28087564104661955</v>
      </c>
      <c r="T17" s="44">
        <v>337106.92</v>
      </c>
      <c r="U17" s="44">
        <v>3370.42</v>
      </c>
      <c r="V17" s="44">
        <v>0.26585535934097548</v>
      </c>
      <c r="W17" s="44">
        <v>375620.22</v>
      </c>
      <c r="X17" s="44">
        <v>3738.15</v>
      </c>
      <c r="Y17" s="44">
        <v>0.25676572869793035</v>
      </c>
      <c r="Z17" s="42">
        <v>392665.12</v>
      </c>
      <c r="AA17" s="42">
        <v>3898.67</v>
      </c>
      <c r="AB17" s="42">
        <v>0.25049724442236804</v>
      </c>
      <c r="AC17" s="42">
        <v>375620.22</v>
      </c>
      <c r="AD17" s="42">
        <v>3738.15</v>
      </c>
      <c r="AE17" s="42">
        <v>0.25676572869793035</v>
      </c>
      <c r="AF17" s="42">
        <v>452262.26</v>
      </c>
      <c r="AG17" s="42">
        <v>4490.05</v>
      </c>
      <c r="AH17" s="42">
        <v>0.2347560466641514</v>
      </c>
      <c r="AI17" s="42"/>
      <c r="AJ17" s="42"/>
      <c r="AK17" s="86"/>
    </row>
    <row r="18" spans="1:37" x14ac:dyDescent="0.25">
      <c r="A18" s="80" t="s">
        <v>30</v>
      </c>
      <c r="B18" s="42">
        <v>0</v>
      </c>
      <c r="C18" s="42">
        <v>0.01</v>
      </c>
      <c r="D18" s="42">
        <v>2.3911826574217171E-6</v>
      </c>
      <c r="E18" s="42">
        <v>0</v>
      </c>
      <c r="F18" s="42">
        <v>0.01</v>
      </c>
      <c r="G18" s="42">
        <v>1.4952743797086005E-6</v>
      </c>
      <c r="H18" s="42">
        <v>0</v>
      </c>
      <c r="I18" s="42">
        <v>0.01</v>
      </c>
      <c r="J18" s="42">
        <v>1.3279984624965E-6</v>
      </c>
      <c r="K18" s="42">
        <v>0</v>
      </c>
      <c r="L18" s="42">
        <v>0.01</v>
      </c>
      <c r="M18" s="42">
        <v>1.1508507814012111E-6</v>
      </c>
      <c r="N18" s="43">
        <v>0</v>
      </c>
      <c r="O18" s="43">
        <v>0.01</v>
      </c>
      <c r="P18" s="43">
        <v>9.6929993504430369E-7</v>
      </c>
      <c r="Q18" s="43">
        <v>0</v>
      </c>
      <c r="R18" s="43">
        <v>0.01</v>
      </c>
      <c r="S18" s="43">
        <v>9.0155721018350331E-7</v>
      </c>
      <c r="T18" s="44">
        <v>0</v>
      </c>
      <c r="U18" s="44">
        <v>0.01</v>
      </c>
      <c r="V18" s="44">
        <v>7.8879000047761246E-7</v>
      </c>
      <c r="W18" s="44">
        <v>0</v>
      </c>
      <c r="X18" s="44">
        <v>0.01</v>
      </c>
      <c r="Y18" s="44">
        <v>6.8687914796872892E-7</v>
      </c>
      <c r="Z18" s="42">
        <v>0</v>
      </c>
      <c r="AA18" s="42">
        <v>0.01</v>
      </c>
      <c r="AB18" s="42">
        <v>6.4251974243105478E-7</v>
      </c>
      <c r="AC18" s="42">
        <v>0</v>
      </c>
      <c r="AD18" s="42">
        <v>0.01</v>
      </c>
      <c r="AE18" s="42">
        <v>6.8687914796872892E-7</v>
      </c>
      <c r="AF18" s="42">
        <v>0</v>
      </c>
      <c r="AG18" s="42">
        <v>0.01</v>
      </c>
      <c r="AH18" s="42">
        <v>5.2283615252425109E-7</v>
      </c>
      <c r="AI18" s="42"/>
      <c r="AJ18" s="42"/>
      <c r="AK18" s="86"/>
    </row>
    <row r="19" spans="1:37" x14ac:dyDescent="0.25">
      <c r="A19" s="80" t="s">
        <v>31</v>
      </c>
      <c r="B19" s="42">
        <v>17906.009999999998</v>
      </c>
      <c r="C19" s="42">
        <v>3054.09</v>
      </c>
      <c r="D19" s="42">
        <v>0.73028870422050918</v>
      </c>
      <c r="E19" s="42">
        <v>37242.949999999997</v>
      </c>
      <c r="F19" s="42">
        <v>6722.22</v>
      </c>
      <c r="G19" s="42">
        <v>1.0051563340764746</v>
      </c>
      <c r="H19" s="42">
        <v>48173.9</v>
      </c>
      <c r="I19" s="42">
        <v>8661.6</v>
      </c>
      <c r="J19" s="42">
        <v>1.1502591482759683</v>
      </c>
      <c r="K19" s="42">
        <v>60857.279999999999</v>
      </c>
      <c r="L19" s="42">
        <v>11094.85</v>
      </c>
      <c r="M19" s="42">
        <v>1.2768516792029228</v>
      </c>
      <c r="N19" s="43">
        <v>68409.7</v>
      </c>
      <c r="O19" s="43">
        <v>12743.35</v>
      </c>
      <c r="P19" s="43">
        <v>1.2352128327246827</v>
      </c>
      <c r="Q19" s="43">
        <v>72903.34</v>
      </c>
      <c r="R19" s="43">
        <v>13512.52</v>
      </c>
      <c r="S19" s="43">
        <v>1.218230983374879</v>
      </c>
      <c r="T19" s="44">
        <v>81904.539999999994</v>
      </c>
      <c r="U19" s="44">
        <v>15094.13</v>
      </c>
      <c r="V19" s="44">
        <v>1.1906098809909142</v>
      </c>
      <c r="W19" s="44">
        <v>103910.69</v>
      </c>
      <c r="X19" s="44">
        <v>18622.63</v>
      </c>
      <c r="Y19" s="44">
        <v>1.2791496227336889</v>
      </c>
      <c r="Z19" s="42">
        <v>110637.25</v>
      </c>
      <c r="AA19" s="42">
        <v>19895.37</v>
      </c>
      <c r="AB19" s="42">
        <v>1.2783168007970533</v>
      </c>
      <c r="AC19" s="42">
        <v>103910.69</v>
      </c>
      <c r="AD19" s="42">
        <v>18622.63</v>
      </c>
      <c r="AE19" s="42">
        <v>1.2791496227336889</v>
      </c>
      <c r="AF19" s="42">
        <v>154424.97</v>
      </c>
      <c r="AG19" s="42">
        <v>29027.54</v>
      </c>
      <c r="AH19" s="42">
        <v>1.51766473308438</v>
      </c>
      <c r="AI19" s="42"/>
      <c r="AJ19" s="42"/>
      <c r="AK19" s="86"/>
    </row>
    <row r="20" spans="1:37" x14ac:dyDescent="0.25">
      <c r="A20" s="80" t="s">
        <v>32</v>
      </c>
      <c r="B20" s="42">
        <v>420.93</v>
      </c>
      <c r="C20" s="42">
        <v>429.46</v>
      </c>
      <c r="D20" s="42">
        <v>0.10269173040563305</v>
      </c>
      <c r="E20" s="42">
        <v>789.37</v>
      </c>
      <c r="F20" s="42">
        <v>814.72</v>
      </c>
      <c r="G20" s="42">
        <v>0.1218229942636191</v>
      </c>
      <c r="H20" s="42">
        <v>860.38</v>
      </c>
      <c r="I20" s="42">
        <v>890.76</v>
      </c>
      <c r="J20" s="42">
        <v>0.11829279104533823</v>
      </c>
      <c r="K20" s="42">
        <v>1260.48</v>
      </c>
      <c r="L20" s="42">
        <v>1317.08</v>
      </c>
      <c r="M20" s="42">
        <v>0.1515762547167907</v>
      </c>
      <c r="N20" s="43">
        <v>1332.45</v>
      </c>
      <c r="O20" s="43">
        <v>1397.22</v>
      </c>
      <c r="P20" s="43">
        <v>0.13543252552426019</v>
      </c>
      <c r="Q20" s="43">
        <v>1680.19</v>
      </c>
      <c r="R20" s="43">
        <v>1795.58</v>
      </c>
      <c r="S20" s="43">
        <v>0.16188180954612946</v>
      </c>
      <c r="T20" s="44">
        <v>2028.57</v>
      </c>
      <c r="U20" s="44">
        <v>2195.1999999999998</v>
      </c>
      <c r="V20" s="44">
        <v>0.17315518090484547</v>
      </c>
      <c r="W20" s="44">
        <v>2128.67</v>
      </c>
      <c r="X20" s="44">
        <v>2304.29</v>
      </c>
      <c r="Y20" s="44">
        <v>0.15827687518728623</v>
      </c>
      <c r="Z20" s="42">
        <v>2336.87</v>
      </c>
      <c r="AA20" s="42">
        <v>2539.2199999999998</v>
      </c>
      <c r="AB20" s="42">
        <v>0.16314989803757826</v>
      </c>
      <c r="AC20" s="42">
        <v>2128.67</v>
      </c>
      <c r="AD20" s="42">
        <v>2304.29</v>
      </c>
      <c r="AE20" s="42">
        <v>0.15827687518728623</v>
      </c>
      <c r="AF20" s="42">
        <v>2539.2800000000002</v>
      </c>
      <c r="AG20" s="42">
        <v>2763.53</v>
      </c>
      <c r="AH20" s="42">
        <v>0.14448733925853438</v>
      </c>
      <c r="AI20" s="42"/>
      <c r="AJ20" s="42"/>
      <c r="AK20" s="86"/>
    </row>
    <row r="21" spans="1:37" x14ac:dyDescent="0.25">
      <c r="A21" s="81" t="s">
        <v>33</v>
      </c>
      <c r="B21" s="42">
        <v>29780.799999999999</v>
      </c>
      <c r="C21" s="42">
        <v>25447.66</v>
      </c>
      <c r="D21" s="42">
        <v>6.0850003263964325</v>
      </c>
      <c r="E21" s="42">
        <v>42884.01</v>
      </c>
      <c r="F21" s="42">
        <v>37081.120000000003</v>
      </c>
      <c r="G21" s="42">
        <v>5.5446448706900178</v>
      </c>
      <c r="H21" s="42">
        <v>47601.22</v>
      </c>
      <c r="I21" s="42">
        <v>40947.79</v>
      </c>
      <c r="J21" s="42">
        <v>5.4378602162629557</v>
      </c>
      <c r="K21" s="42">
        <v>51977.599999999999</v>
      </c>
      <c r="L21" s="42">
        <v>44778.14</v>
      </c>
      <c r="M21" s="42">
        <v>5.1532957408692823</v>
      </c>
      <c r="N21" s="48">
        <v>56672.01</v>
      </c>
      <c r="O21" s="48">
        <v>48627.07</v>
      </c>
      <c r="P21" s="48">
        <v>4.7134215792394807</v>
      </c>
      <c r="Q21" s="48">
        <v>59031.59</v>
      </c>
      <c r="R21" s="48">
        <v>50444.87</v>
      </c>
      <c r="S21" s="48">
        <v>4.5478936265269496</v>
      </c>
      <c r="T21" s="45">
        <v>70548.509999999995</v>
      </c>
      <c r="U21" s="45">
        <v>59742.19</v>
      </c>
      <c r="V21" s="45">
        <v>4.7124042078633614</v>
      </c>
      <c r="W21" s="45">
        <v>96609.53</v>
      </c>
      <c r="X21" s="45">
        <v>87664.01</v>
      </c>
      <c r="Y21" s="45">
        <v>6.0214580496322121</v>
      </c>
      <c r="Z21" s="42">
        <v>109203.86</v>
      </c>
      <c r="AA21" s="42">
        <v>101102.77</v>
      </c>
      <c r="AB21" s="42">
        <v>6.4960525739466171</v>
      </c>
      <c r="AC21" s="42">
        <v>96609.53</v>
      </c>
      <c r="AD21" s="42">
        <v>87664.01</v>
      </c>
      <c r="AE21" s="42">
        <v>6.0214580496322121</v>
      </c>
      <c r="AF21" s="42">
        <v>126494.9</v>
      </c>
      <c r="AG21" s="42">
        <v>118997.51</v>
      </c>
      <c r="AH21" s="42">
        <v>6.2216200288366093</v>
      </c>
      <c r="AI21" s="42"/>
      <c r="AJ21" s="42"/>
      <c r="AK21" s="86"/>
    </row>
    <row r="22" spans="1:37" ht="16.5" thickBot="1" x14ac:dyDescent="0.3">
      <c r="A22" s="82" t="s">
        <v>34</v>
      </c>
      <c r="B22" s="83">
        <v>1016499.5400000002</v>
      </c>
      <c r="C22" s="83">
        <v>418203.1</v>
      </c>
      <c r="D22" s="83">
        <v>100.00000000000003</v>
      </c>
      <c r="E22" s="83">
        <v>1588464.54</v>
      </c>
      <c r="F22" s="83">
        <v>668773.57999999996</v>
      </c>
      <c r="G22" s="83">
        <v>100.00000000000001</v>
      </c>
      <c r="H22" s="83">
        <v>1792047.9299999997</v>
      </c>
      <c r="I22" s="83">
        <v>753012.92</v>
      </c>
      <c r="J22" s="83">
        <v>100</v>
      </c>
      <c r="K22" s="83">
        <v>2053728.4600000002</v>
      </c>
      <c r="L22" s="83">
        <v>868922.37999999989</v>
      </c>
      <c r="M22" s="83">
        <v>100.00000000000001</v>
      </c>
      <c r="N22" s="83">
        <v>2391292.5300000003</v>
      </c>
      <c r="O22" s="83">
        <v>1031672.4099999998</v>
      </c>
      <c r="P22" s="83">
        <v>100.00000000000003</v>
      </c>
      <c r="Q22" s="83">
        <v>2569354.4699999993</v>
      </c>
      <c r="R22" s="83">
        <v>1109191.9500000002</v>
      </c>
      <c r="S22" s="83">
        <v>100</v>
      </c>
      <c r="T22" s="84">
        <v>2878773.4699999993</v>
      </c>
      <c r="U22" s="84">
        <v>1267764.5499999998</v>
      </c>
      <c r="V22" s="84">
        <v>100.00000000000001</v>
      </c>
      <c r="W22" s="84">
        <v>3259468.4499999993</v>
      </c>
      <c r="X22" s="84">
        <v>1455860.1799999997</v>
      </c>
      <c r="Y22" s="84">
        <v>100</v>
      </c>
      <c r="Z22" s="84">
        <v>3460704.9499999997</v>
      </c>
      <c r="AA22" s="84">
        <v>1556372.4100000001</v>
      </c>
      <c r="AB22" s="84">
        <v>99.999999999999972</v>
      </c>
      <c r="AC22" s="84">
        <v>3259468.4499999993</v>
      </c>
      <c r="AD22" s="84">
        <v>1455860.1799999997</v>
      </c>
      <c r="AE22" s="84">
        <v>100</v>
      </c>
      <c r="AF22" s="84">
        <v>4301288.6400000006</v>
      </c>
      <c r="AG22" s="84">
        <v>1912645.09</v>
      </c>
      <c r="AH22" s="84">
        <v>99.999999999999972</v>
      </c>
      <c r="AI22" s="84"/>
      <c r="AJ22" s="84"/>
      <c r="AK22" s="87"/>
    </row>
    <row r="23" spans="1:37" ht="16.5" thickTop="1" x14ac:dyDescent="0.25">
      <c r="A23" s="88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5">
      <c r="A24" s="49" t="s">
        <v>35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37" x14ac:dyDescent="0.25">
      <c r="A25" s="49" t="s">
        <v>36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37" x14ac:dyDescent="0.25">
      <c r="A26" s="49" t="s">
        <v>37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37" x14ac:dyDescent="0.25">
      <c r="A27" s="49" t="s">
        <v>38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37" x14ac:dyDescent="0.25">
      <c r="A28" s="49"/>
      <c r="B28" s="38"/>
      <c r="C28" s="38"/>
      <c r="D28" s="38"/>
      <c r="E28" s="38"/>
      <c r="F28" s="38"/>
      <c r="G28" s="38"/>
      <c r="H28" s="38"/>
      <c r="I28" s="38"/>
      <c r="J28" s="38"/>
    </row>
    <row r="29" spans="1:37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 spans="1:37" ht="16.5" thickBo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 spans="1:37" ht="17.25" thickTop="1" thickBot="1" x14ac:dyDescent="0.3">
      <c r="A31" s="91" t="s">
        <v>1</v>
      </c>
      <c r="B31" s="93" t="s">
        <v>68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5"/>
    </row>
    <row r="32" spans="1:37" ht="16.5" thickTop="1" x14ac:dyDescent="0.25">
      <c r="A32" s="92"/>
      <c r="B32" s="96" t="s">
        <v>3</v>
      </c>
      <c r="C32" s="97"/>
      <c r="D32" s="97"/>
      <c r="E32" s="96" t="s">
        <v>4</v>
      </c>
      <c r="F32" s="97"/>
      <c r="G32" s="97"/>
      <c r="H32" s="96" t="s">
        <v>5</v>
      </c>
      <c r="I32" s="97"/>
      <c r="J32" s="97"/>
      <c r="K32" s="96" t="s">
        <v>6</v>
      </c>
      <c r="L32" s="97"/>
      <c r="M32" s="97"/>
      <c r="N32" s="96" t="s">
        <v>7</v>
      </c>
      <c r="O32" s="97"/>
      <c r="P32" s="97"/>
      <c r="Q32" s="96" t="s">
        <v>8</v>
      </c>
      <c r="R32" s="97"/>
      <c r="S32" s="97"/>
      <c r="T32" s="96" t="s">
        <v>9</v>
      </c>
      <c r="U32" s="97"/>
      <c r="V32" s="97"/>
      <c r="W32" s="96" t="s">
        <v>10</v>
      </c>
      <c r="X32" s="97"/>
      <c r="Y32" s="97"/>
      <c r="Z32" s="96" t="s">
        <v>11</v>
      </c>
      <c r="AA32" s="97"/>
      <c r="AB32" s="97"/>
      <c r="AC32" s="96" t="s">
        <v>12</v>
      </c>
      <c r="AD32" s="97"/>
      <c r="AE32" s="97"/>
      <c r="AF32" s="96" t="s">
        <v>13</v>
      </c>
      <c r="AG32" s="97"/>
      <c r="AH32" s="97"/>
      <c r="AI32" s="96" t="s">
        <v>14</v>
      </c>
      <c r="AJ32" s="97"/>
      <c r="AK32" s="98"/>
    </row>
    <row r="33" spans="1:37" ht="47.25" x14ac:dyDescent="0.25">
      <c r="A33" s="92"/>
      <c r="B33" s="40" t="s">
        <v>15</v>
      </c>
      <c r="C33" s="40" t="s">
        <v>16</v>
      </c>
      <c r="D33" s="40" t="s">
        <v>17</v>
      </c>
      <c r="E33" s="40" t="s">
        <v>15</v>
      </c>
      <c r="F33" s="40" t="s">
        <v>16</v>
      </c>
      <c r="G33" s="40" t="s">
        <v>17</v>
      </c>
      <c r="H33" s="40" t="s">
        <v>15</v>
      </c>
      <c r="I33" s="40" t="s">
        <v>16</v>
      </c>
      <c r="J33" s="40" t="s">
        <v>17</v>
      </c>
      <c r="K33" s="40" t="s">
        <v>15</v>
      </c>
      <c r="L33" s="40" t="s">
        <v>16</v>
      </c>
      <c r="M33" s="40" t="s">
        <v>17</v>
      </c>
      <c r="N33" s="40" t="s">
        <v>15</v>
      </c>
      <c r="O33" s="40" t="s">
        <v>16</v>
      </c>
      <c r="P33" s="40" t="s">
        <v>17</v>
      </c>
      <c r="Q33" s="40" t="s">
        <v>15</v>
      </c>
      <c r="R33" s="40" t="s">
        <v>16</v>
      </c>
      <c r="S33" s="40" t="s">
        <v>17</v>
      </c>
      <c r="T33" s="40" t="s">
        <v>15</v>
      </c>
      <c r="U33" s="40" t="s">
        <v>16</v>
      </c>
      <c r="V33" s="40" t="s">
        <v>17</v>
      </c>
      <c r="W33" s="40" t="s">
        <v>15</v>
      </c>
      <c r="X33" s="40" t="s">
        <v>16</v>
      </c>
      <c r="Y33" s="40" t="s">
        <v>17</v>
      </c>
      <c r="Z33" s="40" t="s">
        <v>15</v>
      </c>
      <c r="AA33" s="40" t="s">
        <v>16</v>
      </c>
      <c r="AB33" s="40" t="s">
        <v>17</v>
      </c>
      <c r="AC33" s="40" t="s">
        <v>15</v>
      </c>
      <c r="AD33" s="40" t="s">
        <v>16</v>
      </c>
      <c r="AE33" s="40" t="s">
        <v>17</v>
      </c>
      <c r="AF33" s="40" t="s">
        <v>15</v>
      </c>
      <c r="AG33" s="40" t="s">
        <v>16</v>
      </c>
      <c r="AH33" s="40" t="s">
        <v>17</v>
      </c>
      <c r="AI33" s="40" t="s">
        <v>15</v>
      </c>
      <c r="AJ33" s="40" t="s">
        <v>16</v>
      </c>
      <c r="AK33" s="85" t="s">
        <v>17</v>
      </c>
    </row>
    <row r="34" spans="1:37" x14ac:dyDescent="0.25">
      <c r="A34" s="80" t="s">
        <v>18</v>
      </c>
      <c r="B34" s="42">
        <v>46209.98</v>
      </c>
      <c r="C34" s="42">
        <v>13124.33</v>
      </c>
      <c r="D34" s="42">
        <v>21.670602248937172</v>
      </c>
      <c r="E34" s="42">
        <v>63550.04</v>
      </c>
      <c r="F34" s="42">
        <v>18254.87</v>
      </c>
      <c r="G34" s="42">
        <v>21.85418158889113</v>
      </c>
      <c r="H34" s="42">
        <v>81596.67</v>
      </c>
      <c r="I34" s="42">
        <v>23451</v>
      </c>
      <c r="J34" s="42">
        <v>20.743349806418401</v>
      </c>
      <c r="K34" s="42">
        <v>88695.17</v>
      </c>
      <c r="L34" s="42">
        <v>25201.82</v>
      </c>
      <c r="M34" s="42">
        <v>20.472779830504123</v>
      </c>
      <c r="N34" s="43">
        <v>102812.08</v>
      </c>
      <c r="O34" s="43">
        <v>28711.69</v>
      </c>
      <c r="P34" s="43">
        <v>17.977965483711859</v>
      </c>
      <c r="Q34" s="43">
        <v>130114.44</v>
      </c>
      <c r="R34" s="43">
        <v>35518.67</v>
      </c>
      <c r="S34" s="43">
        <v>13.834623243434645</v>
      </c>
      <c r="T34" s="44">
        <v>156917.51</v>
      </c>
      <c r="U34" s="44">
        <v>42197.69</v>
      </c>
      <c r="V34" s="44">
        <v>11.916890781901813</v>
      </c>
      <c r="W34" s="44">
        <v>173853.24</v>
      </c>
      <c r="X34" s="44">
        <v>46367.79</v>
      </c>
      <c r="Y34" s="44">
        <v>11.15194902404852</v>
      </c>
      <c r="Z34" s="42">
        <v>187308.45</v>
      </c>
      <c r="AA34" s="42">
        <v>49367.45</v>
      </c>
      <c r="AB34" s="42">
        <v>10.436959527261862</v>
      </c>
      <c r="AC34" s="42">
        <v>204159.98</v>
      </c>
      <c r="AD34" s="42">
        <v>52871.19</v>
      </c>
      <c r="AE34" s="42">
        <v>10.014985202325803</v>
      </c>
      <c r="AF34" s="42">
        <v>233484.97</v>
      </c>
      <c r="AG34" s="42">
        <v>60111.58</v>
      </c>
      <c r="AH34" s="42">
        <v>9.565323715240206</v>
      </c>
      <c r="AI34" s="42">
        <v>262093.52</v>
      </c>
      <c r="AJ34" s="42">
        <v>66844.070000000007</v>
      </c>
      <c r="AK34" s="86">
        <v>9.0983370167285962</v>
      </c>
    </row>
    <row r="35" spans="1:37" x14ac:dyDescent="0.25">
      <c r="A35" s="80" t="s">
        <v>19</v>
      </c>
      <c r="B35" s="42">
        <v>14777.65</v>
      </c>
      <c r="C35" s="42">
        <v>5299.91</v>
      </c>
      <c r="D35" s="42">
        <v>8.7510936988908856</v>
      </c>
      <c r="E35" s="42">
        <v>18423.48</v>
      </c>
      <c r="F35" s="42">
        <v>6533.53</v>
      </c>
      <c r="G35" s="42">
        <v>7.8217457060207964</v>
      </c>
      <c r="H35" s="42">
        <v>23306.28</v>
      </c>
      <c r="I35" s="42">
        <v>8193.26</v>
      </c>
      <c r="J35" s="42">
        <v>7.2472669922363924</v>
      </c>
      <c r="K35" s="42">
        <v>24702.54</v>
      </c>
      <c r="L35" s="42">
        <v>8643.42</v>
      </c>
      <c r="M35" s="42">
        <v>7.0215101386556986</v>
      </c>
      <c r="N35" s="43">
        <v>29760.880000000001</v>
      </c>
      <c r="O35" s="43">
        <v>10334.209999999999</v>
      </c>
      <c r="P35" s="43">
        <v>6.4708162661769455</v>
      </c>
      <c r="Q35" s="43">
        <v>42408.73</v>
      </c>
      <c r="R35" s="43">
        <v>14879.43</v>
      </c>
      <c r="S35" s="43">
        <v>5.7955804124157453</v>
      </c>
      <c r="T35" s="44">
        <v>53303.09</v>
      </c>
      <c r="U35" s="44">
        <v>18811.27</v>
      </c>
      <c r="V35" s="44">
        <v>5.3124199466574149</v>
      </c>
      <c r="W35" s="44">
        <v>59904.15</v>
      </c>
      <c r="X35" s="44">
        <v>21115.73</v>
      </c>
      <c r="Y35" s="44">
        <v>5.0785587272020516</v>
      </c>
      <c r="Z35" s="42">
        <v>68091.539999999994</v>
      </c>
      <c r="AA35" s="42">
        <v>24046.23</v>
      </c>
      <c r="AB35" s="42">
        <v>5.083704531897637</v>
      </c>
      <c r="AC35" s="42">
        <v>80890.34</v>
      </c>
      <c r="AD35" s="42">
        <v>28812.720000000001</v>
      </c>
      <c r="AE35" s="42">
        <v>5.4577732114362609</v>
      </c>
      <c r="AF35" s="42">
        <v>94217.44</v>
      </c>
      <c r="AG35" s="42">
        <v>34020.379999999997</v>
      </c>
      <c r="AH35" s="42">
        <v>5.4135317623573282</v>
      </c>
      <c r="AI35" s="42">
        <v>113746.43</v>
      </c>
      <c r="AJ35" s="42">
        <v>41806.89</v>
      </c>
      <c r="AK35" s="86">
        <v>5.6904550372426534</v>
      </c>
    </row>
    <row r="36" spans="1:37" x14ac:dyDescent="0.25">
      <c r="A36" s="80" t="s">
        <v>20</v>
      </c>
      <c r="B36" s="42">
        <v>9707.68</v>
      </c>
      <c r="C36" s="42">
        <v>5859.6</v>
      </c>
      <c r="D36" s="42">
        <v>9.6752413980654453</v>
      </c>
      <c r="E36" s="42">
        <v>14481.4</v>
      </c>
      <c r="F36" s="42">
        <v>8529.89</v>
      </c>
      <c r="G36" s="42">
        <v>10.211727883751928</v>
      </c>
      <c r="H36" s="42">
        <v>23524.06</v>
      </c>
      <c r="I36" s="42">
        <v>12930.46</v>
      </c>
      <c r="J36" s="42">
        <v>11.437510338062379</v>
      </c>
      <c r="K36" s="42">
        <v>26051.83</v>
      </c>
      <c r="L36" s="42">
        <v>14078.89</v>
      </c>
      <c r="M36" s="42">
        <v>11.437031739290502</v>
      </c>
      <c r="N36" s="43">
        <v>37747.47</v>
      </c>
      <c r="O36" s="43">
        <v>19928.53</v>
      </c>
      <c r="P36" s="43">
        <v>12.4783467807404</v>
      </c>
      <c r="Q36" s="43">
        <v>56949.98</v>
      </c>
      <c r="R36" s="43">
        <v>30712.47</v>
      </c>
      <c r="S36" s="43">
        <v>11.962594638968444</v>
      </c>
      <c r="T36" s="44">
        <v>67856.679999999993</v>
      </c>
      <c r="U36" s="44">
        <v>36754.18</v>
      </c>
      <c r="V36" s="44">
        <v>10.379609614610658</v>
      </c>
      <c r="W36" s="44">
        <v>75924.63</v>
      </c>
      <c r="X36" s="44">
        <v>40925.480000000003</v>
      </c>
      <c r="Y36" s="44">
        <v>9.8430153074950795</v>
      </c>
      <c r="Z36" s="42">
        <v>83030.25</v>
      </c>
      <c r="AA36" s="42">
        <v>44560.76</v>
      </c>
      <c r="AB36" s="42">
        <v>9.4207589945202628</v>
      </c>
      <c r="AC36" s="42">
        <v>90540.94</v>
      </c>
      <c r="AD36" s="42">
        <v>48362.62</v>
      </c>
      <c r="AE36" s="42">
        <v>9.1609612654019319</v>
      </c>
      <c r="AF36" s="42">
        <v>99067.1</v>
      </c>
      <c r="AG36" s="42">
        <v>52530.239999999998</v>
      </c>
      <c r="AH36" s="42">
        <v>8.3589343424222022</v>
      </c>
      <c r="AI36" s="42">
        <v>108352.91</v>
      </c>
      <c r="AJ36" s="42">
        <v>57122.57</v>
      </c>
      <c r="AK36" s="86">
        <v>7.7751159245939148</v>
      </c>
    </row>
    <row r="37" spans="1:37" x14ac:dyDescent="0.25">
      <c r="A37" s="80" t="s">
        <v>21</v>
      </c>
      <c r="B37" s="42">
        <v>7056.43</v>
      </c>
      <c r="C37" s="42">
        <v>5000.08</v>
      </c>
      <c r="D37" s="42">
        <v>8.2560210611029881</v>
      </c>
      <c r="E37" s="42">
        <v>9780.31</v>
      </c>
      <c r="F37" s="42">
        <v>6830.41</v>
      </c>
      <c r="G37" s="42">
        <v>8.1771615172596608</v>
      </c>
      <c r="H37" s="42">
        <v>12752.2</v>
      </c>
      <c r="I37" s="42">
        <v>8684.9500000000007</v>
      </c>
      <c r="J37" s="42">
        <v>7.6821865123556998</v>
      </c>
      <c r="K37" s="42">
        <v>14061.61</v>
      </c>
      <c r="L37" s="42">
        <v>9391.4599999999991</v>
      </c>
      <c r="M37" s="42">
        <v>7.6291828473890471</v>
      </c>
      <c r="N37" s="43">
        <v>19267.89</v>
      </c>
      <c r="O37" s="43">
        <v>12605.23</v>
      </c>
      <c r="P37" s="43">
        <v>7.8928265753165094</v>
      </c>
      <c r="Q37" s="43">
        <v>29201.41</v>
      </c>
      <c r="R37" s="43">
        <v>19701.07</v>
      </c>
      <c r="S37" s="43">
        <v>7.6736229409077819</v>
      </c>
      <c r="T37" s="44">
        <v>35620.589999999997</v>
      </c>
      <c r="U37" s="44">
        <v>24090.26</v>
      </c>
      <c r="V37" s="44">
        <v>6.8032396400755104</v>
      </c>
      <c r="W37" s="44">
        <v>39442.42</v>
      </c>
      <c r="X37" s="44">
        <v>26636.82</v>
      </c>
      <c r="Y37" s="44">
        <v>6.4064398756713672</v>
      </c>
      <c r="Z37" s="42">
        <v>42310.29</v>
      </c>
      <c r="AA37" s="42">
        <v>28525.18</v>
      </c>
      <c r="AB37" s="42">
        <v>6.0306163102987798</v>
      </c>
      <c r="AC37" s="42">
        <v>45504.54</v>
      </c>
      <c r="AD37" s="42">
        <v>30630.11</v>
      </c>
      <c r="AE37" s="42">
        <v>5.8020275010948605</v>
      </c>
      <c r="AF37" s="42">
        <v>51397.77</v>
      </c>
      <c r="AG37" s="42">
        <v>34592.54</v>
      </c>
      <c r="AH37" s="42">
        <v>5.5045773748152254</v>
      </c>
      <c r="AI37" s="42">
        <v>58042.62</v>
      </c>
      <c r="AJ37" s="42">
        <v>39082.51</v>
      </c>
      <c r="AK37" s="86">
        <v>5.3196319051138792</v>
      </c>
    </row>
    <row r="38" spans="1:37" x14ac:dyDescent="0.25">
      <c r="A38" s="80" t="s">
        <v>22</v>
      </c>
      <c r="B38" s="42">
        <v>8809.7999999999993</v>
      </c>
      <c r="C38" s="42">
        <v>3604.68</v>
      </c>
      <c r="D38" s="42">
        <v>5.9519675682262525</v>
      </c>
      <c r="E38" s="42">
        <v>11219.21</v>
      </c>
      <c r="F38" s="42">
        <v>4479.7299999999996</v>
      </c>
      <c r="G38" s="42">
        <v>5.3629980870421567</v>
      </c>
      <c r="H38" s="42">
        <v>14171.44</v>
      </c>
      <c r="I38" s="42">
        <v>5574.48</v>
      </c>
      <c r="J38" s="42">
        <v>4.9308510779447889</v>
      </c>
      <c r="K38" s="42">
        <v>15104.9</v>
      </c>
      <c r="L38" s="42">
        <v>5911.01</v>
      </c>
      <c r="M38" s="42">
        <v>4.8018280547162142</v>
      </c>
      <c r="N38" s="43">
        <v>18389.27</v>
      </c>
      <c r="O38" s="43">
        <v>7131.39</v>
      </c>
      <c r="P38" s="43">
        <v>4.4653548178768974</v>
      </c>
      <c r="Q38" s="43">
        <v>26048.11</v>
      </c>
      <c r="R38" s="43">
        <v>10108.31</v>
      </c>
      <c r="S38" s="43">
        <v>3.9372155679771472</v>
      </c>
      <c r="T38" s="44">
        <v>33241.589999999997</v>
      </c>
      <c r="U38" s="44">
        <v>12922.99</v>
      </c>
      <c r="V38" s="44">
        <v>3.649532957979674</v>
      </c>
      <c r="W38" s="44">
        <v>42717.41</v>
      </c>
      <c r="X38" s="44">
        <v>16953.47</v>
      </c>
      <c r="Y38" s="44">
        <v>4.0774907154456974</v>
      </c>
      <c r="Z38" s="42">
        <v>55838.559999999998</v>
      </c>
      <c r="AA38" s="42">
        <v>23735.61</v>
      </c>
      <c r="AB38" s="42">
        <v>5.0180351815796023</v>
      </c>
      <c r="AC38" s="42">
        <v>76808.97</v>
      </c>
      <c r="AD38" s="42">
        <v>34220.5</v>
      </c>
      <c r="AE38" s="42">
        <v>6.4821276221736284</v>
      </c>
      <c r="AF38" s="42">
        <v>99383.360000000001</v>
      </c>
      <c r="AG38" s="42">
        <v>45846.15</v>
      </c>
      <c r="AH38" s="42">
        <v>7.2953208990257741</v>
      </c>
      <c r="AI38" s="42">
        <v>131263.78</v>
      </c>
      <c r="AJ38" s="42">
        <v>64021.02</v>
      </c>
      <c r="AK38" s="86">
        <v>8.7140836294786013</v>
      </c>
    </row>
    <row r="39" spans="1:37" x14ac:dyDescent="0.25">
      <c r="A39" s="80" t="s">
        <v>23</v>
      </c>
      <c r="B39" s="42">
        <v>4453.37</v>
      </c>
      <c r="C39" s="42">
        <v>3837.61</v>
      </c>
      <c r="D39" s="42">
        <v>6.3365764116373029</v>
      </c>
      <c r="E39" s="42">
        <v>6297.64</v>
      </c>
      <c r="F39" s="42">
        <v>5338.63</v>
      </c>
      <c r="G39" s="42">
        <v>6.391247346921773</v>
      </c>
      <c r="H39" s="42">
        <v>8902.43</v>
      </c>
      <c r="I39" s="42">
        <v>7315.69</v>
      </c>
      <c r="J39" s="42">
        <v>6.4710211396237698</v>
      </c>
      <c r="K39" s="42">
        <v>9825.2999999999993</v>
      </c>
      <c r="L39" s="42">
        <v>7984.95</v>
      </c>
      <c r="M39" s="42">
        <v>6.4865999085615202</v>
      </c>
      <c r="N39" s="43">
        <v>12289.44</v>
      </c>
      <c r="O39" s="43">
        <v>9769.57</v>
      </c>
      <c r="P39" s="43">
        <v>6.1172641614167222</v>
      </c>
      <c r="Q39" s="43">
        <v>17622.310000000001</v>
      </c>
      <c r="R39" s="43">
        <v>13851.51</v>
      </c>
      <c r="S39" s="43">
        <v>5.3952026413902159</v>
      </c>
      <c r="T39" s="44">
        <v>22177.59</v>
      </c>
      <c r="U39" s="44">
        <v>17398.02</v>
      </c>
      <c r="V39" s="44">
        <v>4.9133093342631637</v>
      </c>
      <c r="W39" s="44">
        <v>25988.57</v>
      </c>
      <c r="X39" s="44">
        <v>20466.3</v>
      </c>
      <c r="Y39" s="44">
        <v>4.9223638717929878</v>
      </c>
      <c r="Z39" s="42">
        <v>34426.1</v>
      </c>
      <c r="AA39" s="42">
        <v>27911.66</v>
      </c>
      <c r="AB39" s="42">
        <v>5.9009097240933821</v>
      </c>
      <c r="AC39" s="42">
        <v>44131.57</v>
      </c>
      <c r="AD39" s="42">
        <v>36577.57</v>
      </c>
      <c r="AE39" s="42">
        <v>6.9286093671626494</v>
      </c>
      <c r="AF39" s="42">
        <v>63648.63</v>
      </c>
      <c r="AG39" s="42">
        <v>56249.75</v>
      </c>
      <c r="AH39" s="42">
        <v>8.9508056126844906</v>
      </c>
      <c r="AI39" s="42">
        <v>77181.740000000005</v>
      </c>
      <c r="AJ39" s="42">
        <v>70536.39</v>
      </c>
      <c r="AK39" s="86">
        <v>9.6009092229633044</v>
      </c>
    </row>
    <row r="40" spans="1:37" x14ac:dyDescent="0.25">
      <c r="A40" s="80" t="s">
        <v>24</v>
      </c>
      <c r="B40" s="42">
        <v>5696.25</v>
      </c>
      <c r="C40" s="42">
        <v>4627.7299999999996</v>
      </c>
      <c r="D40" s="42">
        <v>7.6412050097394699</v>
      </c>
      <c r="E40" s="42">
        <v>8676.4500000000007</v>
      </c>
      <c r="F40" s="42">
        <v>6561.78</v>
      </c>
      <c r="G40" s="42">
        <v>7.8555657567736192</v>
      </c>
      <c r="H40" s="42">
        <v>11384.8</v>
      </c>
      <c r="I40" s="42">
        <v>8307.34</v>
      </c>
      <c r="J40" s="42">
        <v>7.3481753264616367</v>
      </c>
      <c r="K40" s="42">
        <v>14151.67</v>
      </c>
      <c r="L40" s="42">
        <v>9339.1</v>
      </c>
      <c r="M40" s="42">
        <v>7.5866480323667522</v>
      </c>
      <c r="N40" s="43">
        <v>23640.61</v>
      </c>
      <c r="O40" s="43">
        <v>13524.83</v>
      </c>
      <c r="P40" s="43">
        <v>8.4686386246532575</v>
      </c>
      <c r="Q40" s="43">
        <v>41852.129999999997</v>
      </c>
      <c r="R40" s="43">
        <v>24001.47</v>
      </c>
      <c r="S40" s="43">
        <v>9.3486410031287583</v>
      </c>
      <c r="T40" s="44">
        <v>50882.82</v>
      </c>
      <c r="U40" s="44">
        <v>29336.720000000001</v>
      </c>
      <c r="V40" s="44">
        <v>8.2848726586510928</v>
      </c>
      <c r="W40" s="44">
        <v>63142.559999999998</v>
      </c>
      <c r="X40" s="44">
        <v>36573.730000000003</v>
      </c>
      <c r="Y40" s="44">
        <v>8.7963729256734915</v>
      </c>
      <c r="Z40" s="42">
        <v>75709.440000000002</v>
      </c>
      <c r="AA40" s="42">
        <v>44452.43</v>
      </c>
      <c r="AB40" s="42">
        <v>9.3978565390442697</v>
      </c>
      <c r="AC40" s="42">
        <v>81207.78</v>
      </c>
      <c r="AD40" s="42">
        <v>47889.36</v>
      </c>
      <c r="AE40" s="42">
        <v>9.0713152427409565</v>
      </c>
      <c r="AF40" s="42">
        <v>89202.13</v>
      </c>
      <c r="AG40" s="42">
        <v>52846.71</v>
      </c>
      <c r="AH40" s="42">
        <v>8.4092929920561339</v>
      </c>
      <c r="AI40" s="42">
        <v>95206.51</v>
      </c>
      <c r="AJ40" s="42">
        <v>56781.9</v>
      </c>
      <c r="AK40" s="86">
        <v>7.7287463592534298</v>
      </c>
    </row>
    <row r="41" spans="1:37" x14ac:dyDescent="0.25">
      <c r="A41" s="80" t="s">
        <v>25</v>
      </c>
      <c r="B41" s="42">
        <v>6721.14</v>
      </c>
      <c r="C41" s="42">
        <v>3990.12</v>
      </c>
      <c r="D41" s="42">
        <v>6.5883975369050605</v>
      </c>
      <c r="E41" s="42">
        <v>9251.75</v>
      </c>
      <c r="F41" s="42">
        <v>5394.95</v>
      </c>
      <c r="G41" s="42">
        <v>6.4586719578385496</v>
      </c>
      <c r="H41" s="42">
        <v>11168.37</v>
      </c>
      <c r="I41" s="42">
        <v>6422.31</v>
      </c>
      <c r="J41" s="42">
        <v>5.6807907080831939</v>
      </c>
      <c r="K41" s="42">
        <v>12158.53</v>
      </c>
      <c r="L41" s="42">
        <v>6912.1</v>
      </c>
      <c r="M41" s="42">
        <v>5.6150667478153382</v>
      </c>
      <c r="N41" s="43">
        <v>14850.89</v>
      </c>
      <c r="O41" s="43">
        <v>8328.67</v>
      </c>
      <c r="P41" s="43">
        <v>5.2150375608411235</v>
      </c>
      <c r="Q41" s="43">
        <v>20634.62</v>
      </c>
      <c r="R41" s="43">
        <v>11706.13</v>
      </c>
      <c r="S41" s="43">
        <v>4.5595710140235433</v>
      </c>
      <c r="T41" s="44">
        <v>24348.1</v>
      </c>
      <c r="U41" s="44">
        <v>14142.83</v>
      </c>
      <c r="V41" s="44">
        <v>3.9940233803557592</v>
      </c>
      <c r="W41" s="44">
        <v>26165.23</v>
      </c>
      <c r="X41" s="44">
        <v>15227.65</v>
      </c>
      <c r="Y41" s="44">
        <v>3.6624125617384919</v>
      </c>
      <c r="Z41" s="42">
        <v>27781.14</v>
      </c>
      <c r="AA41" s="42">
        <v>16241.89</v>
      </c>
      <c r="AB41" s="42">
        <v>3.433759462484677</v>
      </c>
      <c r="AC41" s="42">
        <v>29609.86</v>
      </c>
      <c r="AD41" s="42">
        <v>17275.62</v>
      </c>
      <c r="AE41" s="42">
        <v>3.2723885855605608</v>
      </c>
      <c r="AF41" s="42">
        <v>34003.230000000003</v>
      </c>
      <c r="AG41" s="42">
        <v>20338.16</v>
      </c>
      <c r="AH41" s="42">
        <v>3.2363329024515699</v>
      </c>
      <c r="AI41" s="42">
        <v>36901.96</v>
      </c>
      <c r="AJ41" s="42">
        <v>22300.22</v>
      </c>
      <c r="AK41" s="86">
        <v>3.0353465476771739</v>
      </c>
    </row>
    <row r="42" spans="1:37" x14ac:dyDescent="0.25">
      <c r="A42" s="80" t="s">
        <v>26</v>
      </c>
      <c r="B42" s="42">
        <v>139.94</v>
      </c>
      <c r="C42" s="42">
        <v>718.63</v>
      </c>
      <c r="D42" s="42">
        <v>1.1865858976537258</v>
      </c>
      <c r="E42" s="42">
        <v>206.19</v>
      </c>
      <c r="F42" s="42">
        <v>1073.55</v>
      </c>
      <c r="G42" s="42">
        <v>1.2852217871041576</v>
      </c>
      <c r="H42" s="42">
        <v>268.5</v>
      </c>
      <c r="I42" s="42">
        <v>1403.17</v>
      </c>
      <c r="J42" s="42">
        <v>1.2411601274091557</v>
      </c>
      <c r="K42" s="42">
        <v>292.04000000000002</v>
      </c>
      <c r="L42" s="42">
        <v>1516.95</v>
      </c>
      <c r="M42" s="42">
        <v>1.2322992293367396</v>
      </c>
      <c r="N42" s="43">
        <v>329.28</v>
      </c>
      <c r="O42" s="43">
        <v>1700.74</v>
      </c>
      <c r="P42" s="43">
        <v>1.0649266907231205</v>
      </c>
      <c r="Q42" s="43">
        <v>420.67</v>
      </c>
      <c r="R42" s="43">
        <v>2182.14</v>
      </c>
      <c r="S42" s="43">
        <v>0.84994975218465307</v>
      </c>
      <c r="T42" s="44">
        <v>456.31</v>
      </c>
      <c r="U42" s="44">
        <v>2363.7600000000002</v>
      </c>
      <c r="V42" s="44">
        <v>0.66754056334904199</v>
      </c>
      <c r="W42" s="44">
        <v>519.83000000000004</v>
      </c>
      <c r="X42" s="44">
        <v>2669.27</v>
      </c>
      <c r="Y42" s="44">
        <v>0.64198796128566815</v>
      </c>
      <c r="Z42" s="42">
        <v>563.12</v>
      </c>
      <c r="AA42" s="42">
        <v>2875.91</v>
      </c>
      <c r="AB42" s="42">
        <v>0.60800702232032766</v>
      </c>
      <c r="AC42" s="42">
        <v>589.04</v>
      </c>
      <c r="AD42" s="42">
        <v>2986.19</v>
      </c>
      <c r="AE42" s="42">
        <v>0.56565113554912017</v>
      </c>
      <c r="AF42" s="42">
        <v>673.68</v>
      </c>
      <c r="AG42" s="42">
        <v>3371.06</v>
      </c>
      <c r="AH42" s="42">
        <v>0.53642376666022829</v>
      </c>
      <c r="AI42" s="42">
        <v>797.77</v>
      </c>
      <c r="AJ42" s="42">
        <v>3962.31</v>
      </c>
      <c r="AK42" s="86">
        <v>0.53932131518553372</v>
      </c>
    </row>
    <row r="43" spans="1:37" x14ac:dyDescent="0.25">
      <c r="A43" s="80" t="s">
        <v>27</v>
      </c>
      <c r="B43" s="42">
        <v>30454.55</v>
      </c>
      <c r="C43" s="42">
        <v>8056.06</v>
      </c>
      <c r="D43" s="42">
        <v>13.301987374103884</v>
      </c>
      <c r="E43" s="42">
        <v>48123.360000000001</v>
      </c>
      <c r="F43" s="42">
        <v>11810.21</v>
      </c>
      <c r="G43" s="42">
        <v>14.13882837527399</v>
      </c>
      <c r="H43" s="42">
        <v>81779.38</v>
      </c>
      <c r="I43" s="42">
        <v>19462.400000000001</v>
      </c>
      <c r="J43" s="42">
        <v>17.215273176940748</v>
      </c>
      <c r="K43" s="42">
        <v>90419.27</v>
      </c>
      <c r="L43" s="42">
        <v>21270.68</v>
      </c>
      <c r="M43" s="42">
        <v>17.27930556146768</v>
      </c>
      <c r="N43" s="43">
        <v>126674.41</v>
      </c>
      <c r="O43" s="43">
        <v>29925.040000000001</v>
      </c>
      <c r="P43" s="43">
        <v>18.737710535976699</v>
      </c>
      <c r="Q43" s="43">
        <v>243921.38</v>
      </c>
      <c r="R43" s="43">
        <v>62677.59</v>
      </c>
      <c r="S43" s="43">
        <v>24.413100024760691</v>
      </c>
      <c r="T43" s="44">
        <v>377478.08</v>
      </c>
      <c r="U43" s="44">
        <v>102101.06</v>
      </c>
      <c r="V43" s="44">
        <v>28.833976000496804</v>
      </c>
      <c r="W43" s="44">
        <v>451912.13</v>
      </c>
      <c r="X43" s="44">
        <v>125495.5</v>
      </c>
      <c r="Y43" s="44">
        <v>30.18300891087285</v>
      </c>
      <c r="Z43" s="42">
        <v>502529.38</v>
      </c>
      <c r="AA43" s="42">
        <v>140523.09</v>
      </c>
      <c r="AB43" s="42">
        <v>29.70851852740573</v>
      </c>
      <c r="AC43" s="42">
        <v>541119.88</v>
      </c>
      <c r="AD43" s="42">
        <v>152378.23000000001</v>
      </c>
      <c r="AE43" s="42">
        <v>28.863842834000859</v>
      </c>
      <c r="AF43" s="42">
        <v>621120.19999999995</v>
      </c>
      <c r="AG43" s="42">
        <v>179335.7</v>
      </c>
      <c r="AH43" s="42">
        <v>28.536997766473664</v>
      </c>
      <c r="AI43" s="42">
        <v>709117.91</v>
      </c>
      <c r="AJ43" s="42">
        <v>207684.92</v>
      </c>
      <c r="AK43" s="86">
        <v>28.268586808857048</v>
      </c>
    </row>
    <row r="44" spans="1:37" x14ac:dyDescent="0.25">
      <c r="A44" s="80" t="s">
        <v>28</v>
      </c>
      <c r="B44" s="42">
        <v>5781.67</v>
      </c>
      <c r="C44" s="42">
        <v>2393.0100000000002</v>
      </c>
      <c r="D44" s="42">
        <v>3.9512849713264719</v>
      </c>
      <c r="E44" s="42">
        <v>7897.48</v>
      </c>
      <c r="F44" s="42">
        <v>3195.05</v>
      </c>
      <c r="G44" s="42">
        <v>3.8250178108957562</v>
      </c>
      <c r="H44" s="42">
        <v>10916.49</v>
      </c>
      <c r="I44" s="42">
        <v>4382.46</v>
      </c>
      <c r="J44" s="42">
        <v>3.8764615919421939</v>
      </c>
      <c r="K44" s="42">
        <v>12586.45</v>
      </c>
      <c r="L44" s="42">
        <v>4948.46</v>
      </c>
      <c r="M44" s="42">
        <v>4.019897455027313</v>
      </c>
      <c r="N44" s="43">
        <v>17387.45</v>
      </c>
      <c r="O44" s="43">
        <v>6802.79</v>
      </c>
      <c r="P44" s="43">
        <v>4.2596003165588723</v>
      </c>
      <c r="Q44" s="43">
        <v>34129.019999999997</v>
      </c>
      <c r="R44" s="43">
        <v>14750.47</v>
      </c>
      <c r="S44" s="43">
        <v>5.7453501246973895</v>
      </c>
      <c r="T44" s="44">
        <v>50263.92</v>
      </c>
      <c r="U44" s="44">
        <v>21963.37</v>
      </c>
      <c r="V44" s="44">
        <v>6.2025926417417354</v>
      </c>
      <c r="W44" s="44">
        <v>56562.36</v>
      </c>
      <c r="X44" s="44">
        <v>25125.93</v>
      </c>
      <c r="Y44" s="44">
        <v>6.0430546839047405</v>
      </c>
      <c r="Z44" s="42">
        <v>60073.15</v>
      </c>
      <c r="AA44" s="42">
        <v>26850.86</v>
      </c>
      <c r="AB44" s="42">
        <v>5.6766419795264786</v>
      </c>
      <c r="AC44" s="42">
        <v>63542.15</v>
      </c>
      <c r="AD44" s="42">
        <v>28474.77</v>
      </c>
      <c r="AE44" s="42">
        <v>5.3937579273254617</v>
      </c>
      <c r="AF44" s="42">
        <v>76838.16</v>
      </c>
      <c r="AG44" s="42">
        <v>37372.629999999997</v>
      </c>
      <c r="AH44" s="42">
        <v>5.94696236631773</v>
      </c>
      <c r="AI44" s="42">
        <v>90192.03</v>
      </c>
      <c r="AJ44" s="42">
        <v>45513.95</v>
      </c>
      <c r="AK44" s="86">
        <v>6.1950335469179896</v>
      </c>
    </row>
    <row r="45" spans="1:37" x14ac:dyDescent="0.25">
      <c r="A45" s="80" t="s">
        <v>29</v>
      </c>
      <c r="B45" s="42">
        <v>28636.82</v>
      </c>
      <c r="C45" s="42">
        <v>270.26</v>
      </c>
      <c r="D45" s="42">
        <v>0.44624731043777172</v>
      </c>
      <c r="E45" s="42">
        <v>40518.559999999998</v>
      </c>
      <c r="F45" s="42">
        <v>378.48</v>
      </c>
      <c r="G45" s="42">
        <v>0.45310487819214906</v>
      </c>
      <c r="H45" s="42">
        <v>60635.519999999997</v>
      </c>
      <c r="I45" s="42">
        <v>559.39</v>
      </c>
      <c r="J45" s="42">
        <v>0.49480288466216321</v>
      </c>
      <c r="K45" s="42">
        <v>66516.990000000005</v>
      </c>
      <c r="L45" s="42">
        <v>608.30999999999995</v>
      </c>
      <c r="M45" s="42">
        <v>0.49416259217365899</v>
      </c>
      <c r="N45" s="43">
        <v>77714.39</v>
      </c>
      <c r="O45" s="43">
        <v>699.4</v>
      </c>
      <c r="P45" s="43">
        <v>0.43793273956733564</v>
      </c>
      <c r="Q45" s="43">
        <v>106675.04</v>
      </c>
      <c r="R45" s="43">
        <v>947.01</v>
      </c>
      <c r="S45" s="43">
        <v>0.36886309531761868</v>
      </c>
      <c r="T45" s="44">
        <v>131295.5</v>
      </c>
      <c r="U45" s="44">
        <v>1156.7</v>
      </c>
      <c r="V45" s="44">
        <v>0.32665929266331467</v>
      </c>
      <c r="W45" s="44">
        <v>143025.22</v>
      </c>
      <c r="X45" s="44">
        <v>1254.45</v>
      </c>
      <c r="Y45" s="44">
        <v>0.30170863121183183</v>
      </c>
      <c r="Z45" s="42">
        <v>155190.54</v>
      </c>
      <c r="AA45" s="42">
        <v>1360.39</v>
      </c>
      <c r="AB45" s="42">
        <v>0.28760520082142715</v>
      </c>
      <c r="AC45" s="42">
        <v>164032.37</v>
      </c>
      <c r="AD45" s="42">
        <v>1434.76</v>
      </c>
      <c r="AE45" s="42">
        <v>0.27177561482707252</v>
      </c>
      <c r="AF45" s="42">
        <v>177569.54</v>
      </c>
      <c r="AG45" s="42">
        <v>1553.71</v>
      </c>
      <c r="AH45" s="42">
        <v>0.24723587551027373</v>
      </c>
      <c r="AI45" s="42">
        <v>212552.82</v>
      </c>
      <c r="AJ45" s="42">
        <v>1876.02</v>
      </c>
      <c r="AK45" s="86">
        <v>0.25535043288242587</v>
      </c>
    </row>
    <row r="46" spans="1:37" x14ac:dyDescent="0.25">
      <c r="A46" s="80" t="s">
        <v>30</v>
      </c>
      <c r="B46" s="42">
        <v>0</v>
      </c>
      <c r="C46" s="42">
        <v>0.01</v>
      </c>
      <c r="D46" s="42">
        <v>1.6511777933759038E-5</v>
      </c>
      <c r="E46" s="42">
        <v>0</v>
      </c>
      <c r="F46" s="42">
        <v>0.01</v>
      </c>
      <c r="G46" s="42">
        <v>1.1971699381530043E-5</v>
      </c>
      <c r="H46" s="42">
        <v>0</v>
      </c>
      <c r="I46" s="42">
        <v>0.01</v>
      </c>
      <c r="J46" s="42">
        <v>8.8454009664485111E-6</v>
      </c>
      <c r="K46" s="42">
        <v>0</v>
      </c>
      <c r="L46" s="42">
        <v>0.01</v>
      </c>
      <c r="M46" s="42">
        <v>8.1235322808051662E-6</v>
      </c>
      <c r="N46" s="43">
        <v>0</v>
      </c>
      <c r="O46" s="43">
        <v>0.01</v>
      </c>
      <c r="P46" s="43">
        <v>6.2615490358498106E-6</v>
      </c>
      <c r="Q46" s="43">
        <v>0</v>
      </c>
      <c r="R46" s="43">
        <v>0.01</v>
      </c>
      <c r="S46" s="43">
        <v>3.8950285141404913E-6</v>
      </c>
      <c r="T46" s="44">
        <v>0</v>
      </c>
      <c r="U46" s="44">
        <v>0.01</v>
      </c>
      <c r="V46" s="44">
        <v>2.8240623555227342E-6</v>
      </c>
      <c r="W46" s="44">
        <v>0</v>
      </c>
      <c r="X46" s="44">
        <v>0.01</v>
      </c>
      <c r="Y46" s="44">
        <v>2.40510686924016E-6</v>
      </c>
      <c r="Z46" s="42">
        <v>0</v>
      </c>
      <c r="AA46" s="42">
        <v>0.01</v>
      </c>
      <c r="AB46" s="42">
        <v>2.1141378635643247E-6</v>
      </c>
      <c r="AC46" s="42">
        <v>0</v>
      </c>
      <c r="AD46" s="42">
        <v>0.01</v>
      </c>
      <c r="AE46" s="42">
        <v>1.8942235274685142E-6</v>
      </c>
      <c r="AF46" s="42">
        <v>0</v>
      </c>
      <c r="AG46" s="42">
        <v>0.01</v>
      </c>
      <c r="AH46" s="42">
        <v>1.5912614034168135E-6</v>
      </c>
      <c r="AI46" s="42">
        <v>0</v>
      </c>
      <c r="AJ46" s="42">
        <v>0.01</v>
      </c>
      <c r="AK46" s="86">
        <v>1.3611285214572654E-6</v>
      </c>
    </row>
    <row r="47" spans="1:37" x14ac:dyDescent="0.25">
      <c r="A47" s="80" t="s">
        <v>31</v>
      </c>
      <c r="B47" s="42">
        <v>8553.36</v>
      </c>
      <c r="C47" s="42">
        <v>1640.97</v>
      </c>
      <c r="D47" s="42">
        <v>2.7095332235960568</v>
      </c>
      <c r="E47" s="42">
        <v>13646.62</v>
      </c>
      <c r="F47" s="42">
        <v>2347.7600000000002</v>
      </c>
      <c r="G47" s="42">
        <v>2.8106676939980977</v>
      </c>
      <c r="H47" s="42">
        <v>19188.060000000001</v>
      </c>
      <c r="I47" s="42">
        <v>3038.45</v>
      </c>
      <c r="J47" s="42">
        <v>2.6876308566505478</v>
      </c>
      <c r="K47" s="42">
        <v>23921.83</v>
      </c>
      <c r="L47" s="42">
        <v>3722.99</v>
      </c>
      <c r="M47" s="42">
        <v>3.024382944611482</v>
      </c>
      <c r="N47" s="43">
        <v>34184.97</v>
      </c>
      <c r="O47" s="43">
        <v>5749.15</v>
      </c>
      <c r="P47" s="43">
        <v>3.5998584639455933</v>
      </c>
      <c r="Q47" s="43">
        <v>44725.97</v>
      </c>
      <c r="R47" s="43">
        <v>7604.9</v>
      </c>
      <c r="S47" s="43">
        <v>2.9621302347187024</v>
      </c>
      <c r="T47" s="44">
        <v>49694.84</v>
      </c>
      <c r="U47" s="44">
        <v>8290.51</v>
      </c>
      <c r="V47" s="44">
        <v>2.3412917199084786</v>
      </c>
      <c r="W47" s="44">
        <v>55649.2</v>
      </c>
      <c r="X47" s="44">
        <v>9548.2099999999991</v>
      </c>
      <c r="Y47" s="44">
        <v>2.2964465459947583</v>
      </c>
      <c r="Z47" s="42">
        <v>73427.199999999997</v>
      </c>
      <c r="AA47" s="42">
        <v>12249.54</v>
      </c>
      <c r="AB47" s="42">
        <v>2.589721632524574</v>
      </c>
      <c r="AC47" s="42">
        <v>80176.87</v>
      </c>
      <c r="AD47" s="42">
        <v>13702.22</v>
      </c>
      <c r="AE47" s="42">
        <v>2.595506750254962</v>
      </c>
      <c r="AF47" s="42">
        <v>83436.91</v>
      </c>
      <c r="AG47" s="42">
        <v>14264.29</v>
      </c>
      <c r="AH47" s="42">
        <v>2.269821412414442</v>
      </c>
      <c r="AI47" s="42">
        <v>92496.2</v>
      </c>
      <c r="AJ47" s="42">
        <v>15657.61</v>
      </c>
      <c r="AK47" s="86">
        <v>2.1312019548854493</v>
      </c>
    </row>
    <row r="48" spans="1:37" x14ac:dyDescent="0.25">
      <c r="A48" s="80" t="s">
        <v>32</v>
      </c>
      <c r="B48" s="42">
        <v>97.32</v>
      </c>
      <c r="C48" s="42">
        <v>97.68</v>
      </c>
      <c r="D48" s="42">
        <v>0.16128704685695827</v>
      </c>
      <c r="E48" s="42">
        <v>113.54</v>
      </c>
      <c r="F48" s="42">
        <v>112.37</v>
      </c>
      <c r="G48" s="42">
        <v>0.13452598595025309</v>
      </c>
      <c r="H48" s="42">
        <v>131.77000000000001</v>
      </c>
      <c r="I48" s="42">
        <v>128.63999999999999</v>
      </c>
      <c r="J48" s="42">
        <v>0.11378723803239363</v>
      </c>
      <c r="K48" s="42">
        <v>140.87</v>
      </c>
      <c r="L48" s="42">
        <v>136.75</v>
      </c>
      <c r="M48" s="42">
        <v>0.11108930394001064</v>
      </c>
      <c r="N48" s="43">
        <v>240.84</v>
      </c>
      <c r="O48" s="43">
        <v>234.73</v>
      </c>
      <c r="P48" s="43">
        <v>0.14697734051850256</v>
      </c>
      <c r="Q48" s="43">
        <v>730.01</v>
      </c>
      <c r="R48" s="43">
        <v>720.72</v>
      </c>
      <c r="S48" s="43">
        <v>0.2807224950711335</v>
      </c>
      <c r="T48" s="44">
        <v>1085.21</v>
      </c>
      <c r="U48" s="44">
        <v>1068.58</v>
      </c>
      <c r="V48" s="44">
        <v>0.30177365518644833</v>
      </c>
      <c r="W48" s="44">
        <v>1144.52</v>
      </c>
      <c r="X48" s="44">
        <v>1126.1099999999999</v>
      </c>
      <c r="Y48" s="44">
        <v>0.27084148965200361</v>
      </c>
      <c r="Z48" s="42">
        <v>1487.24</v>
      </c>
      <c r="AA48" s="42">
        <v>1474.79</v>
      </c>
      <c r="AB48" s="42">
        <v>0.31179093798060303</v>
      </c>
      <c r="AC48" s="42">
        <v>1656.16</v>
      </c>
      <c r="AD48" s="42">
        <v>1650.02</v>
      </c>
      <c r="AE48" s="42">
        <v>0.31255067047935975</v>
      </c>
      <c r="AF48" s="42">
        <v>1734.51</v>
      </c>
      <c r="AG48" s="42">
        <v>1731.93</v>
      </c>
      <c r="AH48" s="42">
        <v>0.27559533624196819</v>
      </c>
      <c r="AI48" s="42">
        <v>1971.23</v>
      </c>
      <c r="AJ48" s="42">
        <v>1998.92</v>
      </c>
      <c r="AK48" s="86">
        <v>0.27207870241113569</v>
      </c>
    </row>
    <row r="49" spans="1:37" x14ac:dyDescent="0.25">
      <c r="A49" s="81" t="s">
        <v>33</v>
      </c>
      <c r="B49" s="42">
        <v>3197.97</v>
      </c>
      <c r="C49" s="42">
        <v>2042.15</v>
      </c>
      <c r="D49" s="42">
        <v>3.3719527307426023</v>
      </c>
      <c r="E49" s="42">
        <v>4423.57</v>
      </c>
      <c r="F49" s="42">
        <v>2689.11</v>
      </c>
      <c r="G49" s="42">
        <v>3.2193216523866255</v>
      </c>
      <c r="H49" s="42">
        <v>5491.51</v>
      </c>
      <c r="I49" s="42">
        <v>3199.09</v>
      </c>
      <c r="J49" s="42">
        <v>2.8297233777755766</v>
      </c>
      <c r="K49" s="42">
        <v>5942.15</v>
      </c>
      <c r="L49" s="42">
        <v>3432.26</v>
      </c>
      <c r="M49" s="42">
        <v>2.7882074906116339</v>
      </c>
      <c r="N49" s="48">
        <v>7748.29</v>
      </c>
      <c r="O49" s="48">
        <v>4258.91</v>
      </c>
      <c r="P49" s="48">
        <v>2.6667373804271111</v>
      </c>
      <c r="Q49" s="48">
        <v>13220.62</v>
      </c>
      <c r="R49" s="48">
        <v>7375.63</v>
      </c>
      <c r="S49" s="48">
        <v>2.8728289159750031</v>
      </c>
      <c r="T49" s="45">
        <v>33974.57</v>
      </c>
      <c r="U49" s="45">
        <v>21501.88</v>
      </c>
      <c r="V49" s="45">
        <v>6.072264988096717</v>
      </c>
      <c r="W49" s="45">
        <v>41479.11</v>
      </c>
      <c r="X49" s="45">
        <v>26295.49</v>
      </c>
      <c r="Y49" s="45">
        <v>6.3243463629035936</v>
      </c>
      <c r="Z49" s="42">
        <v>45576.62</v>
      </c>
      <c r="AA49" s="42">
        <v>28830.25</v>
      </c>
      <c r="AB49" s="42">
        <v>6.0951123141025372</v>
      </c>
      <c r="AC49" s="42">
        <v>48545.760000000002</v>
      </c>
      <c r="AD49" s="42">
        <v>30654.91</v>
      </c>
      <c r="AE49" s="42">
        <v>5.8067251754429821</v>
      </c>
      <c r="AF49" s="42">
        <v>54293.25</v>
      </c>
      <c r="AG49" s="42">
        <v>34267.42</v>
      </c>
      <c r="AH49" s="42">
        <v>5.4528422840673381</v>
      </c>
      <c r="AI49" s="42">
        <v>62233.19</v>
      </c>
      <c r="AJ49" s="42">
        <v>39495.17</v>
      </c>
      <c r="AK49" s="86">
        <v>5.3758002346803346</v>
      </c>
    </row>
    <row r="50" spans="1:37" ht="16.5" thickBot="1" x14ac:dyDescent="0.3">
      <c r="A50" s="82" t="s">
        <v>34</v>
      </c>
      <c r="B50" s="83">
        <v>180293.93000000002</v>
      </c>
      <c r="C50" s="83">
        <v>60562.830000000009</v>
      </c>
      <c r="D50" s="83">
        <v>99.999999999999986</v>
      </c>
      <c r="E50" s="83" t="s">
        <v>70</v>
      </c>
      <c r="F50" s="83">
        <v>83530.329999999973</v>
      </c>
      <c r="G50" s="83">
        <v>100.00000000000003</v>
      </c>
      <c r="H50" s="83">
        <v>365217.48000000004</v>
      </c>
      <c r="I50" s="83">
        <v>113053.09999999999</v>
      </c>
      <c r="J50" s="83">
        <v>100.00000000000001</v>
      </c>
      <c r="K50" s="83">
        <v>404571.15</v>
      </c>
      <c r="L50" s="83">
        <v>123099.16</v>
      </c>
      <c r="M50" s="83">
        <v>100.00000000000001</v>
      </c>
      <c r="N50" s="83">
        <v>523038.16000000003</v>
      </c>
      <c r="O50" s="83">
        <v>159704.89000000001</v>
      </c>
      <c r="P50" s="83">
        <v>99.999999999999986</v>
      </c>
      <c r="Q50" s="83">
        <v>808654.44000000006</v>
      </c>
      <c r="R50" s="83">
        <v>256737.53000000003</v>
      </c>
      <c r="S50" s="83">
        <v>100</v>
      </c>
      <c r="T50" s="84">
        <v>1088596.4000000001</v>
      </c>
      <c r="U50" s="84">
        <v>354099.83000000007</v>
      </c>
      <c r="V50" s="84">
        <v>99.999999999999972</v>
      </c>
      <c r="W50" s="84">
        <v>1257430.58</v>
      </c>
      <c r="X50" s="84">
        <v>415781.94</v>
      </c>
      <c r="Y50" s="84">
        <v>100.00000000000001</v>
      </c>
      <c r="Z50" s="84">
        <v>1413343.02</v>
      </c>
      <c r="AA50" s="84">
        <v>473006.04999999993</v>
      </c>
      <c r="AB50" s="84">
        <v>100.00000000000001</v>
      </c>
      <c r="AC50" s="84">
        <v>1552516.21</v>
      </c>
      <c r="AD50" s="84">
        <v>527920.80000000005</v>
      </c>
      <c r="AE50" s="84">
        <v>100</v>
      </c>
      <c r="AF50" s="84">
        <v>1780070.88</v>
      </c>
      <c r="AG50" s="84">
        <v>628432.26000000013</v>
      </c>
      <c r="AH50" s="84">
        <v>99.999999999999986</v>
      </c>
      <c r="AI50" s="84">
        <v>2052150.6199999999</v>
      </c>
      <c r="AJ50" s="84">
        <v>734684.4800000001</v>
      </c>
      <c r="AK50" s="87">
        <v>99.999999999999986</v>
      </c>
    </row>
    <row r="51" spans="1:37" ht="16.5" thickTop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</row>
    <row r="52" spans="1:37" x14ac:dyDescent="0.25">
      <c r="A52" s="49" t="s">
        <v>35</v>
      </c>
      <c r="B52" s="38"/>
      <c r="C52" s="38"/>
      <c r="D52" s="38"/>
      <c r="E52" s="38"/>
      <c r="F52" s="38"/>
      <c r="G52" s="38"/>
      <c r="H52" s="38"/>
      <c r="I52" s="38"/>
      <c r="J52" s="38"/>
    </row>
    <row r="53" spans="1:37" x14ac:dyDescent="0.25">
      <c r="A53" s="49" t="s">
        <v>36</v>
      </c>
      <c r="B53" s="38"/>
      <c r="C53" s="38"/>
      <c r="D53" s="38"/>
      <c r="E53" s="38"/>
      <c r="F53" s="38"/>
      <c r="G53" s="38"/>
      <c r="H53" s="38"/>
      <c r="I53" s="38"/>
      <c r="J53" s="38"/>
    </row>
    <row r="54" spans="1:37" x14ac:dyDescent="0.25">
      <c r="A54" s="49" t="s">
        <v>37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37" x14ac:dyDescent="0.25">
      <c r="A55" s="49" t="s">
        <v>38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37" x14ac:dyDescent="0.25">
      <c r="A56" s="49"/>
      <c r="B56" s="38"/>
      <c r="C56" s="38"/>
      <c r="D56" s="38"/>
      <c r="E56" s="38"/>
      <c r="F56" s="38"/>
      <c r="G56" s="38"/>
      <c r="H56" s="38"/>
      <c r="I56" s="38"/>
      <c r="J56" s="38"/>
    </row>
    <row r="57" spans="1:37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</row>
    <row r="58" spans="1:37" ht="16.5" thickBo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</row>
    <row r="59" spans="1:37" ht="17.25" thickTop="1" thickBot="1" x14ac:dyDescent="0.3">
      <c r="A59" s="91" t="s">
        <v>1</v>
      </c>
      <c r="B59" s="93" t="s">
        <v>67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5"/>
    </row>
    <row r="60" spans="1:37" ht="16.5" thickTop="1" x14ac:dyDescent="0.25">
      <c r="A60" s="92"/>
      <c r="B60" s="96" t="s">
        <v>3</v>
      </c>
      <c r="C60" s="97"/>
      <c r="D60" s="97"/>
      <c r="E60" s="96" t="s">
        <v>4</v>
      </c>
      <c r="F60" s="97"/>
      <c r="G60" s="97"/>
      <c r="H60" s="96" t="s">
        <v>5</v>
      </c>
      <c r="I60" s="97"/>
      <c r="J60" s="97"/>
      <c r="K60" s="96" t="s">
        <v>6</v>
      </c>
      <c r="L60" s="97"/>
      <c r="M60" s="97"/>
      <c r="N60" s="96" t="s">
        <v>7</v>
      </c>
      <c r="O60" s="97"/>
      <c r="P60" s="97"/>
      <c r="Q60" s="96" t="s">
        <v>8</v>
      </c>
      <c r="R60" s="97"/>
      <c r="S60" s="97"/>
      <c r="T60" s="96" t="s">
        <v>9</v>
      </c>
      <c r="U60" s="97"/>
      <c r="V60" s="97"/>
      <c r="W60" s="96" t="s">
        <v>10</v>
      </c>
      <c r="X60" s="97"/>
      <c r="Y60" s="97"/>
      <c r="Z60" s="96" t="s">
        <v>11</v>
      </c>
      <c r="AA60" s="97"/>
      <c r="AB60" s="97"/>
      <c r="AC60" s="96" t="s">
        <v>12</v>
      </c>
      <c r="AD60" s="97"/>
      <c r="AE60" s="97"/>
      <c r="AF60" s="96" t="s">
        <v>13</v>
      </c>
      <c r="AG60" s="97"/>
      <c r="AH60" s="97"/>
      <c r="AI60" s="96" t="s">
        <v>14</v>
      </c>
      <c r="AJ60" s="97"/>
      <c r="AK60" s="98"/>
    </row>
    <row r="61" spans="1:37" ht="47.25" x14ac:dyDescent="0.25">
      <c r="A61" s="92"/>
      <c r="B61" s="40" t="s">
        <v>15</v>
      </c>
      <c r="C61" s="40" t="s">
        <v>16</v>
      </c>
      <c r="D61" s="40" t="s">
        <v>17</v>
      </c>
      <c r="E61" s="40" t="s">
        <v>15</v>
      </c>
      <c r="F61" s="40" t="s">
        <v>16</v>
      </c>
      <c r="G61" s="40" t="s">
        <v>17</v>
      </c>
      <c r="H61" s="40" t="s">
        <v>15</v>
      </c>
      <c r="I61" s="40" t="s">
        <v>16</v>
      </c>
      <c r="J61" s="40" t="s">
        <v>17</v>
      </c>
      <c r="K61" s="40" t="s">
        <v>15</v>
      </c>
      <c r="L61" s="40" t="s">
        <v>16</v>
      </c>
      <c r="M61" s="40" t="s">
        <v>17</v>
      </c>
      <c r="N61" s="40" t="s">
        <v>15</v>
      </c>
      <c r="O61" s="40" t="s">
        <v>16</v>
      </c>
      <c r="P61" s="40" t="s">
        <v>17</v>
      </c>
      <c r="Q61" s="40" t="s">
        <v>15</v>
      </c>
      <c r="R61" s="40" t="s">
        <v>16</v>
      </c>
      <c r="S61" s="40" t="s">
        <v>17</v>
      </c>
      <c r="T61" s="40" t="s">
        <v>15</v>
      </c>
      <c r="U61" s="40" t="s">
        <v>16</v>
      </c>
      <c r="V61" s="40" t="s">
        <v>17</v>
      </c>
      <c r="W61" s="40" t="s">
        <v>15</v>
      </c>
      <c r="X61" s="40" t="s">
        <v>16</v>
      </c>
      <c r="Y61" s="40" t="s">
        <v>17</v>
      </c>
      <c r="Z61" s="40" t="s">
        <v>15</v>
      </c>
      <c r="AA61" s="40" t="s">
        <v>16</v>
      </c>
      <c r="AB61" s="40" t="s">
        <v>17</v>
      </c>
      <c r="AC61" s="40" t="s">
        <v>15</v>
      </c>
      <c r="AD61" s="40" t="s">
        <v>16</v>
      </c>
      <c r="AE61" s="40" t="s">
        <v>17</v>
      </c>
      <c r="AF61" s="40" t="s">
        <v>15</v>
      </c>
      <c r="AG61" s="40" t="s">
        <v>16</v>
      </c>
      <c r="AH61" s="40" t="s">
        <v>17</v>
      </c>
      <c r="AI61" s="40" t="s">
        <v>15</v>
      </c>
      <c r="AJ61" s="40" t="s">
        <v>16</v>
      </c>
      <c r="AK61" s="85" t="s">
        <v>17</v>
      </c>
    </row>
    <row r="62" spans="1:37" x14ac:dyDescent="0.25">
      <c r="A62" s="80" t="s">
        <v>18</v>
      </c>
      <c r="B62" s="42">
        <v>26586.89</v>
      </c>
      <c r="C62" s="42">
        <v>8635.9699999999993</v>
      </c>
      <c r="D62" s="42">
        <v>11.892639771708994</v>
      </c>
      <c r="E62" s="42">
        <v>40021.32</v>
      </c>
      <c r="F62" s="42">
        <v>12822.13</v>
      </c>
      <c r="G62" s="42">
        <v>12.175387999910361</v>
      </c>
      <c r="H62" s="42">
        <v>49042.59</v>
      </c>
      <c r="I62" s="42">
        <v>15361.56</v>
      </c>
      <c r="J62" s="42">
        <v>13.065238504416854</v>
      </c>
      <c r="K62" s="42">
        <v>57104.19</v>
      </c>
      <c r="L62" s="42">
        <v>18210.849999999999</v>
      </c>
      <c r="M62" s="42">
        <v>13.545708122582564</v>
      </c>
      <c r="N62" s="43">
        <v>71294.429999999993</v>
      </c>
      <c r="O62" s="43">
        <v>22969.53</v>
      </c>
      <c r="P62" s="43">
        <v>14.619341969762736</v>
      </c>
      <c r="Q62" s="43">
        <v>100261.51</v>
      </c>
      <c r="R62" s="43">
        <v>32329.22</v>
      </c>
      <c r="S62" s="43">
        <v>14.967860685995504</v>
      </c>
      <c r="T62" s="44">
        <v>120746.7</v>
      </c>
      <c r="U62" s="44">
        <v>39485.199999999997</v>
      </c>
      <c r="V62" s="44">
        <v>14.653455602072871</v>
      </c>
      <c r="W62" s="44">
        <v>134907.15</v>
      </c>
      <c r="X62" s="44">
        <v>43866.33</v>
      </c>
      <c r="Y62" s="44">
        <v>14.745123651583947</v>
      </c>
      <c r="Z62" s="42">
        <v>152892.23000000001</v>
      </c>
      <c r="AA62" s="42">
        <v>49080.93</v>
      </c>
      <c r="AB62" s="42">
        <v>15.237144050776354</v>
      </c>
      <c r="AC62" s="42">
        <v>165524.91</v>
      </c>
      <c r="AD62" s="42">
        <v>52625.99</v>
      </c>
      <c r="AE62" s="42">
        <v>15.566980164712557</v>
      </c>
      <c r="AF62" s="42">
        <v>187011.64</v>
      </c>
      <c r="AG62" s="42">
        <v>58751.08</v>
      </c>
      <c r="AH62" s="42">
        <v>15.197017890324865</v>
      </c>
      <c r="AI62" s="42">
        <v>217240.58</v>
      </c>
      <c r="AJ62" s="42">
        <v>66858.2</v>
      </c>
      <c r="AK62" s="86">
        <v>14.312640585447717</v>
      </c>
    </row>
    <row r="63" spans="1:37" x14ac:dyDescent="0.25">
      <c r="A63" s="80" t="s">
        <v>19</v>
      </c>
      <c r="B63" s="42">
        <v>17424.43</v>
      </c>
      <c r="C63" s="42">
        <v>6424.12</v>
      </c>
      <c r="D63" s="42">
        <v>8.8466894871370787</v>
      </c>
      <c r="E63" s="42">
        <v>24683.39</v>
      </c>
      <c r="F63" s="42">
        <v>8940.86</v>
      </c>
      <c r="G63" s="42">
        <v>8.4898873707315836</v>
      </c>
      <c r="H63" s="42">
        <v>27897.27</v>
      </c>
      <c r="I63" s="42">
        <v>9982.61</v>
      </c>
      <c r="J63" s="42">
        <v>8.4903603896073534</v>
      </c>
      <c r="K63" s="42">
        <v>32509.77</v>
      </c>
      <c r="L63" s="42">
        <v>11479.35</v>
      </c>
      <c r="M63" s="42">
        <v>8.5386417732817623</v>
      </c>
      <c r="N63" s="43">
        <v>36979.339999999997</v>
      </c>
      <c r="O63" s="43">
        <v>12935.31</v>
      </c>
      <c r="P63" s="43">
        <v>8.2328946380222678</v>
      </c>
      <c r="Q63" s="43">
        <v>49091.89</v>
      </c>
      <c r="R63" s="43">
        <v>17073.05</v>
      </c>
      <c r="S63" s="43">
        <v>7.9045220975029862</v>
      </c>
      <c r="T63" s="44">
        <v>58226.8</v>
      </c>
      <c r="U63" s="44">
        <v>20243.400000000001</v>
      </c>
      <c r="V63" s="44">
        <v>7.512580995790878</v>
      </c>
      <c r="W63" s="44">
        <v>62071.87</v>
      </c>
      <c r="X63" s="44">
        <v>21501.18</v>
      </c>
      <c r="Y63" s="44">
        <v>7.2273554171266143</v>
      </c>
      <c r="Z63" s="42">
        <v>65951.95</v>
      </c>
      <c r="AA63" s="42">
        <v>22729.45</v>
      </c>
      <c r="AB63" s="42">
        <v>7.0563435502326177</v>
      </c>
      <c r="AC63" s="42">
        <v>68234.570000000007</v>
      </c>
      <c r="AD63" s="42">
        <v>23440.07</v>
      </c>
      <c r="AE63" s="42">
        <v>6.9336672763680811</v>
      </c>
      <c r="AF63" s="42">
        <v>75219.179999999993</v>
      </c>
      <c r="AG63" s="42">
        <v>25688.62</v>
      </c>
      <c r="AH63" s="42">
        <v>6.6448211286968188</v>
      </c>
      <c r="AI63" s="42">
        <v>87682.14</v>
      </c>
      <c r="AJ63" s="42">
        <v>30086.9</v>
      </c>
      <c r="AK63" s="86">
        <v>6.4408402563979728</v>
      </c>
    </row>
    <row r="64" spans="1:37" x14ac:dyDescent="0.25">
      <c r="A64" s="80" t="s">
        <v>20</v>
      </c>
      <c r="B64" s="42">
        <v>3892.77</v>
      </c>
      <c r="C64" s="42">
        <v>2987.64</v>
      </c>
      <c r="D64" s="42">
        <v>4.1142947795729556</v>
      </c>
      <c r="E64" s="42">
        <v>5716.96</v>
      </c>
      <c r="F64" s="42">
        <v>4275.46</v>
      </c>
      <c r="G64" s="42">
        <v>4.0598078773259019</v>
      </c>
      <c r="H64" s="42">
        <v>6534.69</v>
      </c>
      <c r="I64" s="42">
        <v>4783.01</v>
      </c>
      <c r="J64" s="42">
        <v>4.0680221552375446</v>
      </c>
      <c r="K64" s="42">
        <v>7606.89</v>
      </c>
      <c r="L64" s="42">
        <v>5472.65</v>
      </c>
      <c r="M64" s="42">
        <v>4.0707006843201423</v>
      </c>
      <c r="N64" s="43">
        <v>8975.44</v>
      </c>
      <c r="O64" s="43">
        <v>6358.88</v>
      </c>
      <c r="P64" s="43">
        <v>4.0472156489351274</v>
      </c>
      <c r="Q64" s="43">
        <v>13290.91</v>
      </c>
      <c r="R64" s="43">
        <v>9321.7099999999991</v>
      </c>
      <c r="S64" s="43">
        <v>4.315787904417463</v>
      </c>
      <c r="T64" s="44">
        <v>18436.54</v>
      </c>
      <c r="U64" s="44">
        <v>12523.45</v>
      </c>
      <c r="V64" s="44">
        <v>4.647610207363253</v>
      </c>
      <c r="W64" s="44">
        <v>21251.46</v>
      </c>
      <c r="X64" s="44">
        <v>14119.1</v>
      </c>
      <c r="Y64" s="44">
        <v>4.7459606342513476</v>
      </c>
      <c r="Z64" s="42">
        <v>24084.52</v>
      </c>
      <c r="AA64" s="42">
        <v>15677.5</v>
      </c>
      <c r="AB64" s="42">
        <v>4.8670700790723869</v>
      </c>
      <c r="AC64" s="42">
        <v>25465.97</v>
      </c>
      <c r="AD64" s="42">
        <v>16417.57</v>
      </c>
      <c r="AE64" s="42">
        <v>4.8563834436707021</v>
      </c>
      <c r="AF64" s="42">
        <v>31373.5</v>
      </c>
      <c r="AG64" s="42">
        <v>19920.54</v>
      </c>
      <c r="AH64" s="42">
        <v>5.1528040465797753</v>
      </c>
      <c r="AI64" s="42">
        <v>47280.5</v>
      </c>
      <c r="AJ64" s="42">
        <v>30153.93</v>
      </c>
      <c r="AK64" s="86">
        <v>6.4551896749949824</v>
      </c>
    </row>
    <row r="65" spans="1:37" x14ac:dyDescent="0.25">
      <c r="A65" s="80" t="s">
        <v>21</v>
      </c>
      <c r="B65" s="42">
        <v>3587.23</v>
      </c>
      <c r="C65" s="42">
        <v>2011.78</v>
      </c>
      <c r="D65" s="42">
        <v>2.7704328338251201</v>
      </c>
      <c r="E65" s="42">
        <v>6769.94</v>
      </c>
      <c r="F65" s="42">
        <v>3525.29</v>
      </c>
      <c r="G65" s="42">
        <v>3.3474760872182707</v>
      </c>
      <c r="H65" s="42">
        <v>7649.65</v>
      </c>
      <c r="I65" s="42">
        <v>3951.45</v>
      </c>
      <c r="J65" s="42">
        <v>3.3607678314102198</v>
      </c>
      <c r="K65" s="42">
        <v>8578.26</v>
      </c>
      <c r="L65" s="42">
        <v>4414.88</v>
      </c>
      <c r="M65" s="42">
        <v>3.2839036001190118</v>
      </c>
      <c r="N65" s="43">
        <v>9739.16</v>
      </c>
      <c r="O65" s="43">
        <v>4982.8100000000004</v>
      </c>
      <c r="P65" s="43">
        <v>3.1713928565518525</v>
      </c>
      <c r="Q65" s="43">
        <v>15577.44</v>
      </c>
      <c r="R65" s="43">
        <v>8223.6299999999992</v>
      </c>
      <c r="S65" s="43">
        <v>3.8073961627646193</v>
      </c>
      <c r="T65" s="44">
        <v>20739.04</v>
      </c>
      <c r="U65" s="44">
        <v>11147.46</v>
      </c>
      <c r="V65" s="44">
        <v>4.1369629680458315</v>
      </c>
      <c r="W65" s="44">
        <v>23049.65</v>
      </c>
      <c r="X65" s="44">
        <v>12378.39</v>
      </c>
      <c r="Y65" s="44">
        <v>4.1608425222153347</v>
      </c>
      <c r="Z65" s="42">
        <v>25535.02</v>
      </c>
      <c r="AA65" s="42">
        <v>13650.59</v>
      </c>
      <c r="AB65" s="42">
        <v>4.2378171360666395</v>
      </c>
      <c r="AC65" s="42">
        <v>27063.79</v>
      </c>
      <c r="AD65" s="42">
        <v>14481.87</v>
      </c>
      <c r="AE65" s="42">
        <v>4.2837955739729709</v>
      </c>
      <c r="AF65" s="42">
        <v>35652.879999999997</v>
      </c>
      <c r="AG65" s="42">
        <v>19795.939999999999</v>
      </c>
      <c r="AH65" s="42">
        <v>5.1205740275037934</v>
      </c>
      <c r="AI65" s="42">
        <v>48325.8</v>
      </c>
      <c r="AJ65" s="42">
        <v>28868.240000000002</v>
      </c>
      <c r="AK65" s="86">
        <v>6.1799561378326855</v>
      </c>
    </row>
    <row r="66" spans="1:37" x14ac:dyDescent="0.25">
      <c r="A66" s="80" t="s">
        <v>22</v>
      </c>
      <c r="B66" s="42">
        <v>17465.689999999999</v>
      </c>
      <c r="C66" s="42">
        <v>7468.66</v>
      </c>
      <c r="D66" s="42">
        <v>10.285131022614959</v>
      </c>
      <c r="E66" s="42">
        <v>24302.2</v>
      </c>
      <c r="F66" s="42">
        <v>10141.39</v>
      </c>
      <c r="G66" s="42">
        <v>9.629863221509293</v>
      </c>
      <c r="H66" s="42">
        <v>26654.85</v>
      </c>
      <c r="I66" s="42">
        <v>10969.39</v>
      </c>
      <c r="J66" s="42">
        <v>9.3296316648807274</v>
      </c>
      <c r="K66" s="42">
        <v>30044.41</v>
      </c>
      <c r="L66" s="42">
        <v>12239.75</v>
      </c>
      <c r="M66" s="42">
        <v>9.1042472478429044</v>
      </c>
      <c r="N66" s="43">
        <v>32889.39</v>
      </c>
      <c r="O66" s="43">
        <v>13303.16</v>
      </c>
      <c r="P66" s="43">
        <v>8.4670189297938983</v>
      </c>
      <c r="Q66" s="43">
        <v>42260.59</v>
      </c>
      <c r="R66" s="43">
        <v>17063.97</v>
      </c>
      <c r="S66" s="43">
        <v>7.9003182170806072</v>
      </c>
      <c r="T66" s="44">
        <v>50464.52</v>
      </c>
      <c r="U66" s="44">
        <v>20328.52</v>
      </c>
      <c r="V66" s="44">
        <v>7.544170101097385</v>
      </c>
      <c r="W66" s="44">
        <v>53674.43</v>
      </c>
      <c r="X66" s="44">
        <v>21533.9</v>
      </c>
      <c r="Y66" s="44">
        <v>7.238353839968914</v>
      </c>
      <c r="Z66" s="42">
        <v>56016.02</v>
      </c>
      <c r="AA66" s="42">
        <v>22371.78</v>
      </c>
      <c r="AB66" s="42">
        <v>6.9453051222191062</v>
      </c>
      <c r="AC66" s="42">
        <v>57258.98</v>
      </c>
      <c r="AD66" s="42">
        <v>22808.15</v>
      </c>
      <c r="AE66" s="42">
        <v>6.7467427908489457</v>
      </c>
      <c r="AF66" s="42">
        <v>62348.21</v>
      </c>
      <c r="AG66" s="42">
        <v>24705.33</v>
      </c>
      <c r="AH66" s="42">
        <v>6.3904755792809187</v>
      </c>
      <c r="AI66" s="42">
        <v>76785.97</v>
      </c>
      <c r="AJ66" s="42">
        <v>30679.74</v>
      </c>
      <c r="AK66" s="86">
        <v>6.5677522259795174</v>
      </c>
    </row>
    <row r="67" spans="1:37" x14ac:dyDescent="0.25">
      <c r="A67" s="80" t="s">
        <v>23</v>
      </c>
      <c r="B67" s="42">
        <v>7472.65</v>
      </c>
      <c r="C67" s="42">
        <v>10136.549999999999</v>
      </c>
      <c r="D67" s="42">
        <v>13.959096393099655</v>
      </c>
      <c r="E67" s="42">
        <v>10258.33</v>
      </c>
      <c r="F67" s="42">
        <v>14042.67</v>
      </c>
      <c r="G67" s="42">
        <v>13.334364556021603</v>
      </c>
      <c r="H67" s="42">
        <v>11392.29</v>
      </c>
      <c r="I67" s="42">
        <v>15411.79</v>
      </c>
      <c r="J67" s="42">
        <v>13.107959877120987</v>
      </c>
      <c r="K67" s="42">
        <v>13234.93</v>
      </c>
      <c r="L67" s="42">
        <v>18028.580000000002</v>
      </c>
      <c r="M67" s="42">
        <v>13.410130913418627</v>
      </c>
      <c r="N67" s="43">
        <v>15452.46</v>
      </c>
      <c r="O67" s="43">
        <v>20929.29</v>
      </c>
      <c r="P67" s="43">
        <v>13.320797060032815</v>
      </c>
      <c r="Q67" s="43">
        <v>21230.42</v>
      </c>
      <c r="R67" s="43">
        <v>27841.67</v>
      </c>
      <c r="S67" s="43">
        <v>12.890203903015921</v>
      </c>
      <c r="T67" s="44">
        <v>24897.86</v>
      </c>
      <c r="U67" s="44">
        <v>32473.73</v>
      </c>
      <c r="V67" s="44">
        <v>12.051410675106164</v>
      </c>
      <c r="W67" s="44">
        <v>28725.759999999998</v>
      </c>
      <c r="X67" s="44">
        <v>36517</v>
      </c>
      <c r="Y67" s="44">
        <v>12.274737375679502</v>
      </c>
      <c r="Z67" s="42">
        <v>31304.959999999999</v>
      </c>
      <c r="AA67" s="42">
        <v>38765.54</v>
      </c>
      <c r="AB67" s="42">
        <v>12.034737670743663</v>
      </c>
      <c r="AC67" s="42">
        <v>32696.26</v>
      </c>
      <c r="AD67" s="42">
        <v>39848.86</v>
      </c>
      <c r="AE67" s="42">
        <v>11.787453560615347</v>
      </c>
      <c r="AF67" s="42">
        <v>37011.769999999997</v>
      </c>
      <c r="AG67" s="42">
        <v>43278.39</v>
      </c>
      <c r="AH67" s="42">
        <v>11.194729817638361</v>
      </c>
      <c r="AI67" s="42">
        <v>44249.69</v>
      </c>
      <c r="AJ67" s="42">
        <v>49476.54</v>
      </c>
      <c r="AK67" s="86">
        <v>10.591669151002083</v>
      </c>
    </row>
    <row r="68" spans="1:37" x14ac:dyDescent="0.25">
      <c r="A68" s="80" t="s">
        <v>24</v>
      </c>
      <c r="B68" s="42">
        <v>6432.89</v>
      </c>
      <c r="C68" s="42">
        <v>7086.98</v>
      </c>
      <c r="D68" s="42">
        <v>9.759517484348164</v>
      </c>
      <c r="E68" s="42">
        <v>7853.08</v>
      </c>
      <c r="F68" s="42">
        <v>8724.66</v>
      </c>
      <c r="G68" s="42">
        <v>8.284592393564715</v>
      </c>
      <c r="H68" s="42">
        <v>8360.59</v>
      </c>
      <c r="I68" s="42">
        <v>9404.27</v>
      </c>
      <c r="J68" s="42">
        <v>7.9984734955259942</v>
      </c>
      <c r="K68" s="42">
        <v>9937.58</v>
      </c>
      <c r="L68" s="42">
        <v>10967.69</v>
      </c>
      <c r="M68" s="42">
        <v>8.1580556382029155</v>
      </c>
      <c r="N68" s="43">
        <v>12649.04</v>
      </c>
      <c r="O68" s="43">
        <v>14028.96</v>
      </c>
      <c r="P68" s="43">
        <v>8.9289664925717958</v>
      </c>
      <c r="Q68" s="43">
        <v>16085.9</v>
      </c>
      <c r="R68" s="43">
        <v>18226.77</v>
      </c>
      <c r="S68" s="43">
        <v>8.4386741813035471</v>
      </c>
      <c r="T68" s="44">
        <v>18292.47</v>
      </c>
      <c r="U68" s="44">
        <v>20259.28</v>
      </c>
      <c r="V68" s="44">
        <v>7.5184742640271001</v>
      </c>
      <c r="W68" s="44">
        <v>20453</v>
      </c>
      <c r="X68" s="44">
        <v>22393.52</v>
      </c>
      <c r="Y68" s="44">
        <v>7.5273044586638127</v>
      </c>
      <c r="Z68" s="42">
        <v>23351.68</v>
      </c>
      <c r="AA68" s="42">
        <v>24372.29</v>
      </c>
      <c r="AB68" s="42">
        <v>7.5663622017206276</v>
      </c>
      <c r="AC68" s="42">
        <v>25364.45</v>
      </c>
      <c r="AD68" s="42">
        <v>25598.37</v>
      </c>
      <c r="AE68" s="42">
        <v>7.5721011241588601</v>
      </c>
      <c r="AF68" s="42">
        <v>31850.95</v>
      </c>
      <c r="AG68" s="42">
        <v>29874.28</v>
      </c>
      <c r="AH68" s="42">
        <v>7.7275169685489056</v>
      </c>
      <c r="AI68" s="42">
        <v>40773.230000000003</v>
      </c>
      <c r="AJ68" s="42">
        <v>37054.67</v>
      </c>
      <c r="AK68" s="86">
        <v>7.9324626406689376</v>
      </c>
    </row>
    <row r="69" spans="1:37" x14ac:dyDescent="0.25">
      <c r="A69" s="80" t="s">
        <v>25</v>
      </c>
      <c r="B69" s="42">
        <v>1862.9</v>
      </c>
      <c r="C69" s="42">
        <v>582.41</v>
      </c>
      <c r="D69" s="42">
        <v>0.80203987848973957</v>
      </c>
      <c r="E69" s="42">
        <v>2619.67</v>
      </c>
      <c r="F69" s="42">
        <v>790.48</v>
      </c>
      <c r="G69" s="42">
        <v>0.75060857331575515</v>
      </c>
      <c r="H69" s="42">
        <v>2920.93</v>
      </c>
      <c r="I69" s="42">
        <v>874.41</v>
      </c>
      <c r="J69" s="42">
        <v>0.74369889520642052</v>
      </c>
      <c r="K69" s="42">
        <v>3620.01</v>
      </c>
      <c r="L69" s="42">
        <v>1069.31</v>
      </c>
      <c r="M69" s="42">
        <v>0.7953808390360011</v>
      </c>
      <c r="N69" s="43">
        <v>4200.42</v>
      </c>
      <c r="O69" s="43">
        <v>1249.71</v>
      </c>
      <c r="P69" s="43">
        <v>0.79539885461444737</v>
      </c>
      <c r="Q69" s="43">
        <v>6303.36</v>
      </c>
      <c r="R69" s="43">
        <v>2058.38</v>
      </c>
      <c r="S69" s="43">
        <v>0.95299376473788799</v>
      </c>
      <c r="T69" s="44">
        <v>8149.11</v>
      </c>
      <c r="U69" s="44">
        <v>2862.37</v>
      </c>
      <c r="V69" s="44">
        <v>1.0622615995792177</v>
      </c>
      <c r="W69" s="44">
        <v>8955.85</v>
      </c>
      <c r="X69" s="44">
        <v>3196.11</v>
      </c>
      <c r="Y69" s="44">
        <v>1.0743328004431638</v>
      </c>
      <c r="Z69" s="42">
        <v>10203.68</v>
      </c>
      <c r="AA69" s="42">
        <v>3600.68</v>
      </c>
      <c r="AB69" s="42">
        <v>1.1178288561514502</v>
      </c>
      <c r="AC69" s="42">
        <v>12421.48</v>
      </c>
      <c r="AD69" s="42">
        <v>4578.25</v>
      </c>
      <c r="AE69" s="42">
        <v>1.3542648212241759</v>
      </c>
      <c r="AF69" s="42">
        <v>19174.310000000001</v>
      </c>
      <c r="AG69" s="42">
        <v>7657.05</v>
      </c>
      <c r="AH69" s="42">
        <v>1.9806329660171695</v>
      </c>
      <c r="AI69" s="42">
        <v>29964.38</v>
      </c>
      <c r="AJ69" s="42">
        <v>14020.75</v>
      </c>
      <c r="AK69" s="86">
        <v>3.0014860628676225</v>
      </c>
    </row>
    <row r="70" spans="1:37" x14ac:dyDescent="0.25">
      <c r="A70" s="80" t="s">
        <v>26</v>
      </c>
      <c r="B70" s="42">
        <v>92.14</v>
      </c>
      <c r="C70" s="42">
        <v>386.8</v>
      </c>
      <c r="D70" s="42">
        <v>0.53266431723327423</v>
      </c>
      <c r="E70" s="42">
        <v>133.15</v>
      </c>
      <c r="F70" s="42">
        <v>543.55999999999995</v>
      </c>
      <c r="G70" s="42">
        <v>0.51614309800565716</v>
      </c>
      <c r="H70" s="42">
        <v>146.44</v>
      </c>
      <c r="I70" s="42">
        <v>589.17999999999995</v>
      </c>
      <c r="J70" s="42">
        <v>0.50110647759943139</v>
      </c>
      <c r="K70" s="42">
        <v>167.52</v>
      </c>
      <c r="L70" s="42">
        <v>663.24</v>
      </c>
      <c r="M70" s="42">
        <v>0.49333531686997917</v>
      </c>
      <c r="N70" s="43">
        <v>198.01</v>
      </c>
      <c r="O70" s="43">
        <v>773.11</v>
      </c>
      <c r="P70" s="43">
        <v>0.49205880443540945</v>
      </c>
      <c r="Q70" s="43">
        <v>256.37</v>
      </c>
      <c r="R70" s="43">
        <v>1019.91</v>
      </c>
      <c r="S70" s="43">
        <v>0.47220040546148884</v>
      </c>
      <c r="T70" s="44">
        <v>302.99</v>
      </c>
      <c r="U70" s="44">
        <v>1227.9000000000001</v>
      </c>
      <c r="V70" s="44">
        <v>0.45568917300115691</v>
      </c>
      <c r="W70" s="44">
        <v>393.43</v>
      </c>
      <c r="X70" s="44">
        <v>1607.49</v>
      </c>
      <c r="Y70" s="44">
        <v>0.54033785864203099</v>
      </c>
      <c r="Z70" s="42">
        <v>411.46</v>
      </c>
      <c r="AA70" s="42">
        <v>1674.8</v>
      </c>
      <c r="AB70" s="42">
        <v>0.51994061351812682</v>
      </c>
      <c r="AC70" s="42">
        <v>424.02</v>
      </c>
      <c r="AD70" s="42">
        <v>1720.7</v>
      </c>
      <c r="AE70" s="42">
        <v>0.50899000226733782</v>
      </c>
      <c r="AF70" s="42">
        <v>521.67999999999995</v>
      </c>
      <c r="AG70" s="42">
        <v>2137.02</v>
      </c>
      <c r="AH70" s="42">
        <v>0.55277845397875303</v>
      </c>
      <c r="AI70" s="42">
        <v>600.67999999999995</v>
      </c>
      <c r="AJ70" s="42">
        <v>2515.84</v>
      </c>
      <c r="AK70" s="86">
        <v>0.53857737256600968</v>
      </c>
    </row>
    <row r="71" spans="1:37" x14ac:dyDescent="0.25">
      <c r="A71" s="80" t="s">
        <v>27</v>
      </c>
      <c r="B71" s="42">
        <v>59186.43</v>
      </c>
      <c r="C71" s="42">
        <v>19798.13</v>
      </c>
      <c r="D71" s="42">
        <v>27.264109097584292</v>
      </c>
      <c r="E71" s="42">
        <v>94054.16</v>
      </c>
      <c r="F71" s="42">
        <v>31188.799999999999</v>
      </c>
      <c r="G71" s="42">
        <v>29.615652099269337</v>
      </c>
      <c r="H71" s="42">
        <v>104413.17</v>
      </c>
      <c r="I71" s="42">
        <v>33999.81</v>
      </c>
      <c r="J71" s="42">
        <v>28.917351281696469</v>
      </c>
      <c r="K71" s="42">
        <v>119985.76</v>
      </c>
      <c r="L71" s="42">
        <v>38020.480000000003</v>
      </c>
      <c r="M71" s="42">
        <v>28.280630764653381</v>
      </c>
      <c r="N71" s="43">
        <v>138078.29</v>
      </c>
      <c r="O71" s="43">
        <v>42817.07</v>
      </c>
      <c r="P71" s="43">
        <v>27.251641129499337</v>
      </c>
      <c r="Q71" s="43">
        <v>197145.15</v>
      </c>
      <c r="R71" s="43">
        <v>60312.25</v>
      </c>
      <c r="S71" s="43">
        <v>27.923511784662058</v>
      </c>
      <c r="T71" s="44">
        <v>261369.34</v>
      </c>
      <c r="U71" s="44">
        <v>81764.62</v>
      </c>
      <c r="V71" s="44">
        <v>30.343881479398853</v>
      </c>
      <c r="W71" s="44">
        <v>291633.58</v>
      </c>
      <c r="X71" s="44">
        <v>91117.36</v>
      </c>
      <c r="Y71" s="44">
        <v>30.62797229688212</v>
      </c>
      <c r="Z71" s="42">
        <v>316568.78000000003</v>
      </c>
      <c r="AA71" s="42">
        <v>98788.24</v>
      </c>
      <c r="AB71" s="42">
        <v>30.668747381165488</v>
      </c>
      <c r="AC71" s="42">
        <v>333244.78000000003</v>
      </c>
      <c r="AD71" s="42">
        <v>103402.24000000001</v>
      </c>
      <c r="AE71" s="42">
        <v>30.586799774538161</v>
      </c>
      <c r="AF71" s="42">
        <v>376074.11</v>
      </c>
      <c r="AG71" s="42">
        <v>115888.22</v>
      </c>
      <c r="AH71" s="42">
        <v>29.97656132649653</v>
      </c>
      <c r="AI71" s="42">
        <v>426021.69</v>
      </c>
      <c r="AJ71" s="42">
        <v>130231.67</v>
      </c>
      <c r="AK71" s="86">
        <v>27.879289085746162</v>
      </c>
    </row>
    <row r="72" spans="1:37" x14ac:dyDescent="0.25">
      <c r="A72" s="80" t="s">
        <v>28</v>
      </c>
      <c r="B72" s="42">
        <v>9057.43</v>
      </c>
      <c r="C72" s="42">
        <v>3795.89</v>
      </c>
      <c r="D72" s="42">
        <v>5.2273401115372629</v>
      </c>
      <c r="E72" s="42">
        <v>12435.47</v>
      </c>
      <c r="F72" s="42">
        <v>4922.8599999999997</v>
      </c>
      <c r="G72" s="42">
        <v>4.6745533362427869</v>
      </c>
      <c r="H72" s="42">
        <v>14239.34</v>
      </c>
      <c r="I72" s="42">
        <v>5431.8</v>
      </c>
      <c r="J72" s="42">
        <v>4.619827837035527</v>
      </c>
      <c r="K72" s="42">
        <v>16260.01</v>
      </c>
      <c r="L72" s="42">
        <v>6049.18</v>
      </c>
      <c r="M72" s="42">
        <v>4.4995388277298423</v>
      </c>
      <c r="N72" s="43">
        <v>18076.29</v>
      </c>
      <c r="O72" s="43">
        <v>6693.51</v>
      </c>
      <c r="P72" s="43">
        <v>4.2601965154718693</v>
      </c>
      <c r="Q72" s="43">
        <v>24821.22</v>
      </c>
      <c r="R72" s="43">
        <v>8870.2900000000009</v>
      </c>
      <c r="S72" s="43">
        <v>4.1067883779558878</v>
      </c>
      <c r="T72" s="44">
        <v>31649.58</v>
      </c>
      <c r="U72" s="44">
        <v>11038.63</v>
      </c>
      <c r="V72" s="44">
        <v>4.0965747827720174</v>
      </c>
      <c r="W72" s="44">
        <v>35326.160000000003</v>
      </c>
      <c r="X72" s="44">
        <v>12143.82</v>
      </c>
      <c r="Y72" s="44">
        <v>4.0819947212948557</v>
      </c>
      <c r="Z72" s="42">
        <v>38293.99</v>
      </c>
      <c r="AA72" s="42">
        <v>13098.39</v>
      </c>
      <c r="AB72" s="42">
        <v>4.0663869911032346</v>
      </c>
      <c r="AC72" s="42">
        <v>40437.56</v>
      </c>
      <c r="AD72" s="42">
        <v>13773.71</v>
      </c>
      <c r="AE72" s="42">
        <v>4.074318988858983</v>
      </c>
      <c r="AF72" s="42">
        <v>46697.919999999998</v>
      </c>
      <c r="AG72" s="42">
        <v>16248.37</v>
      </c>
      <c r="AH72" s="42">
        <v>4.2029315814895289</v>
      </c>
      <c r="AI72" s="42">
        <v>56048.7</v>
      </c>
      <c r="AJ72" s="42">
        <v>20375.8</v>
      </c>
      <c r="AK72" s="86">
        <v>4.3619406750550507</v>
      </c>
    </row>
    <row r="73" spans="1:37" x14ac:dyDescent="0.25">
      <c r="A73" s="80" t="s">
        <v>29</v>
      </c>
      <c r="B73" s="42">
        <v>15904.37</v>
      </c>
      <c r="C73" s="42">
        <v>158.66</v>
      </c>
      <c r="D73" s="42">
        <v>0.21849152164485855</v>
      </c>
      <c r="E73" s="42">
        <v>30116.36</v>
      </c>
      <c r="F73" s="42">
        <v>293.77999999999997</v>
      </c>
      <c r="G73" s="42">
        <v>0.27896187970436004</v>
      </c>
      <c r="H73" s="42">
        <v>35740.620000000003</v>
      </c>
      <c r="I73" s="42">
        <v>344.68</v>
      </c>
      <c r="J73" s="42">
        <v>0.29315553939198891</v>
      </c>
      <c r="K73" s="42">
        <v>40659.17</v>
      </c>
      <c r="L73" s="42">
        <v>386.13</v>
      </c>
      <c r="M73" s="42">
        <v>0.28721362689675689</v>
      </c>
      <c r="N73" s="43">
        <v>45579.47</v>
      </c>
      <c r="O73" s="43">
        <v>426.66</v>
      </c>
      <c r="P73" s="43">
        <v>0.27155490098486862</v>
      </c>
      <c r="Q73" s="43">
        <v>60175.91</v>
      </c>
      <c r="R73" s="43">
        <v>553.24</v>
      </c>
      <c r="S73" s="43">
        <v>0.25614039701298552</v>
      </c>
      <c r="T73" s="44">
        <v>74924.649999999994</v>
      </c>
      <c r="U73" s="44">
        <v>690.07</v>
      </c>
      <c r="V73" s="44">
        <v>0.25609367832307872</v>
      </c>
      <c r="W73" s="44">
        <v>83568.77</v>
      </c>
      <c r="X73" s="44">
        <v>765.53</v>
      </c>
      <c r="Y73" s="44">
        <v>0.25732343027094035</v>
      </c>
      <c r="Z73" s="42">
        <v>91758.59</v>
      </c>
      <c r="AA73" s="42">
        <v>833.42</v>
      </c>
      <c r="AB73" s="42">
        <v>0.25873471824592625</v>
      </c>
      <c r="AC73" s="42">
        <v>96588.42</v>
      </c>
      <c r="AD73" s="42">
        <v>873.64</v>
      </c>
      <c r="AE73" s="42">
        <v>0.25842623675297088</v>
      </c>
      <c r="AF73" s="42">
        <v>105558.56</v>
      </c>
      <c r="AG73" s="42">
        <v>951.87</v>
      </c>
      <c r="AH73" s="42">
        <v>0.24621820431664454</v>
      </c>
      <c r="AI73" s="42">
        <v>123014.85</v>
      </c>
      <c r="AJ73" s="42">
        <v>1111.73</v>
      </c>
      <c r="AK73" s="86">
        <v>0.23799312452413901</v>
      </c>
    </row>
    <row r="74" spans="1:37" x14ac:dyDescent="0.25">
      <c r="A74" s="80" t="s">
        <v>30</v>
      </c>
      <c r="B74" s="42">
        <v>0.11</v>
      </c>
      <c r="C74" s="42">
        <v>0.06</v>
      </c>
      <c r="D74" s="42">
        <v>8.2626316013434474E-5</v>
      </c>
      <c r="E74" s="42">
        <v>0.41</v>
      </c>
      <c r="F74" s="42">
        <v>0.2</v>
      </c>
      <c r="G74" s="42">
        <v>1.8991209728664993E-4</v>
      </c>
      <c r="H74" s="42">
        <v>0.41</v>
      </c>
      <c r="I74" s="42">
        <v>0.2</v>
      </c>
      <c r="J74" s="42">
        <v>1.7010301693860331E-4</v>
      </c>
      <c r="K74" s="42">
        <v>0.41</v>
      </c>
      <c r="L74" s="42">
        <v>0.2</v>
      </c>
      <c r="M74" s="42">
        <v>1.4876524843796489E-4</v>
      </c>
      <c r="N74" s="43">
        <v>0.41</v>
      </c>
      <c r="O74" s="43">
        <v>0.2</v>
      </c>
      <c r="P74" s="43">
        <v>1.2729334879523207E-4</v>
      </c>
      <c r="Q74" s="43">
        <v>0.41</v>
      </c>
      <c r="R74" s="43">
        <v>0.2</v>
      </c>
      <c r="S74" s="43">
        <v>9.2596485074465166E-5</v>
      </c>
      <c r="T74" s="44">
        <v>0.41</v>
      </c>
      <c r="U74" s="44">
        <v>0.2</v>
      </c>
      <c r="V74" s="44">
        <v>7.4222521866789957E-5</v>
      </c>
      <c r="W74" s="44">
        <v>0.41</v>
      </c>
      <c r="X74" s="44">
        <v>0.2</v>
      </c>
      <c r="Y74" s="44">
        <v>6.722752348593533E-5</v>
      </c>
      <c r="Z74" s="42">
        <v>0.41</v>
      </c>
      <c r="AA74" s="42">
        <v>0.2</v>
      </c>
      <c r="AB74" s="42">
        <v>6.2089875032018979E-5</v>
      </c>
      <c r="AC74" s="42">
        <v>0.41</v>
      </c>
      <c r="AD74" s="42">
        <v>0.2</v>
      </c>
      <c r="AE74" s="42">
        <v>5.9160806911993701E-5</v>
      </c>
      <c r="AF74" s="42">
        <v>0.41</v>
      </c>
      <c r="AG74" s="42">
        <v>0.2</v>
      </c>
      <c r="AH74" s="42">
        <v>5.1733577971076842E-5</v>
      </c>
      <c r="AI74" s="42">
        <v>0.41</v>
      </c>
      <c r="AJ74" s="42">
        <v>0.2</v>
      </c>
      <c r="AK74" s="86">
        <v>4.2814914506964642E-5</v>
      </c>
    </row>
    <row r="75" spans="1:37" x14ac:dyDescent="0.25">
      <c r="A75" s="80" t="s">
        <v>31</v>
      </c>
      <c r="B75" s="42">
        <v>2594.52</v>
      </c>
      <c r="C75" s="42">
        <v>695.75</v>
      </c>
      <c r="D75" s="42">
        <v>0.95812098943911728</v>
      </c>
      <c r="E75" s="42">
        <v>4233.88</v>
      </c>
      <c r="F75" s="42">
        <v>1017.32</v>
      </c>
      <c r="G75" s="42">
        <v>0.96600687405827346</v>
      </c>
      <c r="H75" s="42">
        <v>8610.7000000000007</v>
      </c>
      <c r="I75" s="42">
        <v>1983.52</v>
      </c>
      <c r="J75" s="42">
        <v>1.687013680790292</v>
      </c>
      <c r="K75" s="42">
        <v>10056.94</v>
      </c>
      <c r="L75" s="42">
        <v>2272.9499999999998</v>
      </c>
      <c r="M75" s="42">
        <v>1.6906798571853614</v>
      </c>
      <c r="N75" s="43">
        <v>20512.259999999998</v>
      </c>
      <c r="O75" s="43">
        <v>3732.14</v>
      </c>
      <c r="P75" s="43">
        <v>2.375382993863187</v>
      </c>
      <c r="Q75" s="43">
        <v>24993.96</v>
      </c>
      <c r="R75" s="43">
        <v>4424.6899999999996</v>
      </c>
      <c r="S75" s="43">
        <v>2.0485537077206759</v>
      </c>
      <c r="T75" s="44">
        <v>29477.75</v>
      </c>
      <c r="U75" s="44">
        <v>5075.7700000000004</v>
      </c>
      <c r="V75" s="44">
        <v>1.8836822490789822</v>
      </c>
      <c r="W75" s="44">
        <v>31208.5</v>
      </c>
      <c r="X75" s="44">
        <v>5390.52</v>
      </c>
      <c r="Y75" s="44">
        <v>1.8119565495070207</v>
      </c>
      <c r="Z75" s="42">
        <v>35036.300000000003</v>
      </c>
      <c r="AA75" s="42">
        <v>5892.64</v>
      </c>
      <c r="AB75" s="42">
        <v>1.8293664060433816</v>
      </c>
      <c r="AC75" s="42">
        <v>38192.519999999997</v>
      </c>
      <c r="AD75" s="42">
        <v>6437.48</v>
      </c>
      <c r="AE75" s="42">
        <v>1.9042325563991058</v>
      </c>
      <c r="AF75" s="42">
        <v>48115.51</v>
      </c>
      <c r="AG75" s="42">
        <v>7799.59</v>
      </c>
      <c r="AH75" s="42">
        <v>2.017503487037156</v>
      </c>
      <c r="AI75" s="42">
        <v>59500.61</v>
      </c>
      <c r="AJ75" s="42">
        <v>9500.11</v>
      </c>
      <c r="AK75" s="86">
        <v>2.0337319872837996</v>
      </c>
    </row>
    <row r="76" spans="1:37" x14ac:dyDescent="0.25">
      <c r="A76" s="80" t="s">
        <v>32</v>
      </c>
      <c r="B76" s="42">
        <v>35.200000000000003</v>
      </c>
      <c r="C76" s="42">
        <v>31.73</v>
      </c>
      <c r="D76" s="42">
        <v>4.3695550118437933E-2</v>
      </c>
      <c r="E76" s="42">
        <v>61.69</v>
      </c>
      <c r="F76" s="42">
        <v>55.29</v>
      </c>
      <c r="G76" s="42">
        <v>5.2501199294894371E-2</v>
      </c>
      <c r="H76" s="42">
        <v>76.02</v>
      </c>
      <c r="I76" s="42">
        <v>67.48</v>
      </c>
      <c r="J76" s="42">
        <v>5.7392757915084754E-2</v>
      </c>
      <c r="K76" s="42">
        <v>96.6</v>
      </c>
      <c r="L76" s="42">
        <v>85.61</v>
      </c>
      <c r="M76" s="42">
        <v>6.3678964593870874E-2</v>
      </c>
      <c r="N76" s="43">
        <v>117.67</v>
      </c>
      <c r="O76" s="43">
        <v>104.75</v>
      </c>
      <c r="P76" s="43">
        <v>6.6669891431502801E-2</v>
      </c>
      <c r="Q76" s="43">
        <v>135.15</v>
      </c>
      <c r="R76" s="43">
        <v>119.72</v>
      </c>
      <c r="S76" s="43">
        <v>5.5428255965574838E-2</v>
      </c>
      <c r="T76" s="44">
        <v>154.88</v>
      </c>
      <c r="U76" s="44">
        <v>136.31</v>
      </c>
      <c r="V76" s="44">
        <v>5.0586359778310691E-2</v>
      </c>
      <c r="W76" s="44">
        <v>171.84</v>
      </c>
      <c r="X76" s="44">
        <v>150.65</v>
      </c>
      <c r="Y76" s="44">
        <v>5.0639132065780787E-2</v>
      </c>
      <c r="Z76" s="42">
        <v>202.09</v>
      </c>
      <c r="AA76" s="42">
        <v>176.08</v>
      </c>
      <c r="AB76" s="42">
        <v>5.4663925978189504E-2</v>
      </c>
      <c r="AC76" s="42">
        <v>224.06</v>
      </c>
      <c r="AD76" s="42">
        <v>195.28</v>
      </c>
      <c r="AE76" s="42">
        <v>5.7764611868870643E-2</v>
      </c>
      <c r="AF76" s="42">
        <v>253.74</v>
      </c>
      <c r="AG76" s="42">
        <v>222.46</v>
      </c>
      <c r="AH76" s="42">
        <v>5.7543258777228774E-2</v>
      </c>
      <c r="AI76" s="42">
        <v>293.67</v>
      </c>
      <c r="AJ76" s="42">
        <v>260.77</v>
      </c>
      <c r="AK76" s="86">
        <v>5.5824226279905846E-2</v>
      </c>
    </row>
    <row r="77" spans="1:37" x14ac:dyDescent="0.25">
      <c r="A77" s="81" t="s">
        <v>33</v>
      </c>
      <c r="B77" s="42">
        <v>2761.19</v>
      </c>
      <c r="C77" s="42">
        <v>2414.96</v>
      </c>
      <c r="D77" s="42">
        <v>3.3256541353300619</v>
      </c>
      <c r="E77" s="42">
        <v>4688.53</v>
      </c>
      <c r="F77" s="42">
        <v>4027.13</v>
      </c>
      <c r="G77" s="42">
        <v>3.8240035217299324</v>
      </c>
      <c r="H77" s="42">
        <v>5227.8999999999996</v>
      </c>
      <c r="I77" s="42">
        <v>4420.6499999999996</v>
      </c>
      <c r="J77" s="42">
        <v>3.7598295091481835</v>
      </c>
      <c r="K77" s="42">
        <v>6107.4</v>
      </c>
      <c r="L77" s="42">
        <v>5079.1499999999996</v>
      </c>
      <c r="M77" s="42">
        <v>3.7780050580184463</v>
      </c>
      <c r="N77" s="45">
        <v>7010.82</v>
      </c>
      <c r="O77" s="45">
        <v>5812.31</v>
      </c>
      <c r="P77" s="45">
        <v>3.6993420206800769</v>
      </c>
      <c r="Q77" s="45">
        <v>10207.530000000001</v>
      </c>
      <c r="R77" s="45">
        <v>8552.2199999999993</v>
      </c>
      <c r="S77" s="45">
        <v>3.959527557917712</v>
      </c>
      <c r="T77" s="45">
        <v>12139.76</v>
      </c>
      <c r="U77" s="45">
        <v>10203.08</v>
      </c>
      <c r="V77" s="45">
        <v>3.7864916420430355</v>
      </c>
      <c r="W77" s="45">
        <v>12913.25</v>
      </c>
      <c r="X77" s="45">
        <v>10816.1</v>
      </c>
      <c r="Y77" s="45">
        <v>3.6356980838811253</v>
      </c>
      <c r="Z77" s="42">
        <v>13677.37</v>
      </c>
      <c r="AA77" s="42">
        <v>11401.18</v>
      </c>
      <c r="AB77" s="42">
        <v>3.5394892070877706</v>
      </c>
      <c r="AC77" s="42">
        <v>14286.71</v>
      </c>
      <c r="AD77" s="42">
        <v>11859.27</v>
      </c>
      <c r="AE77" s="42">
        <v>3.5080199129359979</v>
      </c>
      <c r="AF77" s="42">
        <v>16679.43</v>
      </c>
      <c r="AG77" s="42">
        <v>13677.15</v>
      </c>
      <c r="AH77" s="42">
        <v>3.5378395297355674</v>
      </c>
      <c r="AI77" s="42">
        <v>19327.96</v>
      </c>
      <c r="AJ77" s="42">
        <v>15931.85</v>
      </c>
      <c r="AK77" s="86">
        <v>3.4106039784389233</v>
      </c>
    </row>
    <row r="78" spans="1:37" s="79" customFormat="1" ht="16.5" thickBot="1" x14ac:dyDescent="0.3">
      <c r="A78" s="82" t="s">
        <v>34</v>
      </c>
      <c r="B78" s="83">
        <v>174356.83999999997</v>
      </c>
      <c r="C78" s="83">
        <v>72616.090000000011</v>
      </c>
      <c r="D78" s="83">
        <v>100</v>
      </c>
      <c r="E78" s="83">
        <v>267948.54000000004</v>
      </c>
      <c r="F78" s="83">
        <v>105311.87999999999</v>
      </c>
      <c r="G78" s="83">
        <v>100</v>
      </c>
      <c r="H78" s="83">
        <f t="shared" ref="H78:M78" si="0">SUM(H62:H77)</f>
        <v>308907.46000000002</v>
      </c>
      <c r="I78" s="83">
        <f t="shared" si="0"/>
        <v>117575.80999999998</v>
      </c>
      <c r="J78" s="83">
        <f t="shared" si="0"/>
        <v>100.00000000000001</v>
      </c>
      <c r="K78" s="83">
        <f t="shared" si="0"/>
        <v>355969.84999999992</v>
      </c>
      <c r="L78" s="83">
        <f t="shared" si="0"/>
        <v>134440</v>
      </c>
      <c r="M78" s="83">
        <f t="shared" si="0"/>
        <v>100.00000000000001</v>
      </c>
      <c r="N78" s="83">
        <f t="shared" ref="N78" si="1">SUM(N62:N77)</f>
        <v>421752.89999999997</v>
      </c>
      <c r="O78" s="83">
        <f t="shared" ref="O78" si="2">SUM(O62:O77)</f>
        <v>157117.40000000002</v>
      </c>
      <c r="P78" s="83">
        <f t="shared" ref="P78" si="3">SUM(P62:P77)</f>
        <v>99.999999999999986</v>
      </c>
      <c r="Q78" s="83">
        <v>581837.72000000009</v>
      </c>
      <c r="R78" s="83">
        <v>215990.92</v>
      </c>
      <c r="S78" s="83">
        <v>100</v>
      </c>
      <c r="T78" s="84">
        <v>729972.4</v>
      </c>
      <c r="U78" s="84">
        <v>269459.99</v>
      </c>
      <c r="V78" s="84">
        <v>99.999999999999986</v>
      </c>
      <c r="W78" s="84">
        <v>808305.11</v>
      </c>
      <c r="X78" s="84">
        <v>297497.2</v>
      </c>
      <c r="Y78" s="84">
        <v>100</v>
      </c>
      <c r="Z78" s="84">
        <v>885289.05</v>
      </c>
      <c r="AA78" s="84">
        <v>322113.71000000002</v>
      </c>
      <c r="AB78" s="84">
        <v>99.999999999999986</v>
      </c>
      <c r="AC78" s="84">
        <v>937428.89000000013</v>
      </c>
      <c r="AD78" s="84">
        <v>338061.65000000008</v>
      </c>
      <c r="AE78" s="84">
        <v>99.999999999999972</v>
      </c>
      <c r="AF78" s="84">
        <v>1073543.7999999998</v>
      </c>
      <c r="AG78" s="84">
        <v>386596.11000000004</v>
      </c>
      <c r="AH78" s="84">
        <v>99.999999999999986</v>
      </c>
      <c r="AI78" s="84">
        <v>1277110.8600000001</v>
      </c>
      <c r="AJ78" s="84">
        <v>467126.93999999994</v>
      </c>
      <c r="AK78" s="87">
        <v>100.00000000000003</v>
      </c>
    </row>
    <row r="79" spans="1:37" ht="16.5" thickTop="1" x14ac:dyDescent="0.25"/>
    <row r="80" spans="1:37" x14ac:dyDescent="0.25">
      <c r="A80" s="49" t="s">
        <v>35</v>
      </c>
      <c r="B80" s="50"/>
      <c r="C80" s="50"/>
      <c r="D80" s="50"/>
      <c r="E80" s="50"/>
    </row>
    <row r="81" spans="1:37" x14ac:dyDescent="0.25">
      <c r="A81" s="49" t="s">
        <v>36</v>
      </c>
      <c r="B81" s="51"/>
      <c r="C81" s="51"/>
      <c r="D81" s="51"/>
      <c r="E81" s="51"/>
    </row>
    <row r="82" spans="1:37" x14ac:dyDescent="0.25">
      <c r="A82" s="49" t="s">
        <v>37</v>
      </c>
      <c r="B82" s="52"/>
      <c r="C82" s="52"/>
      <c r="D82" s="51"/>
      <c r="E82" s="51"/>
    </row>
    <row r="83" spans="1:37" x14ac:dyDescent="0.25">
      <c r="A83" s="49" t="s">
        <v>38</v>
      </c>
      <c r="B83" s="52"/>
      <c r="C83" s="53"/>
      <c r="D83" s="51"/>
      <c r="E83" s="51"/>
    </row>
    <row r="84" spans="1:37" x14ac:dyDescent="0.25">
      <c r="A84" s="49"/>
      <c r="B84" s="52"/>
      <c r="C84" s="53"/>
      <c r="D84" s="51"/>
      <c r="E84" s="51"/>
    </row>
    <row r="85" spans="1:37" x14ac:dyDescent="0.25">
      <c r="A85" s="49"/>
      <c r="B85" s="52"/>
      <c r="C85" s="53"/>
      <c r="D85" s="51"/>
      <c r="E85" s="51"/>
    </row>
    <row r="86" spans="1:37" ht="16.5" thickBot="1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</row>
    <row r="87" spans="1:37" ht="16.5" thickTop="1" x14ac:dyDescent="0.25">
      <c r="A87" s="99" t="s">
        <v>1</v>
      </c>
      <c r="B87" s="101" t="s">
        <v>66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</row>
    <row r="88" spans="1:37" x14ac:dyDescent="0.25">
      <c r="A88" s="92"/>
      <c r="B88" s="96" t="s">
        <v>3</v>
      </c>
      <c r="C88" s="103"/>
      <c r="D88" s="103"/>
      <c r="E88" s="96" t="s">
        <v>4</v>
      </c>
      <c r="F88" s="103"/>
      <c r="G88" s="103"/>
      <c r="H88" s="96" t="s">
        <v>5</v>
      </c>
      <c r="I88" s="103"/>
      <c r="J88" s="103"/>
      <c r="K88" s="96" t="s">
        <v>6</v>
      </c>
      <c r="L88" s="103"/>
      <c r="M88" s="103"/>
      <c r="N88" s="96" t="s">
        <v>7</v>
      </c>
      <c r="O88" s="103"/>
      <c r="P88" s="103"/>
      <c r="Q88" s="96" t="s">
        <v>8</v>
      </c>
      <c r="R88" s="103"/>
      <c r="S88" s="103"/>
      <c r="T88" s="96" t="s">
        <v>9</v>
      </c>
      <c r="U88" s="103"/>
      <c r="V88" s="103"/>
      <c r="W88" s="96" t="s">
        <v>10</v>
      </c>
      <c r="X88" s="103"/>
      <c r="Y88" s="103"/>
      <c r="Z88" s="96" t="s">
        <v>11</v>
      </c>
      <c r="AA88" s="103"/>
      <c r="AB88" s="103"/>
      <c r="AC88" s="96" t="s">
        <v>12</v>
      </c>
      <c r="AD88" s="103"/>
      <c r="AE88" s="103"/>
      <c r="AF88" s="96" t="s">
        <v>13</v>
      </c>
      <c r="AG88" s="103"/>
      <c r="AH88" s="103"/>
      <c r="AI88" s="96" t="s">
        <v>14</v>
      </c>
      <c r="AJ88" s="103"/>
      <c r="AK88" s="103"/>
    </row>
    <row r="89" spans="1:37" ht="47.25" x14ac:dyDescent="0.25">
      <c r="A89" s="100"/>
      <c r="B89" s="40" t="s">
        <v>15</v>
      </c>
      <c r="C89" s="40" t="s">
        <v>16</v>
      </c>
      <c r="D89" s="40" t="s">
        <v>17</v>
      </c>
      <c r="E89" s="40" t="s">
        <v>15</v>
      </c>
      <c r="F89" s="40" t="s">
        <v>16</v>
      </c>
      <c r="G89" s="40" t="s">
        <v>17</v>
      </c>
      <c r="H89" s="40" t="s">
        <v>15</v>
      </c>
      <c r="I89" s="40" t="s">
        <v>16</v>
      </c>
      <c r="J89" s="40" t="s">
        <v>17</v>
      </c>
      <c r="K89" s="40" t="s">
        <v>15</v>
      </c>
      <c r="L89" s="40" t="s">
        <v>16</v>
      </c>
      <c r="M89" s="40" t="s">
        <v>17</v>
      </c>
      <c r="N89" s="40" t="s">
        <v>15</v>
      </c>
      <c r="O89" s="40" t="s">
        <v>16</v>
      </c>
      <c r="P89" s="40" t="s">
        <v>17</v>
      </c>
      <c r="Q89" s="40" t="s">
        <v>15</v>
      </c>
      <c r="R89" s="40" t="s">
        <v>16</v>
      </c>
      <c r="S89" s="40" t="s">
        <v>17</v>
      </c>
      <c r="T89" s="40" t="s">
        <v>15</v>
      </c>
      <c r="U89" s="40" t="s">
        <v>16</v>
      </c>
      <c r="V89" s="40" t="s">
        <v>17</v>
      </c>
      <c r="W89" s="40" t="s">
        <v>15</v>
      </c>
      <c r="X89" s="40" t="s">
        <v>16</v>
      </c>
      <c r="Y89" s="40" t="s">
        <v>17</v>
      </c>
      <c r="Z89" s="40" t="s">
        <v>15</v>
      </c>
      <c r="AA89" s="40" t="s">
        <v>16</v>
      </c>
      <c r="AB89" s="40" t="s">
        <v>17</v>
      </c>
      <c r="AC89" s="40" t="s">
        <v>15</v>
      </c>
      <c r="AD89" s="40" t="s">
        <v>16</v>
      </c>
      <c r="AE89" s="40" t="s">
        <v>17</v>
      </c>
      <c r="AF89" s="40" t="s">
        <v>15</v>
      </c>
      <c r="AG89" s="40" t="s">
        <v>16</v>
      </c>
      <c r="AH89" s="40" t="s">
        <v>17</v>
      </c>
      <c r="AI89" s="40" t="s">
        <v>15</v>
      </c>
      <c r="AJ89" s="40" t="s">
        <v>16</v>
      </c>
      <c r="AK89" s="40" t="s">
        <v>17</v>
      </c>
    </row>
    <row r="90" spans="1:37" x14ac:dyDescent="0.25">
      <c r="A90" s="41" t="s">
        <v>18</v>
      </c>
      <c r="B90" s="42">
        <v>112015.65</v>
      </c>
      <c r="C90" s="42">
        <v>56439.76</v>
      </c>
      <c r="D90" s="42">
        <v>19.357037688422402</v>
      </c>
      <c r="E90" s="42">
        <v>180768.96</v>
      </c>
      <c r="F90" s="42">
        <v>90482.94</v>
      </c>
      <c r="G90" s="42">
        <v>17.348024224325215</v>
      </c>
      <c r="H90" s="42">
        <v>223842.45</v>
      </c>
      <c r="I90" s="42">
        <v>110082.15</v>
      </c>
      <c r="J90" s="42">
        <v>18.276722368959636</v>
      </c>
      <c r="K90" s="42">
        <v>261779.48</v>
      </c>
      <c r="L90" s="42">
        <v>129613.84</v>
      </c>
      <c r="M90" s="42">
        <v>18.560250916962492</v>
      </c>
      <c r="N90" s="43">
        <v>292536.98</v>
      </c>
      <c r="O90" s="43">
        <v>142549.01</v>
      </c>
      <c r="P90" s="43">
        <v>18.218325610630941</v>
      </c>
      <c r="Q90" s="42">
        <v>331980.64</v>
      </c>
      <c r="R90" s="42">
        <v>158966.85</v>
      </c>
      <c r="S90" s="42">
        <v>18.207740728179743</v>
      </c>
      <c r="T90" s="44">
        <v>368360.97</v>
      </c>
      <c r="U90" s="44">
        <v>173655.23</v>
      </c>
      <c r="V90" s="44">
        <v>17.52372720924507</v>
      </c>
      <c r="W90" s="42">
        <v>389255.82</v>
      </c>
      <c r="X90" s="42">
        <v>181522.23</v>
      </c>
      <c r="Y90" s="42">
        <v>17.223875733198916</v>
      </c>
      <c r="Z90" s="42">
        <v>407893.27</v>
      </c>
      <c r="AA90" s="42">
        <v>188278.11</v>
      </c>
      <c r="AB90" s="42">
        <v>17.100080122690219</v>
      </c>
      <c r="AC90" s="42">
        <v>421088.72</v>
      </c>
      <c r="AD90" s="42">
        <v>192919.63</v>
      </c>
      <c r="AE90" s="42">
        <v>17.079459575895104</v>
      </c>
      <c r="AF90" s="42">
        <v>439274.72</v>
      </c>
      <c r="AG90" s="42">
        <v>198547.92</v>
      </c>
      <c r="AH90" s="42">
        <v>17.184067586100227</v>
      </c>
      <c r="AI90" s="42">
        <v>469426.35</v>
      </c>
      <c r="AJ90" s="42">
        <v>207420.97</v>
      </c>
      <c r="AK90" s="42">
        <v>17.254864689451317</v>
      </c>
    </row>
    <row r="91" spans="1:37" x14ac:dyDescent="0.25">
      <c r="A91" s="41" t="s">
        <v>19</v>
      </c>
      <c r="B91" s="42">
        <v>51305.61</v>
      </c>
      <c r="C91" s="42">
        <v>29362.11</v>
      </c>
      <c r="D91" s="42">
        <v>10.070267305913495</v>
      </c>
      <c r="E91" s="42">
        <v>99423.45</v>
      </c>
      <c r="F91" s="42">
        <v>60675.14</v>
      </c>
      <c r="G91" s="42">
        <v>11.633063630937762</v>
      </c>
      <c r="H91" s="42">
        <v>114600.05</v>
      </c>
      <c r="I91" s="42">
        <v>69091.509999999995</v>
      </c>
      <c r="J91" s="42">
        <v>11.471127211107326</v>
      </c>
      <c r="K91" s="42">
        <v>139036.23000000001</v>
      </c>
      <c r="L91" s="42">
        <v>83838.48</v>
      </c>
      <c r="M91" s="42">
        <v>12.005378633151688</v>
      </c>
      <c r="N91" s="43">
        <v>160498.92000000001</v>
      </c>
      <c r="O91" s="43">
        <v>96035.31</v>
      </c>
      <c r="P91" s="43">
        <v>12.273691326918943</v>
      </c>
      <c r="Q91" s="42">
        <v>176418.71</v>
      </c>
      <c r="R91" s="42">
        <v>103668.11</v>
      </c>
      <c r="S91" s="42">
        <v>11.873935154784899</v>
      </c>
      <c r="T91" s="44">
        <v>193522.57</v>
      </c>
      <c r="U91" s="44">
        <v>112324.53</v>
      </c>
      <c r="V91" s="44">
        <v>11.334783424758722</v>
      </c>
      <c r="W91" s="42">
        <v>201780.83</v>
      </c>
      <c r="X91" s="42">
        <v>116083.9</v>
      </c>
      <c r="Y91" s="42">
        <v>11.014709703737607</v>
      </c>
      <c r="Z91" s="42">
        <v>209926.83</v>
      </c>
      <c r="AA91" s="42">
        <v>119627.96</v>
      </c>
      <c r="AB91" s="42">
        <v>10.865032057704322</v>
      </c>
      <c r="AC91" s="42">
        <v>215642.57</v>
      </c>
      <c r="AD91" s="42">
        <v>121888.46</v>
      </c>
      <c r="AE91" s="42">
        <v>10.790965260186884</v>
      </c>
      <c r="AF91" s="42">
        <v>220437.27</v>
      </c>
      <c r="AG91" s="42">
        <v>123627.77</v>
      </c>
      <c r="AH91" s="42">
        <v>10.69982478385497</v>
      </c>
      <c r="AI91" s="42">
        <v>230966.3</v>
      </c>
      <c r="AJ91" s="42">
        <v>127035.96</v>
      </c>
      <c r="AK91" s="42">
        <v>10.567823978908931</v>
      </c>
    </row>
    <row r="92" spans="1:37" x14ac:dyDescent="0.25">
      <c r="A92" s="41" t="s">
        <v>20</v>
      </c>
      <c r="B92" s="42">
        <v>7883.71</v>
      </c>
      <c r="C92" s="42">
        <v>9377.2000000000007</v>
      </c>
      <c r="D92" s="42">
        <v>3.2160805398866779</v>
      </c>
      <c r="E92" s="42">
        <v>16421.02</v>
      </c>
      <c r="F92" s="42">
        <v>19017.32</v>
      </c>
      <c r="G92" s="42">
        <v>3.6461340451774045</v>
      </c>
      <c r="H92" s="42">
        <v>20226.669999999998</v>
      </c>
      <c r="I92" s="42">
        <v>22764.639999999999</v>
      </c>
      <c r="J92" s="42">
        <v>3.7795683052094575</v>
      </c>
      <c r="K92" s="42">
        <v>24283.91</v>
      </c>
      <c r="L92" s="42">
        <v>26779.83</v>
      </c>
      <c r="M92" s="42">
        <v>3.8347784797796263</v>
      </c>
      <c r="N92" s="43">
        <v>28436.06</v>
      </c>
      <c r="O92" s="43">
        <v>30742.27</v>
      </c>
      <c r="P92" s="43">
        <v>3.9289833361166893</v>
      </c>
      <c r="Q92" s="42">
        <v>35011.75</v>
      </c>
      <c r="R92" s="42">
        <v>36718.26</v>
      </c>
      <c r="S92" s="42">
        <v>4.2056350620893168</v>
      </c>
      <c r="T92" s="44">
        <v>44934.83</v>
      </c>
      <c r="U92" s="44">
        <v>46735.71</v>
      </c>
      <c r="V92" s="44">
        <v>4.7161483876436474</v>
      </c>
      <c r="W92" s="42">
        <v>49658.33</v>
      </c>
      <c r="X92" s="42">
        <v>51148.72</v>
      </c>
      <c r="Y92" s="42">
        <v>4.853285447144331</v>
      </c>
      <c r="Z92" s="42">
        <v>57300.42</v>
      </c>
      <c r="AA92" s="42">
        <v>57388.21</v>
      </c>
      <c r="AB92" s="42">
        <v>5.212199066039978</v>
      </c>
      <c r="AC92" s="42">
        <v>60671.57</v>
      </c>
      <c r="AD92" s="42">
        <v>59748.31</v>
      </c>
      <c r="AE92" s="42">
        <v>5.2896060674232537</v>
      </c>
      <c r="AF92" s="42">
        <v>64127.76</v>
      </c>
      <c r="AG92" s="42">
        <v>61917.279999999999</v>
      </c>
      <c r="AH92" s="42">
        <v>5.3588610964420669</v>
      </c>
      <c r="AI92" s="42">
        <v>69251.25</v>
      </c>
      <c r="AJ92" s="42">
        <v>65420.3</v>
      </c>
      <c r="AK92" s="42">
        <v>5.4421615347923211</v>
      </c>
    </row>
    <row r="93" spans="1:37" x14ac:dyDescent="0.25">
      <c r="A93" s="41" t="s">
        <v>21</v>
      </c>
      <c r="B93" s="42">
        <v>13256.14</v>
      </c>
      <c r="C93" s="42">
        <v>14276.04</v>
      </c>
      <c r="D93" s="42">
        <v>4.8962264248009868</v>
      </c>
      <c r="E93" s="42">
        <v>24049.97</v>
      </c>
      <c r="F93" s="42">
        <v>25707.49</v>
      </c>
      <c r="G93" s="42">
        <v>4.9288203861037028</v>
      </c>
      <c r="H93" s="42">
        <v>27396.38</v>
      </c>
      <c r="I93" s="42">
        <v>28856.25</v>
      </c>
      <c r="J93" s="42">
        <v>4.790946305638939</v>
      </c>
      <c r="K93" s="42">
        <v>31121.58</v>
      </c>
      <c r="L93" s="42">
        <v>32280.94</v>
      </c>
      <c r="M93" s="42">
        <v>4.6225182915297562</v>
      </c>
      <c r="N93" s="43">
        <v>34766.17</v>
      </c>
      <c r="O93" s="43">
        <v>35631.300000000003</v>
      </c>
      <c r="P93" s="43">
        <v>4.5538206496844449</v>
      </c>
      <c r="Q93" s="42">
        <v>41253.910000000003</v>
      </c>
      <c r="R93" s="42">
        <v>41781.14</v>
      </c>
      <c r="S93" s="42">
        <v>4.7855270733978799</v>
      </c>
      <c r="T93" s="44">
        <v>50563.25</v>
      </c>
      <c r="U93" s="44">
        <v>51816.75</v>
      </c>
      <c r="V93" s="44">
        <v>5.2288813407442394</v>
      </c>
      <c r="W93" s="42">
        <v>54361.2</v>
      </c>
      <c r="X93" s="42">
        <v>55056.36</v>
      </c>
      <c r="Y93" s="42">
        <v>5.2240648595065382</v>
      </c>
      <c r="Z93" s="42">
        <v>59814.63</v>
      </c>
      <c r="AA93" s="42">
        <v>59637.32</v>
      </c>
      <c r="AB93" s="42">
        <v>5.4164711463404638</v>
      </c>
      <c r="AC93" s="42">
        <v>61674.38</v>
      </c>
      <c r="AD93" s="42">
        <v>61058.87</v>
      </c>
      <c r="AE93" s="42">
        <v>5.4056318784917545</v>
      </c>
      <c r="AF93" s="42">
        <v>63850.38</v>
      </c>
      <c r="AG93" s="42">
        <v>62457.24</v>
      </c>
      <c r="AH93" s="42">
        <v>5.4055939412575178</v>
      </c>
      <c r="AI93" s="42">
        <v>67096.72</v>
      </c>
      <c r="AJ93" s="42">
        <v>64184.12</v>
      </c>
      <c r="AK93" s="42">
        <v>5.3393266158744996</v>
      </c>
    </row>
    <row r="94" spans="1:37" x14ac:dyDescent="0.25">
      <c r="A94" s="41" t="s">
        <v>22</v>
      </c>
      <c r="B94" s="42">
        <v>38701.51</v>
      </c>
      <c r="C94" s="42">
        <v>26530.19</v>
      </c>
      <c r="D94" s="42">
        <v>9.0990090622463153</v>
      </c>
      <c r="E94" s="42">
        <v>71027.539999999994</v>
      </c>
      <c r="F94" s="42">
        <v>51970.11</v>
      </c>
      <c r="G94" s="42">
        <v>9.9640741914536157</v>
      </c>
      <c r="H94" s="42">
        <v>81152.69</v>
      </c>
      <c r="I94" s="42">
        <v>58255.41</v>
      </c>
      <c r="J94" s="42">
        <v>9.6720308883857644</v>
      </c>
      <c r="K94" s="42">
        <v>93807.01</v>
      </c>
      <c r="L94" s="42">
        <v>66809.509999999995</v>
      </c>
      <c r="M94" s="42">
        <v>9.5668893787832747</v>
      </c>
      <c r="N94" s="43">
        <v>105573.38</v>
      </c>
      <c r="O94" s="43">
        <v>74470.740000000005</v>
      </c>
      <c r="P94" s="43">
        <v>9.5176542424576525</v>
      </c>
      <c r="Q94" s="42">
        <v>119319.09</v>
      </c>
      <c r="R94" s="42">
        <v>82901.75</v>
      </c>
      <c r="S94" s="42">
        <v>9.4953983796771162</v>
      </c>
      <c r="T94" s="44">
        <v>131340.94</v>
      </c>
      <c r="U94" s="44">
        <v>90370.89</v>
      </c>
      <c r="V94" s="44">
        <v>9.1194191157772373</v>
      </c>
      <c r="W94" s="42">
        <v>137616.9</v>
      </c>
      <c r="X94" s="42">
        <v>93911.63</v>
      </c>
      <c r="Y94" s="42">
        <v>8.9108768938226213</v>
      </c>
      <c r="Z94" s="42">
        <v>141914.32999999999</v>
      </c>
      <c r="AA94" s="42">
        <v>96110</v>
      </c>
      <c r="AB94" s="42">
        <v>8.7290482180416884</v>
      </c>
      <c r="AC94" s="42">
        <v>145862.73000000001</v>
      </c>
      <c r="AD94" s="42">
        <v>97715.28</v>
      </c>
      <c r="AE94" s="42">
        <v>8.6508779573507955</v>
      </c>
      <c r="AF94" s="42">
        <v>148882.62</v>
      </c>
      <c r="AG94" s="42">
        <v>98777.7</v>
      </c>
      <c r="AH94" s="42">
        <v>8.5490831271339029</v>
      </c>
      <c r="AI94" s="42">
        <v>156276.43</v>
      </c>
      <c r="AJ94" s="42">
        <v>101336</v>
      </c>
      <c r="AK94" s="42">
        <v>8.4299044989049978</v>
      </c>
    </row>
    <row r="95" spans="1:37" x14ac:dyDescent="0.25">
      <c r="A95" s="41" t="s">
        <v>23</v>
      </c>
      <c r="B95" s="42">
        <v>17857.2</v>
      </c>
      <c r="C95" s="42">
        <v>28581.86</v>
      </c>
      <c r="D95" s="42">
        <v>9.8026664398504302</v>
      </c>
      <c r="E95" s="42">
        <v>28831.93</v>
      </c>
      <c r="F95" s="42">
        <v>47634.11</v>
      </c>
      <c r="G95" s="42">
        <v>9.1327458434061928</v>
      </c>
      <c r="H95" s="42">
        <v>34761.24</v>
      </c>
      <c r="I95" s="42">
        <v>57450.38</v>
      </c>
      <c r="J95" s="42">
        <v>9.5383733443726459</v>
      </c>
      <c r="K95" s="42">
        <v>41294.78</v>
      </c>
      <c r="L95" s="42">
        <v>68552.86</v>
      </c>
      <c r="M95" s="42">
        <v>9.8165310330702464</v>
      </c>
      <c r="N95" s="43">
        <v>46256.43</v>
      </c>
      <c r="O95" s="43">
        <v>76765.75</v>
      </c>
      <c r="P95" s="43">
        <v>9.8109655706784089</v>
      </c>
      <c r="Q95" s="42">
        <v>52064.11</v>
      </c>
      <c r="R95" s="42">
        <v>85272.03</v>
      </c>
      <c r="S95" s="42">
        <v>9.7668854456483523</v>
      </c>
      <c r="T95" s="44">
        <v>57691.34</v>
      </c>
      <c r="U95" s="44">
        <v>93795.09</v>
      </c>
      <c r="V95" s="44">
        <v>9.4649586466620654</v>
      </c>
      <c r="W95" s="42">
        <v>60812.69</v>
      </c>
      <c r="X95" s="42">
        <v>99333.64</v>
      </c>
      <c r="Y95" s="42">
        <v>9.4253484627547657</v>
      </c>
      <c r="Z95" s="42">
        <v>63331.17</v>
      </c>
      <c r="AA95" s="42">
        <v>103275.11</v>
      </c>
      <c r="AB95" s="42">
        <v>9.379808707871808</v>
      </c>
      <c r="AC95" s="42">
        <v>65439.64</v>
      </c>
      <c r="AD95" s="42">
        <v>106126.72</v>
      </c>
      <c r="AE95" s="42">
        <v>9.3955551550785081</v>
      </c>
      <c r="AF95" s="42">
        <v>67516.17</v>
      </c>
      <c r="AG95" s="42">
        <v>108787.48</v>
      </c>
      <c r="AH95" s="42">
        <v>9.4154167358767928</v>
      </c>
      <c r="AI95" s="42">
        <v>71799.73</v>
      </c>
      <c r="AJ95" s="42">
        <v>113645.91</v>
      </c>
      <c r="AK95" s="42">
        <v>9.4539370805158338</v>
      </c>
    </row>
    <row r="96" spans="1:37" x14ac:dyDescent="0.25">
      <c r="A96" s="41" t="s">
        <v>24</v>
      </c>
      <c r="B96" s="42">
        <v>1707.25</v>
      </c>
      <c r="C96" s="42">
        <v>5994.33</v>
      </c>
      <c r="D96" s="42">
        <v>2.0558640172609</v>
      </c>
      <c r="E96" s="42">
        <v>3842.32</v>
      </c>
      <c r="F96" s="42">
        <v>13028.03</v>
      </c>
      <c r="G96" s="42">
        <v>2.4978253363035687</v>
      </c>
      <c r="H96" s="42">
        <v>4596.9399999999996</v>
      </c>
      <c r="I96" s="42">
        <v>15911.9</v>
      </c>
      <c r="J96" s="42">
        <v>2.6418213912305388</v>
      </c>
      <c r="K96" s="42">
        <v>5266.45</v>
      </c>
      <c r="L96" s="42">
        <v>18354.13</v>
      </c>
      <c r="M96" s="42">
        <v>2.6282475556819307</v>
      </c>
      <c r="N96" s="43">
        <v>5897.68</v>
      </c>
      <c r="O96" s="43">
        <v>20655.400000000001</v>
      </c>
      <c r="P96" s="43">
        <v>2.6398415732092873</v>
      </c>
      <c r="Q96" s="42">
        <v>8133.76</v>
      </c>
      <c r="R96" s="42">
        <v>27385.84</v>
      </c>
      <c r="S96" s="42">
        <v>3.1367185947473573</v>
      </c>
      <c r="T96" s="44">
        <v>9656.66</v>
      </c>
      <c r="U96" s="44">
        <v>31161.74</v>
      </c>
      <c r="V96" s="44">
        <v>3.1445631158095289</v>
      </c>
      <c r="W96" s="42">
        <v>11594.28</v>
      </c>
      <c r="X96" s="42">
        <v>35061.980000000003</v>
      </c>
      <c r="Y96" s="42">
        <v>3.326882809228962</v>
      </c>
      <c r="Z96" s="42">
        <v>12980.52</v>
      </c>
      <c r="AA96" s="42">
        <v>37453.31</v>
      </c>
      <c r="AB96" s="42">
        <v>3.4016413371684839</v>
      </c>
      <c r="AC96" s="42">
        <v>14061.66</v>
      </c>
      <c r="AD96" s="42">
        <v>39099.32</v>
      </c>
      <c r="AE96" s="42">
        <v>3.4615205066741366</v>
      </c>
      <c r="AF96" s="42">
        <v>14898.62</v>
      </c>
      <c r="AG96" s="42">
        <v>40383.1</v>
      </c>
      <c r="AH96" s="42">
        <v>3.4951054623802857</v>
      </c>
      <c r="AI96" s="42">
        <v>17196.53</v>
      </c>
      <c r="AJ96" s="42">
        <v>43419.44</v>
      </c>
      <c r="AK96" s="42">
        <v>3.611961520051469</v>
      </c>
    </row>
    <row r="97" spans="1:37" x14ac:dyDescent="0.25">
      <c r="A97" s="41" t="s">
        <v>25</v>
      </c>
      <c r="B97" s="42">
        <v>4792.0600000000004</v>
      </c>
      <c r="C97" s="42">
        <v>2115.33</v>
      </c>
      <c r="D97" s="42">
        <v>0.72549072734275544</v>
      </c>
      <c r="E97" s="42">
        <v>7071.58</v>
      </c>
      <c r="F97" s="42">
        <v>3223.38</v>
      </c>
      <c r="G97" s="42">
        <v>0.61800903379361249</v>
      </c>
      <c r="H97" s="42">
        <v>8059.39</v>
      </c>
      <c r="I97" s="42">
        <v>3620.39</v>
      </c>
      <c r="J97" s="42">
        <v>0.60108621513440441</v>
      </c>
      <c r="K97" s="42">
        <v>9135.4599999999991</v>
      </c>
      <c r="L97" s="42">
        <v>4145.0600000000004</v>
      </c>
      <c r="M97" s="42">
        <v>0.59355816991352595</v>
      </c>
      <c r="N97" s="43">
        <v>10290.61</v>
      </c>
      <c r="O97" s="43">
        <v>4808.5600000000004</v>
      </c>
      <c r="P97" s="43">
        <v>0.61455293023961044</v>
      </c>
      <c r="Q97" s="42">
        <v>11331.8</v>
      </c>
      <c r="R97" s="42">
        <v>5289.05</v>
      </c>
      <c r="S97" s="42">
        <v>0.60579706459792759</v>
      </c>
      <c r="T97" s="44">
        <v>12503.57</v>
      </c>
      <c r="U97" s="44">
        <v>5796.07</v>
      </c>
      <c r="V97" s="44">
        <v>0.58488736311419498</v>
      </c>
      <c r="W97" s="42">
        <v>13250.53</v>
      </c>
      <c r="X97" s="42">
        <v>6081.61</v>
      </c>
      <c r="Y97" s="42">
        <v>0.57705821979919403</v>
      </c>
      <c r="Z97" s="42">
        <v>15099.49</v>
      </c>
      <c r="AA97" s="42">
        <v>6699.07</v>
      </c>
      <c r="AB97" s="42">
        <v>0.60843309797145495</v>
      </c>
      <c r="AC97" s="42">
        <v>15964.21</v>
      </c>
      <c r="AD97" s="42">
        <v>7009.1</v>
      </c>
      <c r="AE97" s="42">
        <v>0.62052596780019931</v>
      </c>
      <c r="AF97" s="42">
        <v>16536.560000000001</v>
      </c>
      <c r="AG97" s="42">
        <v>7203.58</v>
      </c>
      <c r="AH97" s="42">
        <v>0.62346060125877856</v>
      </c>
      <c r="AI97" s="42">
        <v>17406.13</v>
      </c>
      <c r="AJ97" s="42">
        <v>7502.02</v>
      </c>
      <c r="AK97" s="42">
        <v>0.62407547316723844</v>
      </c>
    </row>
    <row r="98" spans="1:37" x14ac:dyDescent="0.25">
      <c r="A98" s="41" t="s">
        <v>26</v>
      </c>
      <c r="B98" s="42">
        <v>98.4</v>
      </c>
      <c r="C98" s="42">
        <v>873.06</v>
      </c>
      <c r="D98" s="42">
        <v>0.29943173614228796</v>
      </c>
      <c r="E98" s="42">
        <v>150.58000000000001</v>
      </c>
      <c r="F98" s="42">
        <v>1293.18</v>
      </c>
      <c r="G98" s="42">
        <v>0.24793754454058278</v>
      </c>
      <c r="H98" s="42">
        <v>193.53</v>
      </c>
      <c r="I98" s="42">
        <v>1607.96</v>
      </c>
      <c r="J98" s="42">
        <v>0.26696642916578517</v>
      </c>
      <c r="K98" s="42">
        <v>227.95</v>
      </c>
      <c r="L98" s="42">
        <v>1827.78</v>
      </c>
      <c r="M98" s="42">
        <v>0.26173173652602</v>
      </c>
      <c r="N98" s="43">
        <v>272.31</v>
      </c>
      <c r="O98" s="43">
        <v>2075.5100000000002</v>
      </c>
      <c r="P98" s="43">
        <v>0.26525836263696695</v>
      </c>
      <c r="Q98" s="42">
        <v>343.19</v>
      </c>
      <c r="R98" s="42">
        <v>2496.0700000000002</v>
      </c>
      <c r="S98" s="42">
        <v>0.28589479755928743</v>
      </c>
      <c r="T98" s="44">
        <v>406.32</v>
      </c>
      <c r="U98" s="44">
        <v>2898.55</v>
      </c>
      <c r="V98" s="44">
        <v>0.29249565073483413</v>
      </c>
      <c r="W98" s="42">
        <v>437.24</v>
      </c>
      <c r="X98" s="42">
        <v>3073.12</v>
      </c>
      <c r="Y98" s="42">
        <v>0.29159534340894916</v>
      </c>
      <c r="Z98" s="42">
        <v>471.55</v>
      </c>
      <c r="AA98" s="42">
        <v>3240.59</v>
      </c>
      <c r="AB98" s="42">
        <v>0.29432178092710143</v>
      </c>
      <c r="AC98" s="42">
        <v>498.02</v>
      </c>
      <c r="AD98" s="42">
        <v>3348.01</v>
      </c>
      <c r="AE98" s="42">
        <v>0.29640426666116126</v>
      </c>
      <c r="AF98" s="42">
        <v>529.07000000000005</v>
      </c>
      <c r="AG98" s="42">
        <v>3455.64</v>
      </c>
      <c r="AH98" s="42">
        <v>0.29908120575240166</v>
      </c>
      <c r="AI98" s="42">
        <v>612.12</v>
      </c>
      <c r="AJ98" s="42">
        <v>3764.68</v>
      </c>
      <c r="AK98" s="42">
        <v>0.31317491186683571</v>
      </c>
    </row>
    <row r="99" spans="1:37" x14ac:dyDescent="0.25">
      <c r="A99" s="41" t="s">
        <v>27</v>
      </c>
      <c r="B99" s="42">
        <v>173348.46</v>
      </c>
      <c r="C99" s="42">
        <v>96431.66</v>
      </c>
      <c r="D99" s="42">
        <v>33.072983956294905</v>
      </c>
      <c r="E99" s="42">
        <v>295748.59000000003</v>
      </c>
      <c r="F99" s="42">
        <v>172226.05</v>
      </c>
      <c r="G99" s="42">
        <v>33.020386908955935</v>
      </c>
      <c r="H99" s="42">
        <v>335876.63</v>
      </c>
      <c r="I99" s="42">
        <v>192066.26</v>
      </c>
      <c r="J99" s="42">
        <v>31.88838254398572</v>
      </c>
      <c r="K99" s="42">
        <v>387975.12</v>
      </c>
      <c r="L99" s="42">
        <v>217080.18</v>
      </c>
      <c r="M99" s="42">
        <v>31.08512647954403</v>
      </c>
      <c r="N99" s="43">
        <v>436912.51</v>
      </c>
      <c r="O99" s="43">
        <v>239315.29</v>
      </c>
      <c r="P99" s="43">
        <v>30.585437786081933</v>
      </c>
      <c r="Q99" s="42">
        <v>485230.25</v>
      </c>
      <c r="R99" s="42">
        <v>260671.77</v>
      </c>
      <c r="S99" s="42">
        <v>29.856816080306693</v>
      </c>
      <c r="T99" s="44">
        <v>562181.42000000004</v>
      </c>
      <c r="U99" s="44">
        <v>299655.45</v>
      </c>
      <c r="V99" s="44">
        <v>30.238538525811027</v>
      </c>
      <c r="W99" s="42">
        <v>608956.54</v>
      </c>
      <c r="X99" s="42">
        <v>321566.78999999998</v>
      </c>
      <c r="Y99" s="42">
        <v>30.51211100086018</v>
      </c>
      <c r="Z99" s="42">
        <v>633504.75</v>
      </c>
      <c r="AA99" s="42">
        <v>331915.46999999997</v>
      </c>
      <c r="AB99" s="42">
        <v>30.145730329247417</v>
      </c>
      <c r="AC99" s="42">
        <v>655386.49</v>
      </c>
      <c r="AD99" s="42">
        <v>339756.18</v>
      </c>
      <c r="AE99" s="42">
        <v>30.079116064915429</v>
      </c>
      <c r="AF99" s="42">
        <v>674768.66</v>
      </c>
      <c r="AG99" s="42">
        <v>346541.95</v>
      </c>
      <c r="AH99" s="42">
        <v>29.992760892277115</v>
      </c>
      <c r="AI99" s="42">
        <v>713061</v>
      </c>
      <c r="AJ99" s="42">
        <v>358672.16</v>
      </c>
      <c r="AK99" s="42">
        <v>29.837096937080336</v>
      </c>
    </row>
    <row r="100" spans="1:37" x14ac:dyDescent="0.25">
      <c r="A100" s="41" t="s">
        <v>28</v>
      </c>
      <c r="B100" s="42">
        <v>18713.560000000001</v>
      </c>
      <c r="C100" s="42">
        <v>12065.35</v>
      </c>
      <c r="D100" s="42">
        <v>4.1380302587042754</v>
      </c>
      <c r="E100" s="42">
        <v>33070.120000000003</v>
      </c>
      <c r="F100" s="42">
        <v>21218.1</v>
      </c>
      <c r="G100" s="42">
        <v>4.0680830308360312</v>
      </c>
      <c r="H100" s="42">
        <v>38410.870000000003</v>
      </c>
      <c r="I100" s="42">
        <v>24018.93</v>
      </c>
      <c r="J100" s="42">
        <v>3.9878156014347077</v>
      </c>
      <c r="K100" s="42">
        <v>44942.81</v>
      </c>
      <c r="L100" s="42">
        <v>27273.33</v>
      </c>
      <c r="M100" s="42">
        <v>3.9054459627237392</v>
      </c>
      <c r="N100" s="43">
        <v>53706.9</v>
      </c>
      <c r="O100" s="43">
        <v>30741.02</v>
      </c>
      <c r="P100" s="43">
        <v>3.9288235811873968</v>
      </c>
      <c r="Q100" s="42">
        <v>63317.61</v>
      </c>
      <c r="R100" s="42">
        <v>34876.17</v>
      </c>
      <c r="S100" s="42">
        <v>3.9946458079273786</v>
      </c>
      <c r="T100" s="44">
        <v>83629.03</v>
      </c>
      <c r="U100" s="44">
        <v>43939.199999999997</v>
      </c>
      <c r="V100" s="44">
        <v>4.433949697872392</v>
      </c>
      <c r="W100" s="42">
        <v>93276.89</v>
      </c>
      <c r="X100" s="42">
        <v>48119.14</v>
      </c>
      <c r="Y100" s="42">
        <v>4.5658214299615061</v>
      </c>
      <c r="Z100" s="42">
        <v>99106.19</v>
      </c>
      <c r="AA100" s="42">
        <v>50937.34</v>
      </c>
      <c r="AB100" s="42">
        <v>4.6263083649857828</v>
      </c>
      <c r="AC100" s="42">
        <v>103362.39</v>
      </c>
      <c r="AD100" s="42">
        <v>52606.77</v>
      </c>
      <c r="AE100" s="42">
        <v>4.6573549909535448</v>
      </c>
      <c r="AF100" s="42">
        <v>106407.22</v>
      </c>
      <c r="AG100" s="42">
        <v>53916.4</v>
      </c>
      <c r="AH100" s="42">
        <v>4.6663952037332566</v>
      </c>
      <c r="AI100" s="42">
        <v>112436.36</v>
      </c>
      <c r="AJ100" s="42">
        <v>56314.04</v>
      </c>
      <c r="AK100" s="42">
        <v>4.6846330933480305</v>
      </c>
    </row>
    <row r="101" spans="1:37" x14ac:dyDescent="0.25">
      <c r="A101" s="41" t="s">
        <v>29</v>
      </c>
      <c r="B101" s="42">
        <v>221552</v>
      </c>
      <c r="C101" s="42">
        <v>3671.56</v>
      </c>
      <c r="D101" s="42">
        <v>1.2592279856488431</v>
      </c>
      <c r="E101" s="42">
        <v>301071.84999999998</v>
      </c>
      <c r="F101" s="42">
        <v>4832.72</v>
      </c>
      <c r="G101" s="42">
        <v>0.92656299219920291</v>
      </c>
      <c r="H101" s="42">
        <v>335069.5</v>
      </c>
      <c r="I101" s="42">
        <v>5282.22</v>
      </c>
      <c r="J101" s="42">
        <v>0.87699657421085964</v>
      </c>
      <c r="K101" s="42">
        <v>355863.28</v>
      </c>
      <c r="L101" s="42">
        <v>5545.68</v>
      </c>
      <c r="M101" s="42">
        <v>0.79412208067580259</v>
      </c>
      <c r="N101" s="43">
        <v>382292.98</v>
      </c>
      <c r="O101" s="43">
        <v>5889.3</v>
      </c>
      <c r="P101" s="43">
        <v>0.75267576406660985</v>
      </c>
      <c r="Q101" s="42">
        <v>401769.54</v>
      </c>
      <c r="R101" s="42">
        <v>6095.39</v>
      </c>
      <c r="S101" s="42">
        <v>0.69815361351841299</v>
      </c>
      <c r="T101" s="44">
        <v>436599.86</v>
      </c>
      <c r="U101" s="44">
        <v>6496.61</v>
      </c>
      <c r="V101" s="44">
        <v>0.65557957237944164</v>
      </c>
      <c r="W101" s="42">
        <v>449884.4</v>
      </c>
      <c r="X101" s="42">
        <v>6639.08</v>
      </c>
      <c r="Y101" s="42">
        <v>0.62995418744451448</v>
      </c>
      <c r="Z101" s="42">
        <v>461493.26</v>
      </c>
      <c r="AA101" s="42">
        <v>6762.5</v>
      </c>
      <c r="AB101" s="42">
        <v>0.61419403365421832</v>
      </c>
      <c r="AC101" s="42">
        <v>472485.79</v>
      </c>
      <c r="AD101" s="42">
        <v>6878.9</v>
      </c>
      <c r="AE101" s="42">
        <v>0.60899916963672807</v>
      </c>
      <c r="AF101" s="42">
        <v>485369.83</v>
      </c>
      <c r="AG101" s="42">
        <v>7019.14</v>
      </c>
      <c r="AH101" s="42">
        <v>0.60749755603735134</v>
      </c>
      <c r="AI101" s="42">
        <v>506416.34</v>
      </c>
      <c r="AJ101" s="42">
        <v>7257.86</v>
      </c>
      <c r="AK101" s="42">
        <v>0.60376437461931221</v>
      </c>
    </row>
    <row r="102" spans="1:37" x14ac:dyDescent="0.25">
      <c r="A102" s="41" t="s">
        <v>30</v>
      </c>
      <c r="B102" s="42">
        <v>1.04</v>
      </c>
      <c r="C102" s="42">
        <v>0.76</v>
      </c>
      <c r="D102" s="42">
        <v>2.606557618813585E-4</v>
      </c>
      <c r="E102" s="42">
        <v>1.32</v>
      </c>
      <c r="F102" s="42">
        <v>0.94</v>
      </c>
      <c r="G102" s="42">
        <v>1.8022339648629564E-4</v>
      </c>
      <c r="H102" s="42">
        <v>1.54</v>
      </c>
      <c r="I102" s="42">
        <v>1.0900000000000001</v>
      </c>
      <c r="J102" s="42">
        <v>1.8097055137609509E-4</v>
      </c>
      <c r="K102" s="42">
        <v>2.39</v>
      </c>
      <c r="L102" s="42">
        <v>1.63</v>
      </c>
      <c r="M102" s="42">
        <v>2.3341032867052521E-4</v>
      </c>
      <c r="N102" s="43">
        <v>4.3499999999999996</v>
      </c>
      <c r="O102" s="43">
        <v>2.78</v>
      </c>
      <c r="P102" s="43">
        <v>3.5529496274687574E-4</v>
      </c>
      <c r="Q102" s="42">
        <v>6.3</v>
      </c>
      <c r="R102" s="42">
        <v>3.95</v>
      </c>
      <c r="S102" s="42">
        <v>4.5242499223146202E-4</v>
      </c>
      <c r="T102" s="44">
        <v>6.32</v>
      </c>
      <c r="U102" s="44">
        <v>3.96</v>
      </c>
      <c r="V102" s="44">
        <v>3.9960765793584487E-4</v>
      </c>
      <c r="W102" s="42">
        <v>6.32</v>
      </c>
      <c r="X102" s="42">
        <v>3.96</v>
      </c>
      <c r="Y102" s="42">
        <v>3.7574763103928209E-4</v>
      </c>
      <c r="Z102" s="42">
        <v>6.33</v>
      </c>
      <c r="AA102" s="42">
        <v>3.96</v>
      </c>
      <c r="AB102" s="42">
        <v>3.5966112728587129E-4</v>
      </c>
      <c r="AC102" s="42">
        <v>6.39</v>
      </c>
      <c r="AD102" s="42">
        <v>3.96</v>
      </c>
      <c r="AE102" s="42">
        <v>3.5058464460327134E-4</v>
      </c>
      <c r="AF102" s="42">
        <v>6.42</v>
      </c>
      <c r="AG102" s="42">
        <v>4.0199999999999996</v>
      </c>
      <c r="AH102" s="42">
        <v>3.4792583924386062E-4</v>
      </c>
      <c r="AI102" s="42">
        <v>7.3</v>
      </c>
      <c r="AJ102" s="42">
        <v>4.49</v>
      </c>
      <c r="AK102" s="42">
        <v>3.7351258388019506E-4</v>
      </c>
    </row>
    <row r="103" spans="1:37" x14ac:dyDescent="0.25">
      <c r="A103" s="41" t="s">
        <v>31</v>
      </c>
      <c r="B103" s="42">
        <v>2629.18</v>
      </c>
      <c r="C103" s="42">
        <v>1555.85</v>
      </c>
      <c r="D103" s="42">
        <v>0.53360693042514695</v>
      </c>
      <c r="E103" s="42">
        <v>4965.67</v>
      </c>
      <c r="F103" s="42">
        <v>2425.02</v>
      </c>
      <c r="G103" s="42">
        <v>0.46494185207148581</v>
      </c>
      <c r="H103" s="42">
        <v>8747.19</v>
      </c>
      <c r="I103" s="42">
        <v>4001.2</v>
      </c>
      <c r="J103" s="42">
        <v>0.6643113487761757</v>
      </c>
      <c r="K103" s="42">
        <v>11273.95</v>
      </c>
      <c r="L103" s="42">
        <v>4682.41</v>
      </c>
      <c r="M103" s="42">
        <v>0.67050482028843794</v>
      </c>
      <c r="N103" s="43">
        <v>14647.46</v>
      </c>
      <c r="O103" s="43">
        <v>5753.67</v>
      </c>
      <c r="P103" s="43">
        <v>0.735341715218639</v>
      </c>
      <c r="Q103" s="42">
        <v>16653.64</v>
      </c>
      <c r="R103" s="42">
        <v>6699.99</v>
      </c>
      <c r="S103" s="42">
        <v>0.76740327182300583</v>
      </c>
      <c r="T103" s="44">
        <v>18278.55</v>
      </c>
      <c r="U103" s="44">
        <v>7464.32</v>
      </c>
      <c r="V103" s="44">
        <v>0.75323218012214277</v>
      </c>
      <c r="W103" s="42">
        <v>19463.990000000002</v>
      </c>
      <c r="X103" s="42">
        <v>7728.38</v>
      </c>
      <c r="Y103" s="42">
        <v>0.73331325170994122</v>
      </c>
      <c r="Z103" s="42">
        <v>21845.9</v>
      </c>
      <c r="AA103" s="42">
        <v>8604.65</v>
      </c>
      <c r="AB103" s="42">
        <v>0.78150457547989194</v>
      </c>
      <c r="AC103" s="42">
        <v>25069.61</v>
      </c>
      <c r="AD103" s="42">
        <v>9375.2099999999991</v>
      </c>
      <c r="AE103" s="42">
        <v>0.83000117826541298</v>
      </c>
      <c r="AF103" s="42">
        <v>28358.720000000001</v>
      </c>
      <c r="AG103" s="42">
        <v>10113.83</v>
      </c>
      <c r="AH103" s="42">
        <v>0.87533900266660081</v>
      </c>
      <c r="AI103" s="42">
        <v>33525.879999999997</v>
      </c>
      <c r="AJ103" s="42">
        <v>11258.29</v>
      </c>
      <c r="AK103" s="42">
        <v>0.93655077683130539</v>
      </c>
    </row>
    <row r="104" spans="1:37" x14ac:dyDescent="0.25">
      <c r="A104" s="41" t="s">
        <v>32</v>
      </c>
      <c r="B104" s="42">
        <v>62.35</v>
      </c>
      <c r="C104" s="42">
        <v>66.27</v>
      </c>
      <c r="D104" s="42">
        <v>2.2728496499838987E-2</v>
      </c>
      <c r="E104" s="42">
        <v>122.48</v>
      </c>
      <c r="F104" s="42">
        <v>129.12</v>
      </c>
      <c r="G104" s="42">
        <v>2.4755792504585636E-2</v>
      </c>
      <c r="H104" s="42">
        <v>149.96</v>
      </c>
      <c r="I104" s="42">
        <v>157.61000000000001</v>
      </c>
      <c r="J104" s="42">
        <v>2.616767761686821E-2</v>
      </c>
      <c r="K104" s="42">
        <v>165.33</v>
      </c>
      <c r="L104" s="42">
        <v>173.27</v>
      </c>
      <c r="M104" s="42">
        <v>2.4811661134197485E-2</v>
      </c>
      <c r="N104" s="43">
        <v>190.28</v>
      </c>
      <c r="O104" s="43">
        <v>198.31</v>
      </c>
      <c r="P104" s="43">
        <v>2.5344800022421916E-2</v>
      </c>
      <c r="Q104" s="42">
        <v>224.81</v>
      </c>
      <c r="R104" s="42">
        <v>233.8</v>
      </c>
      <c r="S104" s="42">
        <v>2.6778978021193878E-2</v>
      </c>
      <c r="T104" s="44">
        <v>253.5</v>
      </c>
      <c r="U104" s="44">
        <v>262.77999999999997</v>
      </c>
      <c r="V104" s="44">
        <v>2.6517399078884167E-2</v>
      </c>
      <c r="W104" s="42">
        <v>281.58</v>
      </c>
      <c r="X104" s="42">
        <v>291.04000000000002</v>
      </c>
      <c r="Y104" s="42">
        <v>2.7615553166078961E-2</v>
      </c>
      <c r="Z104" s="42">
        <v>302.49</v>
      </c>
      <c r="AA104" s="42">
        <v>311.95999999999998</v>
      </c>
      <c r="AB104" s="42">
        <v>2.8333304360631414E-2</v>
      </c>
      <c r="AC104" s="42">
        <v>373.08</v>
      </c>
      <c r="AD104" s="42">
        <v>372.76</v>
      </c>
      <c r="AE104" s="42">
        <v>3.3000992960180664E-2</v>
      </c>
      <c r="AF104" s="42">
        <v>388.61</v>
      </c>
      <c r="AG104" s="42">
        <v>387.41</v>
      </c>
      <c r="AH104" s="42">
        <v>3.3529838154593053E-2</v>
      </c>
      <c r="AI104" s="42">
        <v>423.34</v>
      </c>
      <c r="AJ104" s="42">
        <v>421.04</v>
      </c>
      <c r="AK104" s="42">
        <v>3.502533147370096E-2</v>
      </c>
    </row>
    <row r="105" spans="1:37" x14ac:dyDescent="0.25">
      <c r="A105" s="46" t="s">
        <v>33</v>
      </c>
      <c r="B105" s="42">
        <v>2674.43</v>
      </c>
      <c r="C105" s="42">
        <v>4230.97</v>
      </c>
      <c r="D105" s="42">
        <v>1.4510877747989099</v>
      </c>
      <c r="E105" s="42">
        <v>5120.13</v>
      </c>
      <c r="F105" s="42">
        <v>7711.25</v>
      </c>
      <c r="G105" s="42">
        <v>1.4784549639946247</v>
      </c>
      <c r="H105" s="42">
        <v>6259.27</v>
      </c>
      <c r="I105" s="42">
        <v>9140.0400000000009</v>
      </c>
      <c r="J105" s="42">
        <v>1.5175028242197837</v>
      </c>
      <c r="K105" s="45">
        <v>7970.87</v>
      </c>
      <c r="L105" s="45">
        <v>11382.06</v>
      </c>
      <c r="M105" s="45">
        <v>1.6298713899065262</v>
      </c>
      <c r="N105" s="45">
        <v>11941.85</v>
      </c>
      <c r="O105" s="45">
        <v>16814.25</v>
      </c>
      <c r="P105" s="45">
        <v>2.1489274558872862</v>
      </c>
      <c r="Q105" s="45">
        <v>14419.41</v>
      </c>
      <c r="R105" s="45">
        <v>20012.73</v>
      </c>
      <c r="S105" s="45">
        <v>2.2922175227292017</v>
      </c>
      <c r="T105" s="45">
        <v>17595.7</v>
      </c>
      <c r="U105" s="45">
        <v>24595.119999999999</v>
      </c>
      <c r="V105" s="45">
        <v>2.4819187625886507</v>
      </c>
      <c r="W105" s="42">
        <v>19971.46</v>
      </c>
      <c r="X105" s="42">
        <v>28277.279999999999</v>
      </c>
      <c r="Y105" s="42">
        <v>2.6831113566248668</v>
      </c>
      <c r="Z105" s="42">
        <v>21893.77</v>
      </c>
      <c r="AA105" s="42">
        <v>30790.86</v>
      </c>
      <c r="AB105" s="42">
        <v>2.7965341963892532</v>
      </c>
      <c r="AC105" s="42">
        <v>22734.07</v>
      </c>
      <c r="AD105" s="42">
        <v>31634.29</v>
      </c>
      <c r="AE105" s="42">
        <v>2.8006303830623285</v>
      </c>
      <c r="AF105" s="42">
        <v>23456.91</v>
      </c>
      <c r="AG105" s="42">
        <v>32278.18</v>
      </c>
      <c r="AH105" s="42">
        <v>2.7936350412349249</v>
      </c>
      <c r="AI105" s="42">
        <v>26108.99</v>
      </c>
      <c r="AJ105" s="42">
        <v>34444.120000000003</v>
      </c>
      <c r="AK105" s="42">
        <v>2.8653256705299563</v>
      </c>
    </row>
    <row r="106" spans="1:37" s="79" customFormat="1" x14ac:dyDescent="0.25">
      <c r="A106" s="47" t="s">
        <v>34</v>
      </c>
      <c r="B106" s="78">
        <v>666598.55000000016</v>
      </c>
      <c r="C106" s="78">
        <v>291572.29999999987</v>
      </c>
      <c r="D106" s="78">
        <v>100.00000000000006</v>
      </c>
      <c r="E106" s="78">
        <v>1071687.51</v>
      </c>
      <c r="F106" s="78">
        <v>521574.89999999997</v>
      </c>
      <c r="G106" s="78">
        <v>100.00000000000003</v>
      </c>
      <c r="H106" s="78">
        <v>1239344.2999999998</v>
      </c>
      <c r="I106" s="78">
        <v>602307.94000000006</v>
      </c>
      <c r="J106" s="78">
        <v>99.999999999999986</v>
      </c>
      <c r="K106" s="77">
        <v>1414146.5999999999</v>
      </c>
      <c r="L106" s="77">
        <v>698340.99000000022</v>
      </c>
      <c r="M106" s="77">
        <v>100</v>
      </c>
      <c r="N106" s="77">
        <v>1584224.8700000003</v>
      </c>
      <c r="O106" s="77">
        <v>782448.4700000002</v>
      </c>
      <c r="P106" s="77">
        <v>99.999999999999986</v>
      </c>
      <c r="Q106" s="77">
        <v>1757478.52</v>
      </c>
      <c r="R106" s="77">
        <v>873072.9</v>
      </c>
      <c r="S106" s="77">
        <v>100.00000000000001</v>
      </c>
      <c r="T106" s="77">
        <v>1987524.8300000003</v>
      </c>
      <c r="U106" s="77">
        <v>990971.99999999988</v>
      </c>
      <c r="V106" s="77">
        <v>100.00000000000003</v>
      </c>
      <c r="W106" s="77">
        <v>2110609</v>
      </c>
      <c r="X106" s="77">
        <v>1053898.8599999999</v>
      </c>
      <c r="Y106" s="77">
        <v>100</v>
      </c>
      <c r="Z106" s="77">
        <v>2206884.9000000004</v>
      </c>
      <c r="AA106" s="77">
        <v>1101036.42</v>
      </c>
      <c r="AB106" s="77">
        <v>100.00000000000001</v>
      </c>
      <c r="AC106" s="77">
        <v>2280321.3199999998</v>
      </c>
      <c r="AD106" s="77">
        <v>1129541.7699999998</v>
      </c>
      <c r="AE106" s="77">
        <v>100.00000000000004</v>
      </c>
      <c r="AF106" s="77">
        <v>2354809.54</v>
      </c>
      <c r="AG106" s="77">
        <v>1155418.6399999997</v>
      </c>
      <c r="AH106" s="77">
        <v>100.00000000000004</v>
      </c>
      <c r="AI106" s="77">
        <v>2492010.7699999996</v>
      </c>
      <c r="AJ106" s="77">
        <v>1202101.4000000004</v>
      </c>
      <c r="AK106" s="77">
        <v>99.999999999999972</v>
      </c>
    </row>
    <row r="108" spans="1:37" x14ac:dyDescent="0.25">
      <c r="A108" s="49" t="s">
        <v>35</v>
      </c>
      <c r="B108" s="50"/>
      <c r="C108" s="50"/>
      <c r="D108" s="50"/>
      <c r="E108" s="50"/>
    </row>
    <row r="109" spans="1:37" x14ac:dyDescent="0.25">
      <c r="A109" s="49" t="s">
        <v>36</v>
      </c>
      <c r="B109" s="51"/>
      <c r="C109" s="51"/>
      <c r="D109" s="51"/>
      <c r="E109" s="51"/>
    </row>
    <row r="110" spans="1:37" x14ac:dyDescent="0.25">
      <c r="A110" s="49" t="s">
        <v>37</v>
      </c>
      <c r="B110" s="52"/>
      <c r="C110" s="52"/>
      <c r="D110" s="51"/>
      <c r="E110" s="51"/>
    </row>
    <row r="111" spans="1:37" x14ac:dyDescent="0.25">
      <c r="A111" s="49" t="s">
        <v>38</v>
      </c>
      <c r="B111" s="52"/>
      <c r="C111" s="53"/>
      <c r="D111" s="51"/>
      <c r="E111" s="51"/>
    </row>
    <row r="112" spans="1:37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37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</row>
    <row r="114" spans="1:37" ht="16.5" thickBot="1" x14ac:dyDescent="0.3"/>
    <row r="115" spans="1:37" ht="16.5" thickTop="1" x14ac:dyDescent="0.25">
      <c r="A115" s="99" t="s">
        <v>1</v>
      </c>
      <c r="B115" s="101" t="s">
        <v>2</v>
      </c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</row>
    <row r="116" spans="1:37" x14ac:dyDescent="0.25">
      <c r="A116" s="92"/>
      <c r="B116" s="96" t="s">
        <v>3</v>
      </c>
      <c r="C116" s="103"/>
      <c r="D116" s="103"/>
      <c r="E116" s="96" t="s">
        <v>4</v>
      </c>
      <c r="F116" s="103"/>
      <c r="G116" s="103"/>
      <c r="H116" s="96" t="s">
        <v>5</v>
      </c>
      <c r="I116" s="103"/>
      <c r="J116" s="103"/>
      <c r="K116" s="96" t="s">
        <v>6</v>
      </c>
      <c r="L116" s="103"/>
      <c r="M116" s="103"/>
      <c r="N116" s="96" t="s">
        <v>7</v>
      </c>
      <c r="O116" s="103"/>
      <c r="P116" s="103"/>
      <c r="Q116" s="96" t="s">
        <v>8</v>
      </c>
      <c r="R116" s="103"/>
      <c r="S116" s="103"/>
      <c r="T116" s="96" t="s">
        <v>9</v>
      </c>
      <c r="U116" s="103"/>
      <c r="V116" s="103"/>
      <c r="W116" s="96" t="s">
        <v>10</v>
      </c>
      <c r="X116" s="103"/>
      <c r="Y116" s="103"/>
      <c r="Z116" s="96" t="s">
        <v>11</v>
      </c>
      <c r="AA116" s="103"/>
      <c r="AB116" s="103"/>
      <c r="AC116" s="96" t="s">
        <v>12</v>
      </c>
      <c r="AD116" s="103"/>
      <c r="AE116" s="103"/>
      <c r="AF116" s="96" t="s">
        <v>13</v>
      </c>
      <c r="AG116" s="103"/>
      <c r="AH116" s="103"/>
      <c r="AI116" s="96" t="s">
        <v>14</v>
      </c>
      <c r="AJ116" s="103"/>
      <c r="AK116" s="103"/>
    </row>
    <row r="117" spans="1:37" ht="47.25" x14ac:dyDescent="0.25">
      <c r="A117" s="100"/>
      <c r="B117" s="40" t="s">
        <v>15</v>
      </c>
      <c r="C117" s="40" t="s">
        <v>16</v>
      </c>
      <c r="D117" s="40" t="s">
        <v>17</v>
      </c>
      <c r="E117" s="40" t="s">
        <v>15</v>
      </c>
      <c r="F117" s="40" t="s">
        <v>16</v>
      </c>
      <c r="G117" s="40" t="s">
        <v>17</v>
      </c>
      <c r="H117" s="40" t="s">
        <v>15</v>
      </c>
      <c r="I117" s="40" t="s">
        <v>16</v>
      </c>
      <c r="J117" s="40" t="s">
        <v>17</v>
      </c>
      <c r="K117" s="40" t="s">
        <v>15</v>
      </c>
      <c r="L117" s="40" t="s">
        <v>16</v>
      </c>
      <c r="M117" s="40" t="s">
        <v>17</v>
      </c>
      <c r="N117" s="40" t="s">
        <v>15</v>
      </c>
      <c r="O117" s="40" t="s">
        <v>16</v>
      </c>
      <c r="P117" s="40" t="s">
        <v>17</v>
      </c>
      <c r="Q117" s="40" t="s">
        <v>15</v>
      </c>
      <c r="R117" s="40" t="s">
        <v>16</v>
      </c>
      <c r="S117" s="40" t="s">
        <v>17</v>
      </c>
      <c r="T117" s="40" t="s">
        <v>15</v>
      </c>
      <c r="U117" s="40" t="s">
        <v>16</v>
      </c>
      <c r="V117" s="40" t="s">
        <v>17</v>
      </c>
      <c r="W117" s="40" t="s">
        <v>15</v>
      </c>
      <c r="X117" s="40" t="s">
        <v>16</v>
      </c>
      <c r="Y117" s="40" t="s">
        <v>17</v>
      </c>
      <c r="Z117" s="40" t="s">
        <v>15</v>
      </c>
      <c r="AA117" s="40" t="s">
        <v>16</v>
      </c>
      <c r="AB117" s="40" t="s">
        <v>17</v>
      </c>
      <c r="AC117" s="40" t="s">
        <v>15</v>
      </c>
      <c r="AD117" s="40" t="s">
        <v>16</v>
      </c>
      <c r="AE117" s="40" t="s">
        <v>17</v>
      </c>
      <c r="AF117" s="40" t="s">
        <v>15</v>
      </c>
      <c r="AG117" s="40" t="s">
        <v>16</v>
      </c>
      <c r="AH117" s="40" t="s">
        <v>17</v>
      </c>
      <c r="AI117" s="40" t="s">
        <v>15</v>
      </c>
      <c r="AJ117" s="40" t="s">
        <v>16</v>
      </c>
      <c r="AK117" s="40" t="s">
        <v>17</v>
      </c>
    </row>
    <row r="118" spans="1:37" x14ac:dyDescent="0.25">
      <c r="A118" s="41" t="s">
        <v>18</v>
      </c>
      <c r="B118" s="42">
        <v>30999.32</v>
      </c>
      <c r="C118" s="42">
        <v>10366.83</v>
      </c>
      <c r="D118" s="15">
        <v>35.732361704151735</v>
      </c>
      <c r="E118" s="42">
        <v>63207.93</v>
      </c>
      <c r="F118" s="42">
        <v>20294.88</v>
      </c>
      <c r="G118" s="42">
        <v>26.568204236668524</v>
      </c>
      <c r="H118" s="42">
        <v>111780.42</v>
      </c>
      <c r="I118" s="42">
        <v>34195.67</v>
      </c>
      <c r="J118" s="42">
        <v>26.843524043303614</v>
      </c>
      <c r="K118" s="42">
        <v>157081.15</v>
      </c>
      <c r="L118" s="42">
        <v>48991</v>
      </c>
      <c r="M118" s="42">
        <v>28.356990495074363</v>
      </c>
      <c r="N118" s="43">
        <v>259615.38</v>
      </c>
      <c r="O118" s="43">
        <v>87407.71</v>
      </c>
      <c r="P118" s="43">
        <v>28.853224446335989</v>
      </c>
      <c r="Q118" s="42">
        <v>364061.45</v>
      </c>
      <c r="R118" s="42">
        <v>129960.63</v>
      </c>
      <c r="S118" s="42">
        <v>30.777706675525749</v>
      </c>
      <c r="T118" s="44">
        <v>479752.33</v>
      </c>
      <c r="U118" s="44">
        <v>175585.54</v>
      </c>
      <c r="V118" s="44">
        <v>29.869631456986074</v>
      </c>
      <c r="W118" s="42">
        <v>578645.39</v>
      </c>
      <c r="X118" s="42">
        <v>219372.99</v>
      </c>
      <c r="Y118" s="42">
        <v>30.599112042247036</v>
      </c>
      <c r="Z118" s="42">
        <v>646775.18000000005</v>
      </c>
      <c r="AA118" s="42">
        <v>248075.35</v>
      </c>
      <c r="AB118" s="42">
        <v>29.410230831248903</v>
      </c>
      <c r="AC118" s="42">
        <v>722324.63</v>
      </c>
      <c r="AD118" s="42">
        <v>279779.06</v>
      </c>
      <c r="AE118" s="42">
        <v>28.699745937974196</v>
      </c>
      <c r="AF118" s="42">
        <v>862589.19</v>
      </c>
      <c r="AG118" s="42">
        <v>338139.66</v>
      </c>
      <c r="AH118" s="42">
        <v>26.675749610499661</v>
      </c>
      <c r="AI118" s="42">
        <v>950120.72</v>
      </c>
      <c r="AJ118" s="42">
        <v>378012.13</v>
      </c>
      <c r="AK118" s="42">
        <v>25.990148537183185</v>
      </c>
    </row>
    <row r="119" spans="1:37" x14ac:dyDescent="0.25">
      <c r="A119" s="41" t="s">
        <v>19</v>
      </c>
      <c r="B119" s="42">
        <v>4042.97</v>
      </c>
      <c r="C119" s="42">
        <v>889.61</v>
      </c>
      <c r="D119" s="15">
        <v>3.0663053503945199</v>
      </c>
      <c r="E119" s="42">
        <v>7724.75</v>
      </c>
      <c r="F119" s="42">
        <v>1665.1</v>
      </c>
      <c r="G119" s="42">
        <v>2.1797969179653567</v>
      </c>
      <c r="H119" s="42">
        <v>24207.77</v>
      </c>
      <c r="I119" s="42">
        <v>5263.8</v>
      </c>
      <c r="J119" s="42">
        <v>4.1320711616161212</v>
      </c>
      <c r="K119" s="42">
        <v>31814.36</v>
      </c>
      <c r="L119" s="42">
        <v>7096.97</v>
      </c>
      <c r="M119" s="42">
        <v>4.1078710545575294</v>
      </c>
      <c r="N119" s="43">
        <v>46601.49</v>
      </c>
      <c r="O119" s="43">
        <v>10942.82</v>
      </c>
      <c r="P119" s="43">
        <v>3.6122172922257585</v>
      </c>
      <c r="Q119" s="42">
        <v>58440.08</v>
      </c>
      <c r="R119" s="42">
        <v>14007.68</v>
      </c>
      <c r="S119" s="42">
        <v>3.3173451547951762</v>
      </c>
      <c r="T119" s="44">
        <v>78385.62</v>
      </c>
      <c r="U119" s="44">
        <v>19549.150000000001</v>
      </c>
      <c r="V119" s="44">
        <v>3.3255922201642529</v>
      </c>
      <c r="W119" s="42">
        <v>91378.93</v>
      </c>
      <c r="X119" s="42">
        <v>23399.57</v>
      </c>
      <c r="Y119" s="42">
        <v>3.2638752116675911</v>
      </c>
      <c r="Z119" s="42">
        <v>105254.9</v>
      </c>
      <c r="AA119" s="42">
        <v>27403.599999999999</v>
      </c>
      <c r="AB119" s="42">
        <v>3.2487959872160306</v>
      </c>
      <c r="AC119" s="42">
        <v>124567.11</v>
      </c>
      <c r="AD119" s="42">
        <v>33392.410000000003</v>
      </c>
      <c r="AE119" s="42">
        <v>3.4253946069325885</v>
      </c>
      <c r="AF119" s="42">
        <v>200919.46</v>
      </c>
      <c r="AG119" s="42">
        <v>67186.09</v>
      </c>
      <c r="AH119" s="42">
        <v>5.300293121926293</v>
      </c>
      <c r="AI119" s="42">
        <v>238213.52</v>
      </c>
      <c r="AJ119" s="42">
        <v>85981.59</v>
      </c>
      <c r="AK119" s="42">
        <v>5.9116470563079133</v>
      </c>
    </row>
    <row r="120" spans="1:37" x14ac:dyDescent="0.25">
      <c r="A120" s="41" t="s">
        <v>20</v>
      </c>
      <c r="B120" s="42">
        <v>3855.61</v>
      </c>
      <c r="C120" s="42">
        <v>3572.84</v>
      </c>
      <c r="D120" s="15">
        <v>12.314855282768358</v>
      </c>
      <c r="E120" s="42">
        <v>12056.84</v>
      </c>
      <c r="F120" s="42">
        <v>10205.709999999999</v>
      </c>
      <c r="G120" s="42">
        <v>13.36038388303899</v>
      </c>
      <c r="H120" s="42">
        <v>16687.14</v>
      </c>
      <c r="I120" s="42">
        <v>13936.89</v>
      </c>
      <c r="J120" s="42">
        <v>10.940427305675767</v>
      </c>
      <c r="K120" s="42">
        <v>20893.349999999999</v>
      </c>
      <c r="L120" s="42">
        <v>17479.71</v>
      </c>
      <c r="M120" s="42">
        <v>10.117612833513427</v>
      </c>
      <c r="N120" s="43">
        <v>35581.06</v>
      </c>
      <c r="O120" s="43">
        <v>33938.19</v>
      </c>
      <c r="P120" s="43">
        <v>11.202972979985352</v>
      </c>
      <c r="Q120" s="42">
        <v>47883.54</v>
      </c>
      <c r="R120" s="42">
        <v>51327.96</v>
      </c>
      <c r="S120" s="42">
        <v>12.155657425892123</v>
      </c>
      <c r="T120" s="44">
        <v>64104.97</v>
      </c>
      <c r="U120" s="44">
        <v>73608.479999999996</v>
      </c>
      <c r="V120" s="44">
        <v>12.521863529929227</v>
      </c>
      <c r="W120" s="42">
        <v>72313.03</v>
      </c>
      <c r="X120" s="42">
        <v>84414.12</v>
      </c>
      <c r="Y120" s="42">
        <v>11.774453709308908</v>
      </c>
      <c r="Z120" s="42">
        <v>78557.16</v>
      </c>
      <c r="AA120" s="42">
        <v>92162.2</v>
      </c>
      <c r="AB120" s="42">
        <v>10.926162457961775</v>
      </c>
      <c r="AC120" s="42">
        <v>84587.19</v>
      </c>
      <c r="AD120" s="42">
        <v>98927.01</v>
      </c>
      <c r="AE120" s="42">
        <v>10.147936208676349</v>
      </c>
      <c r="AF120" s="42">
        <v>100926.19</v>
      </c>
      <c r="AG120" s="42">
        <v>118047.31</v>
      </c>
      <c r="AH120" s="42">
        <v>9.31272150611683</v>
      </c>
      <c r="AI120" s="42">
        <v>107405.95</v>
      </c>
      <c r="AJ120" s="42">
        <v>126115.72</v>
      </c>
      <c r="AK120" s="42">
        <v>8.6710611526508519</v>
      </c>
    </row>
    <row r="121" spans="1:37" x14ac:dyDescent="0.25">
      <c r="A121" s="41" t="s">
        <v>21</v>
      </c>
      <c r="B121" s="42">
        <v>5854.49</v>
      </c>
      <c r="C121" s="42">
        <v>3462.62</v>
      </c>
      <c r="D121" s="15">
        <v>11.934949283824455</v>
      </c>
      <c r="E121" s="42">
        <v>21119.57</v>
      </c>
      <c r="F121" s="42">
        <v>13530.41</v>
      </c>
      <c r="G121" s="42">
        <v>17.712777621048374</v>
      </c>
      <c r="H121" s="42">
        <v>27585.08</v>
      </c>
      <c r="I121" s="42">
        <v>18299.32</v>
      </c>
      <c r="J121" s="42">
        <v>14.364925044489746</v>
      </c>
      <c r="K121" s="42">
        <v>32406.23</v>
      </c>
      <c r="L121" s="42">
        <v>21796.68</v>
      </c>
      <c r="M121" s="42">
        <v>12.616363160257546</v>
      </c>
      <c r="N121" s="43">
        <v>50919.35</v>
      </c>
      <c r="O121" s="43">
        <v>37173.08</v>
      </c>
      <c r="P121" s="43">
        <v>12.270807925314637</v>
      </c>
      <c r="Q121" s="42">
        <v>65444.71</v>
      </c>
      <c r="R121" s="42">
        <v>50105.29</v>
      </c>
      <c r="S121" s="42">
        <v>11.866100668426689</v>
      </c>
      <c r="T121" s="44">
        <v>90535.97</v>
      </c>
      <c r="U121" s="44">
        <v>75704.81</v>
      </c>
      <c r="V121" s="44">
        <v>12.878479481973024</v>
      </c>
      <c r="W121" s="42">
        <v>104181.46</v>
      </c>
      <c r="X121" s="42">
        <v>93059.35</v>
      </c>
      <c r="Y121" s="42">
        <v>12.980328513682023</v>
      </c>
      <c r="Z121" s="42">
        <v>120568.55</v>
      </c>
      <c r="AA121" s="42">
        <v>110485.43</v>
      </c>
      <c r="AB121" s="42">
        <v>13.098447708689283</v>
      </c>
      <c r="AC121" s="42">
        <v>128729.39</v>
      </c>
      <c r="AD121" s="42">
        <v>119224.8</v>
      </c>
      <c r="AE121" s="42">
        <v>12.230084229698198</v>
      </c>
      <c r="AF121" s="42">
        <v>152427.45000000001</v>
      </c>
      <c r="AG121" s="42">
        <v>146039.34</v>
      </c>
      <c r="AH121" s="42">
        <v>11.52100545414468</v>
      </c>
      <c r="AI121" s="42">
        <v>167100.98000000001</v>
      </c>
      <c r="AJ121" s="42">
        <v>163046.72</v>
      </c>
      <c r="AK121" s="42">
        <v>11.210244685271121</v>
      </c>
    </row>
    <row r="122" spans="1:37" x14ac:dyDescent="0.25">
      <c r="A122" s="41" t="s">
        <v>22</v>
      </c>
      <c r="B122" s="42">
        <v>1625.9</v>
      </c>
      <c r="C122" s="42">
        <v>279.45</v>
      </c>
      <c r="D122" s="15">
        <v>0.9632075068487862</v>
      </c>
      <c r="E122" s="42">
        <v>3986.73</v>
      </c>
      <c r="F122" s="42">
        <v>688.57</v>
      </c>
      <c r="G122" s="42">
        <v>0.90141298648934354</v>
      </c>
      <c r="H122" s="42">
        <v>14088.43</v>
      </c>
      <c r="I122" s="42">
        <v>2572.4</v>
      </c>
      <c r="J122" s="42">
        <v>2.0193282146246649</v>
      </c>
      <c r="K122" s="42">
        <v>19616.12</v>
      </c>
      <c r="L122" s="42">
        <v>3760.09</v>
      </c>
      <c r="M122" s="42">
        <v>2.1764168192244324</v>
      </c>
      <c r="N122" s="43">
        <v>26337.17</v>
      </c>
      <c r="O122" s="43">
        <v>5324.8</v>
      </c>
      <c r="P122" s="43">
        <v>1.7577127867993549</v>
      </c>
      <c r="Q122" s="42">
        <v>32265.93</v>
      </c>
      <c r="R122" s="42">
        <v>6641.76</v>
      </c>
      <c r="S122" s="42">
        <v>1.5729235930084358</v>
      </c>
      <c r="T122" s="44">
        <v>47193.5</v>
      </c>
      <c r="U122" s="44">
        <v>10682.6</v>
      </c>
      <c r="V122" s="44">
        <v>1.8172642519560516</v>
      </c>
      <c r="W122" s="42">
        <v>54444.45</v>
      </c>
      <c r="X122" s="42">
        <v>12678.39</v>
      </c>
      <c r="Y122" s="42">
        <v>1.7684377467130494</v>
      </c>
      <c r="Z122" s="42">
        <v>63834.22</v>
      </c>
      <c r="AA122" s="42">
        <v>15458.38</v>
      </c>
      <c r="AB122" s="42">
        <v>1.8326469118240138</v>
      </c>
      <c r="AC122" s="42">
        <v>76074.23</v>
      </c>
      <c r="AD122" s="42">
        <v>19295.75</v>
      </c>
      <c r="AE122" s="42">
        <v>1.9793587221383389</v>
      </c>
      <c r="AF122" s="42">
        <v>123682.92</v>
      </c>
      <c r="AG122" s="42">
        <v>40421.629999999997</v>
      </c>
      <c r="AH122" s="42">
        <v>3.1888518511205146</v>
      </c>
      <c r="AI122" s="42">
        <v>150394.65</v>
      </c>
      <c r="AJ122" s="42">
        <v>55840.639999999999</v>
      </c>
      <c r="AK122" s="42">
        <v>3.839312055968608</v>
      </c>
    </row>
    <row r="123" spans="1:37" x14ac:dyDescent="0.25">
      <c r="A123" s="41" t="s">
        <v>23</v>
      </c>
      <c r="B123" s="42">
        <v>4791.22</v>
      </c>
      <c r="C123" s="42">
        <v>4009.82</v>
      </c>
      <c r="D123" s="15">
        <v>13.821036769054928</v>
      </c>
      <c r="E123" s="42">
        <v>10856.72</v>
      </c>
      <c r="F123" s="42">
        <v>8862.31</v>
      </c>
      <c r="G123" s="42">
        <v>11.60172723803589</v>
      </c>
      <c r="H123" s="42">
        <v>14450.82</v>
      </c>
      <c r="I123" s="42">
        <v>11918.72</v>
      </c>
      <c r="J123" s="42">
        <v>9.3561683945775478</v>
      </c>
      <c r="K123" s="42">
        <v>18751.939999999999</v>
      </c>
      <c r="L123" s="42">
        <v>15693.34</v>
      </c>
      <c r="M123" s="42">
        <v>9.08362542540406</v>
      </c>
      <c r="N123" s="43">
        <v>29527.84</v>
      </c>
      <c r="O123" s="43">
        <v>26998.28</v>
      </c>
      <c r="P123" s="43">
        <v>8.9121135024018354</v>
      </c>
      <c r="Q123" s="42">
        <v>40289.07</v>
      </c>
      <c r="R123" s="42">
        <v>39241.65</v>
      </c>
      <c r="S123" s="42">
        <v>9.2933374758466858</v>
      </c>
      <c r="T123" s="44">
        <v>59372.77</v>
      </c>
      <c r="U123" s="44">
        <v>65864.210000000006</v>
      </c>
      <c r="V123" s="44">
        <v>11.20445156762645</v>
      </c>
      <c r="W123" s="42">
        <v>70164.39</v>
      </c>
      <c r="X123" s="42">
        <v>82069.11</v>
      </c>
      <c r="Y123" s="42">
        <v>11.447361373419291</v>
      </c>
      <c r="Z123" s="42">
        <v>83845.100000000006</v>
      </c>
      <c r="AA123" s="42">
        <v>102899.08</v>
      </c>
      <c r="AB123" s="42">
        <v>12.199058451890311</v>
      </c>
      <c r="AC123" s="42">
        <v>97258.2</v>
      </c>
      <c r="AD123" s="42">
        <v>126105.82</v>
      </c>
      <c r="AE123" s="42">
        <v>12.935939506337272</v>
      </c>
      <c r="AF123" s="42">
        <v>111652.95</v>
      </c>
      <c r="AG123" s="42">
        <v>150360.76999999999</v>
      </c>
      <c r="AH123" s="42">
        <v>11.861921940070353</v>
      </c>
      <c r="AI123" s="42">
        <v>121515.13</v>
      </c>
      <c r="AJ123" s="42">
        <v>165743.41</v>
      </c>
      <c r="AK123" s="42">
        <v>11.395655067892273</v>
      </c>
    </row>
    <row r="124" spans="1:37" x14ac:dyDescent="0.25">
      <c r="A124" s="41" t="s">
        <v>24</v>
      </c>
      <c r="B124" s="42">
        <v>1150.8699999999999</v>
      </c>
      <c r="C124" s="42">
        <v>1304.27</v>
      </c>
      <c r="D124" s="15">
        <v>4.495554320836165</v>
      </c>
      <c r="E124" s="42">
        <v>3760.89</v>
      </c>
      <c r="F124" s="42">
        <v>3733.21</v>
      </c>
      <c r="G124" s="42">
        <v>4.8871777383445139</v>
      </c>
      <c r="H124" s="42">
        <v>5609.59</v>
      </c>
      <c r="I124" s="42">
        <v>5611.59</v>
      </c>
      <c r="J124" s="42">
        <v>4.4050855294299573</v>
      </c>
      <c r="K124" s="42">
        <v>7126.02</v>
      </c>
      <c r="L124" s="42">
        <v>7603.65</v>
      </c>
      <c r="M124" s="42">
        <v>4.4011477777116648</v>
      </c>
      <c r="N124" s="43">
        <v>11444.65</v>
      </c>
      <c r="O124" s="43">
        <v>15154.75</v>
      </c>
      <c r="P124" s="43">
        <v>5.002572463894893</v>
      </c>
      <c r="Q124" s="42">
        <v>14616.41</v>
      </c>
      <c r="R124" s="42">
        <v>22308.86</v>
      </c>
      <c r="S124" s="42">
        <v>5.2832580862786633</v>
      </c>
      <c r="T124" s="44">
        <v>16703.43</v>
      </c>
      <c r="U124" s="44">
        <v>27839.96</v>
      </c>
      <c r="V124" s="44">
        <v>4.7359785149576314</v>
      </c>
      <c r="W124" s="42">
        <v>18091.259999999998</v>
      </c>
      <c r="X124" s="42">
        <v>31374.65</v>
      </c>
      <c r="Y124" s="42">
        <v>4.3762745387947986</v>
      </c>
      <c r="Z124" s="42">
        <v>19238.28</v>
      </c>
      <c r="AA124" s="42">
        <v>34179.94</v>
      </c>
      <c r="AB124" s="42">
        <v>4.0521556260960132</v>
      </c>
      <c r="AC124" s="42">
        <v>20993.78</v>
      </c>
      <c r="AD124" s="42">
        <v>38387.379999999997</v>
      </c>
      <c r="AE124" s="42">
        <v>3.9377788074077871</v>
      </c>
      <c r="AF124" s="42">
        <v>23227.54</v>
      </c>
      <c r="AG124" s="42">
        <v>44064.5</v>
      </c>
      <c r="AH124" s="42">
        <v>3.4762369155746549</v>
      </c>
      <c r="AI124" s="42">
        <v>24980.720000000001</v>
      </c>
      <c r="AJ124" s="42">
        <v>50220.47</v>
      </c>
      <c r="AK124" s="42">
        <v>3.4528983895494356</v>
      </c>
    </row>
    <row r="125" spans="1:37" x14ac:dyDescent="0.25">
      <c r="A125" s="41" t="s">
        <v>25</v>
      </c>
      <c r="B125" s="42">
        <v>836.56</v>
      </c>
      <c r="C125" s="42">
        <v>183.9</v>
      </c>
      <c r="D125" s="15">
        <v>0.63386602436747819</v>
      </c>
      <c r="E125" s="42">
        <v>1939.71</v>
      </c>
      <c r="F125" s="42">
        <v>422.98</v>
      </c>
      <c r="G125" s="42">
        <v>0.55372680341179914</v>
      </c>
      <c r="H125" s="42">
        <v>11849.93</v>
      </c>
      <c r="I125" s="42">
        <v>1248.1300000000001</v>
      </c>
      <c r="J125" s="42">
        <v>0.97977924293246899</v>
      </c>
      <c r="K125" s="42">
        <v>12685.42</v>
      </c>
      <c r="L125" s="42">
        <v>1462.61</v>
      </c>
      <c r="M125" s="42">
        <v>0.84658851356373033</v>
      </c>
      <c r="N125" s="43">
        <v>15681.95</v>
      </c>
      <c r="O125" s="43">
        <v>2382.89</v>
      </c>
      <c r="P125" s="43">
        <v>0.78659033626358077</v>
      </c>
      <c r="Q125" s="42">
        <v>16584.91</v>
      </c>
      <c r="R125" s="42">
        <v>2631.83</v>
      </c>
      <c r="S125" s="42">
        <v>0.62327869416952608</v>
      </c>
      <c r="T125" s="44">
        <v>19242.2</v>
      </c>
      <c r="U125" s="44">
        <v>3469.19</v>
      </c>
      <c r="V125" s="44">
        <v>0.59015922811332588</v>
      </c>
      <c r="W125" s="42">
        <v>20130.96</v>
      </c>
      <c r="X125" s="42">
        <v>3732.9500000000003</v>
      </c>
      <c r="Y125" s="42">
        <v>0.52068832766561679</v>
      </c>
      <c r="Z125" s="42">
        <v>21901.16</v>
      </c>
      <c r="AA125" s="42">
        <v>5861.03</v>
      </c>
      <c r="AB125" s="42">
        <v>0.69484632475122876</v>
      </c>
      <c r="AC125" s="42">
        <v>23190.11</v>
      </c>
      <c r="AD125" s="42">
        <v>7214.86</v>
      </c>
      <c r="AE125" s="42">
        <v>0.74010059572740183</v>
      </c>
      <c r="AF125" s="42">
        <v>28309.95</v>
      </c>
      <c r="AG125" s="42">
        <v>9308.0300000000007</v>
      </c>
      <c r="AH125" s="42">
        <v>0.73430805971419977</v>
      </c>
      <c r="AI125" s="42">
        <v>34125.64</v>
      </c>
      <c r="AJ125" s="42">
        <v>11830.38</v>
      </c>
      <c r="AK125" s="42">
        <v>0.81339541525114845</v>
      </c>
    </row>
    <row r="126" spans="1:37" x14ac:dyDescent="0.25">
      <c r="A126" s="41" t="s">
        <v>26</v>
      </c>
      <c r="B126" s="42">
        <v>17.13</v>
      </c>
      <c r="C126" s="42">
        <v>43.5</v>
      </c>
      <c r="D126" s="15">
        <v>0.14993568276229094</v>
      </c>
      <c r="E126" s="42">
        <v>40.619999999999997</v>
      </c>
      <c r="F126" s="42">
        <v>111.22</v>
      </c>
      <c r="G126" s="42">
        <v>0.14559907105645725</v>
      </c>
      <c r="H126" s="42">
        <v>61.82</v>
      </c>
      <c r="I126" s="42">
        <v>176.89</v>
      </c>
      <c r="J126" s="42">
        <v>0.1388582521711075</v>
      </c>
      <c r="K126" s="42">
        <v>114.78</v>
      </c>
      <c r="L126" s="42">
        <v>356.98</v>
      </c>
      <c r="M126" s="42">
        <v>0.20662730842260102</v>
      </c>
      <c r="N126" s="43">
        <v>207.31</v>
      </c>
      <c r="O126" s="43">
        <v>808.69</v>
      </c>
      <c r="P126" s="43">
        <v>0.26694800810486224</v>
      </c>
      <c r="Q126" s="42">
        <v>278.64999999999998</v>
      </c>
      <c r="R126" s="42">
        <v>1175.02</v>
      </c>
      <c r="S126" s="42">
        <v>0.27827212670388152</v>
      </c>
      <c r="T126" s="44">
        <v>346.67</v>
      </c>
      <c r="U126" s="44">
        <v>1625.31</v>
      </c>
      <c r="V126" s="44">
        <v>0.27648866019009327</v>
      </c>
      <c r="W126" s="42">
        <v>425.87</v>
      </c>
      <c r="X126" s="42">
        <v>2353.9899999999998</v>
      </c>
      <c r="Y126" s="42">
        <v>0.32834490588986864</v>
      </c>
      <c r="Z126" s="42">
        <v>525.11</v>
      </c>
      <c r="AA126" s="42">
        <v>3527.52</v>
      </c>
      <c r="AB126" s="42">
        <v>0.41820026641843749</v>
      </c>
      <c r="AC126" s="42">
        <v>639.45000000000005</v>
      </c>
      <c r="AD126" s="42">
        <v>4469.17</v>
      </c>
      <c r="AE126" s="42">
        <v>0.45844761775100729</v>
      </c>
      <c r="AF126" s="42">
        <v>775.62</v>
      </c>
      <c r="AG126" s="42">
        <v>5722.61</v>
      </c>
      <c r="AH126" s="42">
        <v>0.45145521078048484</v>
      </c>
      <c r="AI126" s="42">
        <v>836.73</v>
      </c>
      <c r="AJ126" s="42">
        <v>6234.68</v>
      </c>
      <c r="AK126" s="42">
        <v>0.42866417879713348</v>
      </c>
    </row>
    <row r="127" spans="1:37" x14ac:dyDescent="0.25">
      <c r="A127" s="41" t="s">
        <v>27</v>
      </c>
      <c r="B127" s="42">
        <v>5830.6</v>
      </c>
      <c r="C127" s="42">
        <v>866.34</v>
      </c>
      <c r="D127" s="15">
        <v>2.9860983771099567</v>
      </c>
      <c r="E127" s="42">
        <v>27518.83</v>
      </c>
      <c r="F127" s="42">
        <v>4460.28</v>
      </c>
      <c r="G127" s="42">
        <v>5.838991410283179</v>
      </c>
      <c r="H127" s="42">
        <v>97922.07</v>
      </c>
      <c r="I127" s="42">
        <v>17435.560000000001</v>
      </c>
      <c r="J127" s="42">
        <v>13.686875387102015</v>
      </c>
      <c r="K127" s="42">
        <v>135864.66</v>
      </c>
      <c r="L127" s="42">
        <v>25255.56</v>
      </c>
      <c r="M127" s="42">
        <v>14.618433485084614</v>
      </c>
      <c r="N127" s="43">
        <v>182330.19</v>
      </c>
      <c r="O127" s="43">
        <v>37530.68</v>
      </c>
      <c r="P127" s="43">
        <v>12.388851437288691</v>
      </c>
      <c r="Q127" s="42">
        <v>208169.60000000001</v>
      </c>
      <c r="R127" s="42">
        <v>44367.19</v>
      </c>
      <c r="S127" s="42">
        <v>10.50718482849244</v>
      </c>
      <c r="T127" s="44">
        <v>258344.18</v>
      </c>
      <c r="U127" s="44">
        <v>57673.11</v>
      </c>
      <c r="V127" s="44">
        <v>9.8110273811739734</v>
      </c>
      <c r="W127" s="42">
        <v>301683.71000000002</v>
      </c>
      <c r="X127" s="42">
        <v>70245.02</v>
      </c>
      <c r="Y127" s="42">
        <v>9.7980851580218875</v>
      </c>
      <c r="Z127" s="42">
        <v>363282.08</v>
      </c>
      <c r="AA127" s="42">
        <v>91455.75</v>
      </c>
      <c r="AB127" s="42">
        <v>10.842410252953353</v>
      </c>
      <c r="AC127" s="42">
        <v>443795.74</v>
      </c>
      <c r="AD127" s="42">
        <v>116567.14</v>
      </c>
      <c r="AE127" s="42">
        <v>11.957461372256628</v>
      </c>
      <c r="AF127" s="42">
        <v>612410.09</v>
      </c>
      <c r="AG127" s="42">
        <v>184639.6</v>
      </c>
      <c r="AH127" s="42">
        <v>14.566169900871179</v>
      </c>
      <c r="AI127" s="42">
        <v>696786.75</v>
      </c>
      <c r="AJ127" s="42">
        <v>222066.06</v>
      </c>
      <c r="AK127" s="42">
        <v>15.268107625189256</v>
      </c>
    </row>
    <row r="128" spans="1:37" x14ac:dyDescent="0.25">
      <c r="A128" s="41" t="s">
        <v>28</v>
      </c>
      <c r="B128" s="42">
        <v>5383.76</v>
      </c>
      <c r="C128" s="42">
        <v>3193.86</v>
      </c>
      <c r="D128" s="15">
        <v>11.00858804016484</v>
      </c>
      <c r="E128" s="42">
        <v>14888.81</v>
      </c>
      <c r="F128" s="42">
        <v>10629.35</v>
      </c>
      <c r="G128" s="42">
        <v>13.914974698201348</v>
      </c>
      <c r="H128" s="42">
        <v>21926.37</v>
      </c>
      <c r="I128" s="42">
        <v>14333.99</v>
      </c>
      <c r="J128" s="42">
        <v>11.252149912590498</v>
      </c>
      <c r="K128" s="42">
        <v>29970.34</v>
      </c>
      <c r="L128" s="42">
        <v>19479.55</v>
      </c>
      <c r="M128" s="42">
        <v>11.27516103362507</v>
      </c>
      <c r="N128" s="43">
        <v>47356.98</v>
      </c>
      <c r="O128" s="43">
        <v>38401.870000000003</v>
      </c>
      <c r="P128" s="43">
        <v>12.676430652044502</v>
      </c>
      <c r="Q128" s="42">
        <v>57403.83</v>
      </c>
      <c r="R128" s="42">
        <v>51211.09</v>
      </c>
      <c r="S128" s="42">
        <v>12.127979885554186</v>
      </c>
      <c r="T128" s="44">
        <v>69210.23</v>
      </c>
      <c r="U128" s="44">
        <v>64673.05</v>
      </c>
      <c r="V128" s="44">
        <v>11.001818080801147</v>
      </c>
      <c r="W128" s="42">
        <v>9054.6</v>
      </c>
      <c r="X128" s="42">
        <v>5122.6099999999997</v>
      </c>
      <c r="Y128" s="42">
        <v>0.7145242326265191</v>
      </c>
      <c r="Z128" s="42">
        <v>28003.32</v>
      </c>
      <c r="AA128" s="42">
        <v>15764.91</v>
      </c>
      <c r="AB128" s="42">
        <v>1.868987153031787</v>
      </c>
      <c r="AC128" s="42">
        <v>46019.1</v>
      </c>
      <c r="AD128" s="42">
        <v>27314.16</v>
      </c>
      <c r="AE128" s="42">
        <v>2.8018875054808507</v>
      </c>
      <c r="AF128" s="42">
        <v>68128.12</v>
      </c>
      <c r="AG128" s="42">
        <v>41771.72</v>
      </c>
      <c r="AH128" s="42">
        <v>3.2953600991965892</v>
      </c>
      <c r="AI128" s="42">
        <v>85437.53</v>
      </c>
      <c r="AJ128" s="42">
        <v>51677.69</v>
      </c>
      <c r="AK128" s="42">
        <v>3.5530892597507546</v>
      </c>
    </row>
    <row r="129" spans="1:37" x14ac:dyDescent="0.25">
      <c r="A129" s="41" t="s">
        <v>29</v>
      </c>
      <c r="B129" s="42">
        <v>10172.4</v>
      </c>
      <c r="C129" s="42">
        <v>107.21000000000001</v>
      </c>
      <c r="D129" s="15">
        <v>0.36953113905621177</v>
      </c>
      <c r="E129" s="42">
        <v>23776.41</v>
      </c>
      <c r="F129" s="42">
        <v>232.62</v>
      </c>
      <c r="G129" s="42">
        <v>0.30452486881094309</v>
      </c>
      <c r="H129" s="42">
        <v>36689.660000000003</v>
      </c>
      <c r="I129" s="42">
        <v>357.89</v>
      </c>
      <c r="J129" s="42">
        <v>0.28094284509874873</v>
      </c>
      <c r="K129" s="42">
        <v>53862.11</v>
      </c>
      <c r="L129" s="42">
        <v>531.04999999999995</v>
      </c>
      <c r="M129" s="42">
        <v>0.30738257644075928</v>
      </c>
      <c r="N129" s="43">
        <v>101853.68</v>
      </c>
      <c r="O129" s="43">
        <v>1037.3599999999999</v>
      </c>
      <c r="P129" s="43">
        <v>0.34243181650281301</v>
      </c>
      <c r="Q129" s="42">
        <v>139547.25</v>
      </c>
      <c r="R129" s="42">
        <v>1435.81</v>
      </c>
      <c r="S129" s="42">
        <v>0.34003327793799265</v>
      </c>
      <c r="T129" s="44">
        <v>203940.64</v>
      </c>
      <c r="U129" s="44">
        <v>2161.5300000000002</v>
      </c>
      <c r="V129" s="44">
        <v>0.3677074119156914</v>
      </c>
      <c r="W129" s="42">
        <v>81472.990000000005</v>
      </c>
      <c r="X129" s="42">
        <v>75496.06</v>
      </c>
      <c r="Y129" s="42">
        <v>10.530523373402554</v>
      </c>
      <c r="Z129" s="42">
        <v>317143.36</v>
      </c>
      <c r="AA129" s="42">
        <v>3546.34</v>
      </c>
      <c r="AB129" s="42">
        <v>0.42043144555108447</v>
      </c>
      <c r="AC129" s="42">
        <v>364934.02</v>
      </c>
      <c r="AD129" s="42">
        <v>4146.28</v>
      </c>
      <c r="AE129" s="42">
        <v>0.4253255500526153</v>
      </c>
      <c r="AF129" s="42">
        <v>456947.34</v>
      </c>
      <c r="AG129" s="42">
        <v>5429.44</v>
      </c>
      <c r="AH129" s="42">
        <v>0.42832710592194739</v>
      </c>
      <c r="AI129" s="42">
        <v>666021.54</v>
      </c>
      <c r="AJ129" s="42">
        <v>8458.5499999999993</v>
      </c>
      <c r="AK129" s="42">
        <v>0.58156591670534696</v>
      </c>
    </row>
    <row r="130" spans="1:37" x14ac:dyDescent="0.25">
      <c r="A130" s="41" t="s">
        <v>30</v>
      </c>
      <c r="B130" s="42">
        <v>24.51</v>
      </c>
      <c r="C130" s="42">
        <v>15.85</v>
      </c>
      <c r="D130" s="42">
        <v>5.4631737282351982E-2</v>
      </c>
      <c r="E130" s="42">
        <v>25.46</v>
      </c>
      <c r="F130" s="42">
        <v>16.48</v>
      </c>
      <c r="G130" s="42">
        <v>2.1574111589735802E-2</v>
      </c>
      <c r="H130" s="42">
        <v>26.43</v>
      </c>
      <c r="I130" s="42">
        <v>17.100000000000001</v>
      </c>
      <c r="J130" s="42">
        <v>1.3423461541782684E-2</v>
      </c>
      <c r="K130" s="42">
        <v>27.29</v>
      </c>
      <c r="L130" s="42">
        <v>17.66</v>
      </c>
      <c r="M130" s="42">
        <v>1.0221968364454966E-2</v>
      </c>
      <c r="N130" s="43">
        <v>28.44</v>
      </c>
      <c r="O130" s="43">
        <v>18.37</v>
      </c>
      <c r="P130" s="43">
        <v>6.0639242588461833E-3</v>
      </c>
      <c r="Q130" s="42">
        <v>29.52</v>
      </c>
      <c r="R130" s="42">
        <v>19.100000000000001</v>
      </c>
      <c r="S130" s="42">
        <v>4.5233252370548054E-3</v>
      </c>
      <c r="T130" s="44">
        <v>30.99</v>
      </c>
      <c r="U130" s="44">
        <v>20.12</v>
      </c>
      <c r="V130" s="44">
        <v>3.422702034088683E-3</v>
      </c>
      <c r="W130" s="42">
        <v>269928.75</v>
      </c>
      <c r="X130" s="42">
        <v>2960.88</v>
      </c>
      <c r="Y130" s="42">
        <v>0.41299659937008837</v>
      </c>
      <c r="Z130" s="42">
        <v>34.08</v>
      </c>
      <c r="AA130" s="42">
        <v>22.28</v>
      </c>
      <c r="AB130" s="42">
        <v>2.6413746586278143E-3</v>
      </c>
      <c r="AC130" s="42">
        <v>34.17</v>
      </c>
      <c r="AD130" s="42">
        <v>22.35</v>
      </c>
      <c r="AE130" s="42">
        <v>2.2926637959028219E-3</v>
      </c>
      <c r="AF130" s="42">
        <v>34.24</v>
      </c>
      <c r="AG130" s="42">
        <v>22.4</v>
      </c>
      <c r="AH130" s="42">
        <v>1.7671301593997948E-3</v>
      </c>
      <c r="AI130" s="42">
        <v>34.72</v>
      </c>
      <c r="AJ130" s="42">
        <v>22.74</v>
      </c>
      <c r="AK130" s="42">
        <v>1.5634841605097316E-3</v>
      </c>
    </row>
    <row r="131" spans="1:37" x14ac:dyDescent="0.25">
      <c r="A131" s="41" t="s">
        <v>31</v>
      </c>
      <c r="B131" s="15">
        <v>4379.34</v>
      </c>
      <c r="C131" s="15">
        <v>716.34</v>
      </c>
      <c r="D131" s="15">
        <v>2.4690787813779194</v>
      </c>
      <c r="E131" s="42">
        <v>7839.74</v>
      </c>
      <c r="F131" s="42">
        <v>1502.96</v>
      </c>
      <c r="G131" s="42">
        <v>1.9675380312444974</v>
      </c>
      <c r="H131" s="42">
        <v>9246.43</v>
      </c>
      <c r="I131" s="42">
        <v>1976.71</v>
      </c>
      <c r="J131" s="42">
        <v>1.5517129043425291</v>
      </c>
      <c r="K131" s="42">
        <v>13379.2</v>
      </c>
      <c r="L131" s="42">
        <v>3186.59</v>
      </c>
      <c r="M131" s="42">
        <v>1.8444633165622055</v>
      </c>
      <c r="N131" s="43">
        <v>21682.97</v>
      </c>
      <c r="O131" s="43">
        <v>5748.21</v>
      </c>
      <c r="P131" s="43">
        <v>1.897480134128591</v>
      </c>
      <c r="Q131" s="42">
        <v>29158.02</v>
      </c>
      <c r="R131" s="42">
        <v>7729.14</v>
      </c>
      <c r="S131" s="42">
        <v>1.83044052475025</v>
      </c>
      <c r="T131" s="44">
        <v>33981.050000000003</v>
      </c>
      <c r="U131" s="44">
        <v>9247.0400000000009</v>
      </c>
      <c r="V131" s="44">
        <v>1.5730548020526547</v>
      </c>
      <c r="W131" s="42">
        <v>33.549999999999997</v>
      </c>
      <c r="X131" s="42">
        <v>21.9</v>
      </c>
      <c r="Y131" s="42">
        <v>3.0547085752225468E-3</v>
      </c>
      <c r="Z131" s="42">
        <v>42887.38</v>
      </c>
      <c r="AA131" s="42">
        <v>11634.85</v>
      </c>
      <c r="AB131" s="42">
        <v>1.3793535882825776</v>
      </c>
      <c r="AC131" s="42">
        <v>46594.32</v>
      </c>
      <c r="AD131" s="42">
        <v>12994.73</v>
      </c>
      <c r="AE131" s="42">
        <v>1.3329998661535691</v>
      </c>
      <c r="AF131" s="42">
        <v>48263.21</v>
      </c>
      <c r="AG131" s="42">
        <v>14170.1</v>
      </c>
      <c r="AH131" s="42">
        <v>1.1178754942728142</v>
      </c>
      <c r="AI131" s="42">
        <v>55343.64</v>
      </c>
      <c r="AJ131" s="42">
        <v>16347.41</v>
      </c>
      <c r="AK131" s="42">
        <v>1.1239629111855054</v>
      </c>
    </row>
    <row r="132" spans="1:37" x14ac:dyDescent="0.25">
      <c r="A132" s="41" t="s">
        <v>32</v>
      </c>
      <c r="B132" s="45"/>
      <c r="C132" s="45"/>
      <c r="D132" s="45"/>
      <c r="E132" s="42">
        <v>30.47</v>
      </c>
      <c r="F132" s="42">
        <v>31.77</v>
      </c>
      <c r="G132" s="42">
        <v>4.1590383811038009E-2</v>
      </c>
      <c r="H132" s="42">
        <v>42.39</v>
      </c>
      <c r="I132" s="42">
        <v>44.24</v>
      </c>
      <c r="J132" s="42">
        <v>3.4728300503419053E-2</v>
      </c>
      <c r="K132" s="42">
        <v>51.13</v>
      </c>
      <c r="L132" s="42">
        <v>53.72</v>
      </c>
      <c r="M132" s="42">
        <v>3.1094232193574219E-2</v>
      </c>
      <c r="N132" s="43">
        <v>67.900000000000006</v>
      </c>
      <c r="O132" s="43">
        <v>71.44</v>
      </c>
      <c r="P132" s="43">
        <v>2.3582294450297837E-2</v>
      </c>
      <c r="Q132" s="42">
        <v>87.92</v>
      </c>
      <c r="R132" s="42">
        <v>92.72</v>
      </c>
      <c r="S132" s="42">
        <v>2.1958257381137252E-2</v>
      </c>
      <c r="T132" s="44">
        <v>127.88</v>
      </c>
      <c r="U132" s="44">
        <v>135.56</v>
      </c>
      <c r="V132" s="44">
        <v>2.306071012629532E-2</v>
      </c>
      <c r="W132" s="42">
        <v>38739.339999999997</v>
      </c>
      <c r="X132" s="42">
        <v>10387.42</v>
      </c>
      <c r="Y132" s="42">
        <v>1.4488831483305109</v>
      </c>
      <c r="Z132" s="42">
        <v>294.87</v>
      </c>
      <c r="AA132" s="42">
        <v>315</v>
      </c>
      <c r="AB132" s="42">
        <v>3.7344390371084446E-2</v>
      </c>
      <c r="AC132" s="42">
        <v>321.07</v>
      </c>
      <c r="AD132" s="42">
        <v>343.06</v>
      </c>
      <c r="AE132" s="42">
        <v>3.5191107016663177E-2</v>
      </c>
      <c r="AF132" s="42">
        <v>357.91</v>
      </c>
      <c r="AG132" s="42">
        <v>382.02</v>
      </c>
      <c r="AH132" s="42">
        <v>3.013745819169239E-2</v>
      </c>
      <c r="AI132" s="42">
        <v>408.28</v>
      </c>
      <c r="AJ132" s="42">
        <v>437.17</v>
      </c>
      <c r="AK132" s="42">
        <v>3.0057536079597158E-2</v>
      </c>
    </row>
    <row r="133" spans="1:37" x14ac:dyDescent="0.25">
      <c r="A133" s="46" t="s">
        <v>33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2">
        <v>222.74</v>
      </c>
      <c r="X133" s="42">
        <v>236.99</v>
      </c>
      <c r="Y133" s="42">
        <v>3.3056410285022438E-2</v>
      </c>
      <c r="Z133" s="42">
        <v>86332.89</v>
      </c>
      <c r="AA133" s="42">
        <v>80708.52</v>
      </c>
      <c r="AB133" s="42">
        <v>9.5682872290554819</v>
      </c>
      <c r="AC133" s="42">
        <v>90484.11</v>
      </c>
      <c r="AD133" s="42">
        <v>86664.58</v>
      </c>
      <c r="AE133" s="42">
        <v>8.8900557026006162</v>
      </c>
      <c r="AF133" s="42">
        <v>99557.02</v>
      </c>
      <c r="AG133" s="42">
        <v>101886.75</v>
      </c>
      <c r="AH133" s="42">
        <v>8.0378191414387086</v>
      </c>
      <c r="AI133" s="42">
        <v>105786.06</v>
      </c>
      <c r="AJ133" s="42">
        <v>112408.54</v>
      </c>
      <c r="AK133" s="42">
        <v>7.7286267280573693</v>
      </c>
    </row>
    <row r="134" spans="1:37" x14ac:dyDescent="0.25">
      <c r="A134" s="47" t="s">
        <v>34</v>
      </c>
      <c r="B134" s="48">
        <f t="shared" ref="B134:J134" si="4">SUM(B118:B133)</f>
        <v>78964.679999999993</v>
      </c>
      <c r="C134" s="48">
        <f t="shared" si="4"/>
        <v>29012.440000000002</v>
      </c>
      <c r="D134" s="48">
        <f t="shared" si="4"/>
        <v>99.999999999999986</v>
      </c>
      <c r="E134" s="48">
        <f t="shared" si="4"/>
        <v>198773.47999999998</v>
      </c>
      <c r="F134" s="48">
        <f t="shared" si="4"/>
        <v>76387.850000000006</v>
      </c>
      <c r="G134" s="48">
        <f t="shared" si="4"/>
        <v>100</v>
      </c>
      <c r="H134" s="48">
        <f t="shared" si="4"/>
        <v>392174.35000000009</v>
      </c>
      <c r="I134" s="48">
        <f t="shared" si="4"/>
        <v>127388.90000000001</v>
      </c>
      <c r="J134" s="48">
        <f t="shared" si="4"/>
        <v>99.999999999999972</v>
      </c>
      <c r="K134" s="48">
        <f t="shared" ref="K134:AK134" si="5">SUM(K118:K133)</f>
        <v>533644.1</v>
      </c>
      <c r="L134" s="48">
        <f t="shared" si="5"/>
        <v>172765.15999999995</v>
      </c>
      <c r="M134" s="48">
        <f t="shared" si="5"/>
        <v>100.00000000000004</v>
      </c>
      <c r="N134" s="48">
        <f t="shared" si="5"/>
        <v>829236.36</v>
      </c>
      <c r="O134" s="48">
        <f t="shared" si="5"/>
        <v>302939.14</v>
      </c>
      <c r="P134" s="48">
        <f t="shared" si="5"/>
        <v>99.999999999999986</v>
      </c>
      <c r="Q134" s="48">
        <f t="shared" si="5"/>
        <v>1074260.8899999999</v>
      </c>
      <c r="R134" s="48">
        <f t="shared" si="5"/>
        <v>422255.73000000004</v>
      </c>
      <c r="S134" s="48">
        <f t="shared" si="5"/>
        <v>100</v>
      </c>
      <c r="T134" s="48">
        <f t="shared" si="5"/>
        <v>1421272.4299999997</v>
      </c>
      <c r="U134" s="48">
        <f t="shared" si="5"/>
        <v>587839.66000000015</v>
      </c>
      <c r="V134" s="48">
        <f t="shared" si="5"/>
        <v>99.999999999999972</v>
      </c>
      <c r="W134" s="48">
        <f t="shared" si="5"/>
        <v>1710911.4200000002</v>
      </c>
      <c r="X134" s="48">
        <f t="shared" si="5"/>
        <v>716926.00000000012</v>
      </c>
      <c r="Y134" s="48">
        <f t="shared" si="5"/>
        <v>99.999999999999986</v>
      </c>
      <c r="Z134" s="48">
        <f t="shared" si="5"/>
        <v>1978477.6400000004</v>
      </c>
      <c r="AA134" s="48">
        <f t="shared" si="5"/>
        <v>843500.18</v>
      </c>
      <c r="AB134" s="48">
        <f t="shared" si="5"/>
        <v>100</v>
      </c>
      <c r="AC134" s="48">
        <f t="shared" si="5"/>
        <v>2270546.6199999996</v>
      </c>
      <c r="AD134" s="48">
        <f t="shared" si="5"/>
        <v>974848.56000000017</v>
      </c>
      <c r="AE134" s="48">
        <f t="shared" si="5"/>
        <v>99.999999999999972</v>
      </c>
      <c r="AF134" s="48">
        <f t="shared" si="5"/>
        <v>2890209.2</v>
      </c>
      <c r="AG134" s="48">
        <f t="shared" si="5"/>
        <v>1267591.97</v>
      </c>
      <c r="AH134" s="48">
        <f t="shared" si="5"/>
        <v>99.999999999999972</v>
      </c>
      <c r="AI134" s="48">
        <f t="shared" si="5"/>
        <v>3404512.5599999996</v>
      </c>
      <c r="AJ134" s="48">
        <f t="shared" si="5"/>
        <v>1454443.9</v>
      </c>
      <c r="AK134" s="48">
        <f t="shared" si="5"/>
        <v>100</v>
      </c>
    </row>
    <row r="136" spans="1:37" x14ac:dyDescent="0.25">
      <c r="A136" s="49" t="s">
        <v>35</v>
      </c>
      <c r="B136" s="50"/>
      <c r="C136" s="50"/>
      <c r="D136" s="50"/>
      <c r="E136" s="50"/>
    </row>
    <row r="137" spans="1:37" x14ac:dyDescent="0.25">
      <c r="A137" s="49" t="s">
        <v>36</v>
      </c>
      <c r="B137" s="51"/>
      <c r="C137" s="51"/>
      <c r="D137" s="51"/>
      <c r="E137" s="51"/>
    </row>
    <row r="138" spans="1:37" x14ac:dyDescent="0.25">
      <c r="A138" s="49" t="s">
        <v>37</v>
      </c>
      <c r="B138" s="52"/>
      <c r="C138" s="52"/>
      <c r="D138" s="51"/>
      <c r="E138" s="51"/>
    </row>
    <row r="139" spans="1:37" x14ac:dyDescent="0.25">
      <c r="A139" s="49" t="s">
        <v>38</v>
      </c>
      <c r="B139" s="52"/>
      <c r="C139" s="53"/>
      <c r="D139" s="51"/>
      <c r="E139" s="51"/>
    </row>
    <row r="142" spans="1:37" ht="16.5" thickBot="1" x14ac:dyDescent="0.3"/>
    <row r="143" spans="1:37" ht="16.5" thickTop="1" x14ac:dyDescent="0.25">
      <c r="A143" s="99" t="s">
        <v>1</v>
      </c>
      <c r="B143" s="101" t="s">
        <v>39</v>
      </c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</row>
    <row r="144" spans="1:37" x14ac:dyDescent="0.25">
      <c r="A144" s="92"/>
      <c r="B144" s="96" t="s">
        <v>3</v>
      </c>
      <c r="C144" s="103"/>
      <c r="D144" s="103"/>
      <c r="E144" s="96" t="s">
        <v>4</v>
      </c>
      <c r="F144" s="103"/>
      <c r="G144" s="103"/>
      <c r="H144" s="96" t="s">
        <v>5</v>
      </c>
      <c r="I144" s="103"/>
      <c r="J144" s="103"/>
      <c r="K144" s="96" t="s">
        <v>6</v>
      </c>
      <c r="L144" s="103"/>
      <c r="M144" s="103"/>
      <c r="N144" s="96" t="s">
        <v>7</v>
      </c>
      <c r="O144" s="103"/>
      <c r="P144" s="103"/>
      <c r="Q144" s="96" t="s">
        <v>8</v>
      </c>
      <c r="R144" s="103"/>
      <c r="S144" s="103"/>
      <c r="T144" s="96" t="s">
        <v>9</v>
      </c>
      <c r="U144" s="103"/>
      <c r="V144" s="103"/>
      <c r="W144" s="96" t="s">
        <v>10</v>
      </c>
      <c r="X144" s="103"/>
      <c r="Y144" s="103"/>
      <c r="Z144" s="96" t="s">
        <v>11</v>
      </c>
      <c r="AA144" s="103"/>
      <c r="AB144" s="103"/>
      <c r="AC144" s="96" t="s">
        <v>12</v>
      </c>
      <c r="AD144" s="103"/>
      <c r="AE144" s="103"/>
      <c r="AF144" s="96" t="s">
        <v>13</v>
      </c>
      <c r="AG144" s="103"/>
      <c r="AH144" s="103"/>
      <c r="AI144" s="96" t="s">
        <v>14</v>
      </c>
      <c r="AJ144" s="103"/>
      <c r="AK144" s="103"/>
    </row>
    <row r="145" spans="1:37" ht="47.25" x14ac:dyDescent="0.25">
      <c r="A145" s="100"/>
      <c r="B145" s="40" t="s">
        <v>15</v>
      </c>
      <c r="C145" s="40" t="s">
        <v>16</v>
      </c>
      <c r="D145" s="40" t="s">
        <v>17</v>
      </c>
      <c r="E145" s="40" t="s">
        <v>15</v>
      </c>
      <c r="F145" s="40" t="s">
        <v>16</v>
      </c>
      <c r="G145" s="40" t="s">
        <v>17</v>
      </c>
      <c r="H145" s="40" t="s">
        <v>15</v>
      </c>
      <c r="I145" s="40" t="s">
        <v>16</v>
      </c>
      <c r="J145" s="40" t="s">
        <v>17</v>
      </c>
      <c r="K145" s="40" t="s">
        <v>15</v>
      </c>
      <c r="L145" s="40" t="s">
        <v>16</v>
      </c>
      <c r="M145" s="40" t="s">
        <v>17</v>
      </c>
      <c r="N145" s="40" t="s">
        <v>15</v>
      </c>
      <c r="O145" s="40" t="s">
        <v>16</v>
      </c>
      <c r="P145" s="40" t="s">
        <v>17</v>
      </c>
      <c r="Q145" s="40" t="s">
        <v>15</v>
      </c>
      <c r="R145" s="40" t="s">
        <v>16</v>
      </c>
      <c r="S145" s="40" t="s">
        <v>17</v>
      </c>
      <c r="T145" s="40" t="s">
        <v>15</v>
      </c>
      <c r="U145" s="40" t="s">
        <v>16</v>
      </c>
      <c r="V145" s="40" t="s">
        <v>17</v>
      </c>
      <c r="W145" s="40" t="s">
        <v>15</v>
      </c>
      <c r="X145" s="40" t="s">
        <v>16</v>
      </c>
      <c r="Y145" s="40" t="s">
        <v>17</v>
      </c>
      <c r="Z145" s="40" t="s">
        <v>15</v>
      </c>
      <c r="AA145" s="40" t="s">
        <v>16</v>
      </c>
      <c r="AB145" s="40" t="s">
        <v>17</v>
      </c>
      <c r="AC145" s="40" t="s">
        <v>15</v>
      </c>
      <c r="AD145" s="40" t="s">
        <v>16</v>
      </c>
      <c r="AE145" s="40" t="s">
        <v>17</v>
      </c>
      <c r="AF145" s="40" t="s">
        <v>15</v>
      </c>
      <c r="AG145" s="40" t="s">
        <v>16</v>
      </c>
      <c r="AH145" s="40" t="s">
        <v>17</v>
      </c>
      <c r="AI145" s="40" t="s">
        <v>15</v>
      </c>
      <c r="AJ145" s="40" t="s">
        <v>16</v>
      </c>
      <c r="AK145" s="40" t="s">
        <v>17</v>
      </c>
    </row>
    <row r="146" spans="1:37" x14ac:dyDescent="0.25">
      <c r="A146" s="41" t="s">
        <v>18</v>
      </c>
      <c r="B146" s="42">
        <v>13525.97</v>
      </c>
      <c r="C146" s="42">
        <v>4103</v>
      </c>
      <c r="D146" s="15">
        <v>46.198763904386695</v>
      </c>
      <c r="E146" s="42">
        <v>25335.46</v>
      </c>
      <c r="F146" s="42">
        <v>7551.98</v>
      </c>
      <c r="G146" s="42">
        <v>45.574874370039751</v>
      </c>
      <c r="H146" s="42">
        <v>31728.02</v>
      </c>
      <c r="I146" s="42">
        <v>9383.42</v>
      </c>
      <c r="J146" s="42">
        <v>45.917206902491344</v>
      </c>
      <c r="K146" s="42">
        <v>39724.910000000003</v>
      </c>
      <c r="L146" s="42">
        <v>11742.65</v>
      </c>
      <c r="M146" s="42">
        <v>47.766757202345808</v>
      </c>
      <c r="N146" s="43">
        <v>50177.58</v>
      </c>
      <c r="O146" s="43">
        <v>14891.11</v>
      </c>
      <c r="P146" s="43">
        <v>45.80580524540423</v>
      </c>
      <c r="Q146" s="42">
        <v>67069.399999999994</v>
      </c>
      <c r="R146" s="42">
        <v>19774.78</v>
      </c>
      <c r="S146" s="42">
        <v>42.068387898039994</v>
      </c>
      <c r="T146" s="44">
        <v>97888.81</v>
      </c>
      <c r="U146" s="44">
        <v>28582.79</v>
      </c>
      <c r="V146" s="44">
        <v>37.107937986718269</v>
      </c>
      <c r="W146" s="42">
        <v>154565.35999999999</v>
      </c>
      <c r="X146" s="42">
        <v>47745.95</v>
      </c>
      <c r="Y146" s="42">
        <v>36.627488933916176</v>
      </c>
      <c r="Z146" s="42">
        <v>165798.6</v>
      </c>
      <c r="AA146" s="42">
        <v>51223.01</v>
      </c>
      <c r="AB146" s="42">
        <v>36.898967386672908</v>
      </c>
      <c r="AC146" s="42">
        <v>165811.51999999999</v>
      </c>
      <c r="AD146" s="42">
        <v>51227.61</v>
      </c>
      <c r="AE146" s="42">
        <v>36.873559323205086</v>
      </c>
      <c r="AF146" s="42">
        <v>165811.51999999999</v>
      </c>
      <c r="AG146" s="42">
        <v>51227.61</v>
      </c>
      <c r="AH146" s="42">
        <v>36.873559323205086</v>
      </c>
      <c r="AI146" s="42">
        <v>176309.07</v>
      </c>
      <c r="AJ146" s="42">
        <v>54517.63</v>
      </c>
      <c r="AK146" s="42">
        <v>36.335557061234738</v>
      </c>
    </row>
    <row r="147" spans="1:37" x14ac:dyDescent="0.25">
      <c r="A147" s="41" t="s">
        <v>19</v>
      </c>
      <c r="B147" s="42">
        <v>2456.5100000000002</v>
      </c>
      <c r="C147" s="42">
        <v>528.33000000000004</v>
      </c>
      <c r="D147" s="15">
        <v>5.9488649606640562</v>
      </c>
      <c r="E147" s="42">
        <v>4614.9799999999996</v>
      </c>
      <c r="F147" s="42">
        <v>951.72</v>
      </c>
      <c r="G147" s="42">
        <v>5.7434632289087411</v>
      </c>
      <c r="H147" s="42">
        <v>5543.75</v>
      </c>
      <c r="I147" s="42">
        <v>1120.9000000000001</v>
      </c>
      <c r="J147" s="42">
        <v>5.4850573902694908</v>
      </c>
      <c r="K147" s="42">
        <v>6408.62</v>
      </c>
      <c r="L147" s="42">
        <v>1284.8499999999999</v>
      </c>
      <c r="M147" s="42">
        <v>5.2265134353347849</v>
      </c>
      <c r="N147" s="43">
        <v>8645.5</v>
      </c>
      <c r="O147" s="43">
        <v>1713.05</v>
      </c>
      <c r="P147" s="43">
        <v>5.2694281806822802</v>
      </c>
      <c r="Q147" s="42">
        <v>12693.82</v>
      </c>
      <c r="R147" s="42">
        <v>2445.2600000000002</v>
      </c>
      <c r="S147" s="42">
        <v>5.2019868838774075</v>
      </c>
      <c r="T147" s="44">
        <v>19168.66</v>
      </c>
      <c r="U147" s="44">
        <v>3823.98</v>
      </c>
      <c r="V147" s="44">
        <v>4.9645263007023086</v>
      </c>
      <c r="W147" s="42">
        <v>27948.35</v>
      </c>
      <c r="X147" s="42">
        <v>6064.69</v>
      </c>
      <c r="Y147" s="42">
        <v>4.6524232078874146</v>
      </c>
      <c r="Z147" s="42">
        <v>29679.41</v>
      </c>
      <c r="AA147" s="42">
        <v>6437.37</v>
      </c>
      <c r="AB147" s="42">
        <v>4.6372188140827051</v>
      </c>
      <c r="AC147" s="42">
        <v>29683.67</v>
      </c>
      <c r="AD147" s="42">
        <v>6437.96</v>
      </c>
      <c r="AE147" s="42">
        <v>4.6340342635625875</v>
      </c>
      <c r="AF147" s="42">
        <v>29683.67</v>
      </c>
      <c r="AG147" s="42">
        <v>6437.96</v>
      </c>
      <c r="AH147" s="42">
        <v>4.6340342635625875</v>
      </c>
      <c r="AI147" s="42">
        <v>31004.34</v>
      </c>
      <c r="AJ147" s="42">
        <v>6706.33</v>
      </c>
      <c r="AK147" s="42">
        <v>4.4697144095675174</v>
      </c>
    </row>
    <row r="148" spans="1:37" x14ac:dyDescent="0.25">
      <c r="A148" s="41" t="s">
        <v>20</v>
      </c>
      <c r="B148" s="42">
        <v>754.13</v>
      </c>
      <c r="C148" s="42">
        <v>504.74</v>
      </c>
      <c r="D148" s="15">
        <v>5.6832474026566269</v>
      </c>
      <c r="E148" s="42">
        <v>1610.64</v>
      </c>
      <c r="F148" s="42">
        <v>982.2</v>
      </c>
      <c r="G148" s="42">
        <v>5.9274046814548047</v>
      </c>
      <c r="H148" s="42">
        <v>2095.48</v>
      </c>
      <c r="I148" s="42">
        <v>1233.1199999999999</v>
      </c>
      <c r="J148" s="42">
        <v>6.034199276553764</v>
      </c>
      <c r="K148" s="42">
        <v>2386.4</v>
      </c>
      <c r="L148" s="42">
        <v>1376.99</v>
      </c>
      <c r="M148" s="42">
        <v>5.6013205707449476</v>
      </c>
      <c r="N148" s="43">
        <v>3581.56</v>
      </c>
      <c r="O148" s="43">
        <v>1991.61</v>
      </c>
      <c r="P148" s="43">
        <v>6.1262927870923995</v>
      </c>
      <c r="Q148" s="42">
        <v>6065.99</v>
      </c>
      <c r="R148" s="42">
        <v>3410.7</v>
      </c>
      <c r="S148" s="42">
        <v>7.2558405506329278</v>
      </c>
      <c r="T148" s="44">
        <v>12713.82</v>
      </c>
      <c r="U148" s="44">
        <v>7722.18</v>
      </c>
      <c r="V148" s="44">
        <v>10.025409575561941</v>
      </c>
      <c r="W148" s="42">
        <v>21349.48</v>
      </c>
      <c r="X148" s="42">
        <v>15390.95</v>
      </c>
      <c r="Y148" s="42">
        <v>11.806904057987269</v>
      </c>
      <c r="Z148" s="42">
        <v>22882.39</v>
      </c>
      <c r="AA148" s="42">
        <v>16552.34</v>
      </c>
      <c r="AB148" s="42">
        <v>11.923630685372091</v>
      </c>
      <c r="AC148" s="42">
        <v>22883.27</v>
      </c>
      <c r="AD148" s="42">
        <v>16553</v>
      </c>
      <c r="AE148" s="42">
        <v>11.914825373992926</v>
      </c>
      <c r="AF148" s="42">
        <v>22883.27</v>
      </c>
      <c r="AG148" s="42">
        <v>16553</v>
      </c>
      <c r="AH148" s="42">
        <v>11.914825373992926</v>
      </c>
      <c r="AI148" s="42">
        <v>24725.43</v>
      </c>
      <c r="AJ148" s="42">
        <v>18137.099999999999</v>
      </c>
      <c r="AK148" s="42">
        <v>12.08822966030109</v>
      </c>
    </row>
    <row r="149" spans="1:37" x14ac:dyDescent="0.25">
      <c r="A149" s="41" t="s">
        <v>21</v>
      </c>
      <c r="B149" s="42">
        <v>739.76</v>
      </c>
      <c r="C149" s="42">
        <v>368.03</v>
      </c>
      <c r="D149" s="15">
        <v>4.1439266584770733</v>
      </c>
      <c r="E149" s="42">
        <v>1409.93</v>
      </c>
      <c r="F149" s="42">
        <v>641.07000000000005</v>
      </c>
      <c r="G149" s="42">
        <v>3.8687449797803213</v>
      </c>
      <c r="H149" s="42">
        <v>1835.64</v>
      </c>
      <c r="I149" s="42">
        <v>801.2</v>
      </c>
      <c r="J149" s="42">
        <v>3.920624481295313</v>
      </c>
      <c r="K149" s="42">
        <v>2192.4699999999998</v>
      </c>
      <c r="L149" s="42">
        <v>945.73</v>
      </c>
      <c r="M149" s="42">
        <v>3.8470409395642808</v>
      </c>
      <c r="N149" s="43">
        <v>3735.81</v>
      </c>
      <c r="O149" s="43">
        <v>1515.88</v>
      </c>
      <c r="P149" s="43">
        <v>4.6629233183693737</v>
      </c>
      <c r="Q149" s="42">
        <v>6128.21</v>
      </c>
      <c r="R149" s="42">
        <v>2503.35</v>
      </c>
      <c r="S149" s="42">
        <v>5.3255661425592811</v>
      </c>
      <c r="T149" s="44">
        <v>14350.07</v>
      </c>
      <c r="U149" s="44">
        <v>6775.82</v>
      </c>
      <c r="V149" s="44">
        <v>8.7967867506693853</v>
      </c>
      <c r="W149" s="42">
        <v>24324.5</v>
      </c>
      <c r="X149" s="42">
        <v>13063.67</v>
      </c>
      <c r="Y149" s="42">
        <v>10.021571009925088</v>
      </c>
      <c r="Z149" s="42">
        <v>25757.15</v>
      </c>
      <c r="AA149" s="42">
        <v>13732.55</v>
      </c>
      <c r="AB149" s="42">
        <v>9.8923689682791967</v>
      </c>
      <c r="AC149" s="42">
        <v>25758.880000000001</v>
      </c>
      <c r="AD149" s="42">
        <v>13733.33</v>
      </c>
      <c r="AE149" s="42">
        <v>9.8852310006293891</v>
      </c>
      <c r="AF149" s="42">
        <v>25758.880000000001</v>
      </c>
      <c r="AG149" s="42">
        <v>13733.33</v>
      </c>
      <c r="AH149" s="42">
        <v>9.8852310006293891</v>
      </c>
      <c r="AI149" s="42">
        <v>27318.03</v>
      </c>
      <c r="AJ149" s="42">
        <v>14543.04</v>
      </c>
      <c r="AK149" s="42">
        <v>9.6928178969595589</v>
      </c>
    </row>
    <row r="150" spans="1:37" x14ac:dyDescent="0.25">
      <c r="A150" s="41" t="s">
        <v>22</v>
      </c>
      <c r="B150" s="42">
        <v>622.94000000000005</v>
      </c>
      <c r="C150" s="42">
        <v>83.85</v>
      </c>
      <c r="D150" s="15">
        <v>0.94413023479961589</v>
      </c>
      <c r="E150" s="42">
        <v>1303.72</v>
      </c>
      <c r="F150" s="42">
        <v>191.8</v>
      </c>
      <c r="G150" s="42">
        <v>1.1574793503390668</v>
      </c>
      <c r="H150" s="42">
        <v>1642.65</v>
      </c>
      <c r="I150" s="42">
        <v>243.79</v>
      </c>
      <c r="J150" s="42">
        <v>1.1929718451010787</v>
      </c>
      <c r="K150" s="42">
        <v>1798.38</v>
      </c>
      <c r="L150" s="42">
        <v>265.33999999999997</v>
      </c>
      <c r="M150" s="42">
        <v>1.0793501770103373</v>
      </c>
      <c r="N150" s="43">
        <v>2324.25</v>
      </c>
      <c r="O150" s="43">
        <v>333.71</v>
      </c>
      <c r="P150" s="43">
        <v>1.0265087873532492</v>
      </c>
      <c r="Q150" s="42">
        <v>3702.35</v>
      </c>
      <c r="R150" s="42">
        <v>518.86</v>
      </c>
      <c r="S150" s="42">
        <v>1.1038101938315892</v>
      </c>
      <c r="T150" s="44">
        <v>6901.84</v>
      </c>
      <c r="U150" s="44">
        <v>1015.31</v>
      </c>
      <c r="V150" s="44">
        <v>1.3181379605453114</v>
      </c>
      <c r="W150" s="42">
        <v>10848.92</v>
      </c>
      <c r="X150" s="42">
        <v>1779.8</v>
      </c>
      <c r="Y150" s="42">
        <v>1.3653431297227097</v>
      </c>
      <c r="Z150" s="42">
        <v>11442.59</v>
      </c>
      <c r="AA150" s="42">
        <v>1883.4</v>
      </c>
      <c r="AB150" s="42">
        <v>1.3567245496908471</v>
      </c>
      <c r="AC150" s="42">
        <v>11443.09</v>
      </c>
      <c r="AD150" s="42">
        <v>1883.46</v>
      </c>
      <c r="AE150" s="42">
        <v>1.3557117742343212</v>
      </c>
      <c r="AF150" s="42">
        <v>11443.09</v>
      </c>
      <c r="AG150" s="42">
        <v>1883.46</v>
      </c>
      <c r="AH150" s="42">
        <v>1.3557117742343212</v>
      </c>
      <c r="AI150" s="42">
        <v>11940.39</v>
      </c>
      <c r="AJ150" s="42">
        <v>1981.19</v>
      </c>
      <c r="AK150" s="42">
        <v>1.3204470240938144</v>
      </c>
    </row>
    <row r="151" spans="1:37" x14ac:dyDescent="0.25">
      <c r="A151" s="41" t="s">
        <v>23</v>
      </c>
      <c r="B151" s="42">
        <v>2240.4899999999998</v>
      </c>
      <c r="C151" s="42">
        <v>1353.5</v>
      </c>
      <c r="D151" s="15">
        <v>15.240074809794635</v>
      </c>
      <c r="E151" s="42">
        <v>3614.62</v>
      </c>
      <c r="F151" s="42">
        <v>2217.54</v>
      </c>
      <c r="G151" s="42">
        <v>13.382464851673065</v>
      </c>
      <c r="H151" s="42">
        <v>4139.91</v>
      </c>
      <c r="I151" s="42">
        <v>2537.25</v>
      </c>
      <c r="J151" s="42">
        <v>12.415881758819934</v>
      </c>
      <c r="K151" s="42">
        <v>4750.5</v>
      </c>
      <c r="L151" s="42">
        <v>2920.32</v>
      </c>
      <c r="M151" s="42">
        <v>11.8792790718581</v>
      </c>
      <c r="N151" s="43">
        <v>6815.98</v>
      </c>
      <c r="O151" s="43">
        <v>4293.8500000000004</v>
      </c>
      <c r="P151" s="43">
        <v>13.208099117727217</v>
      </c>
      <c r="Q151" s="42">
        <v>11177.24</v>
      </c>
      <c r="R151" s="42">
        <v>7024.62</v>
      </c>
      <c r="S151" s="42">
        <v>14.944006405953933</v>
      </c>
      <c r="T151" s="44">
        <v>18731.34</v>
      </c>
      <c r="U151" s="44">
        <v>12671.25</v>
      </c>
      <c r="V151" s="44">
        <v>16.450596992603028</v>
      </c>
      <c r="W151" s="42">
        <v>28261.26</v>
      </c>
      <c r="X151" s="42">
        <v>20971.310000000001</v>
      </c>
      <c r="Y151" s="42">
        <v>16.087781789968066</v>
      </c>
      <c r="Z151" s="42">
        <v>29664.639999999999</v>
      </c>
      <c r="AA151" s="42">
        <v>22053.25</v>
      </c>
      <c r="AB151" s="42">
        <v>15.886261906907546</v>
      </c>
      <c r="AC151" s="42">
        <v>29670.58</v>
      </c>
      <c r="AD151" s="42">
        <v>22058.6</v>
      </c>
      <c r="AE151" s="42">
        <v>15.877748262838178</v>
      </c>
      <c r="AF151" s="42">
        <v>29670.58</v>
      </c>
      <c r="AG151" s="42">
        <v>22058.6</v>
      </c>
      <c r="AH151" s="42">
        <v>15.877748262838178</v>
      </c>
      <c r="AI151" s="42">
        <v>31675.14</v>
      </c>
      <c r="AJ151" s="42">
        <v>23756.09</v>
      </c>
      <c r="AK151" s="42">
        <v>15.833240802045651</v>
      </c>
    </row>
    <row r="152" spans="1:37" x14ac:dyDescent="0.25">
      <c r="A152" s="41" t="s">
        <v>24</v>
      </c>
      <c r="B152" s="42">
        <v>449.99</v>
      </c>
      <c r="C152" s="42">
        <v>297.45999999999998</v>
      </c>
      <c r="D152" s="15">
        <v>3.3493259349253872</v>
      </c>
      <c r="E152" s="42">
        <v>822.06</v>
      </c>
      <c r="F152" s="42">
        <v>530.69000000000005</v>
      </c>
      <c r="G152" s="42">
        <v>3.2026210450022905</v>
      </c>
      <c r="H152" s="42">
        <v>1315.23</v>
      </c>
      <c r="I152" s="42">
        <v>819.44</v>
      </c>
      <c r="J152" s="42">
        <v>4.0098808349383814</v>
      </c>
      <c r="K152" s="42">
        <v>1493.15</v>
      </c>
      <c r="L152" s="42">
        <v>992.97</v>
      </c>
      <c r="M152" s="42">
        <v>4.0392038338205873</v>
      </c>
      <c r="N152" s="43">
        <v>2055.48</v>
      </c>
      <c r="O152" s="43">
        <v>1367.41</v>
      </c>
      <c r="P152" s="43">
        <v>4.2062221117578336</v>
      </c>
      <c r="Q152" s="42">
        <v>3810.01</v>
      </c>
      <c r="R152" s="42">
        <v>2385.27</v>
      </c>
      <c r="S152" s="42">
        <v>5.0743656112259075</v>
      </c>
      <c r="T152" s="44">
        <v>6548.36</v>
      </c>
      <c r="U152" s="44">
        <v>4388.8999999999996</v>
      </c>
      <c r="V152" s="44">
        <v>5.697940230114269</v>
      </c>
      <c r="W152" s="42">
        <v>10784.18</v>
      </c>
      <c r="X152" s="42">
        <v>8432.42</v>
      </c>
      <c r="Y152" s="42">
        <v>6.4687867816251101</v>
      </c>
      <c r="Z152" s="42">
        <v>11573.23</v>
      </c>
      <c r="AA152" s="42">
        <v>9152.8700000000008</v>
      </c>
      <c r="AB152" s="42">
        <v>6.5933542684129041</v>
      </c>
      <c r="AC152" s="42">
        <v>11573.59</v>
      </c>
      <c r="AD152" s="42">
        <v>9153.24</v>
      </c>
      <c r="AE152" s="42">
        <v>6.5884888664439689</v>
      </c>
      <c r="AF152" s="42">
        <v>11573.59</v>
      </c>
      <c r="AG152" s="42">
        <v>9153.24</v>
      </c>
      <c r="AH152" s="42">
        <v>6.5884888664439689</v>
      </c>
      <c r="AI152" s="42">
        <v>12368.55</v>
      </c>
      <c r="AJ152" s="42">
        <v>9925.0300000000007</v>
      </c>
      <c r="AK152" s="42">
        <v>6.6149517853117734</v>
      </c>
    </row>
    <row r="153" spans="1:37" x14ac:dyDescent="0.25">
      <c r="A153" s="41" t="s">
        <v>25</v>
      </c>
      <c r="B153" s="42">
        <v>236.52</v>
      </c>
      <c r="C153" s="42">
        <v>82.31</v>
      </c>
      <c r="D153" s="15">
        <v>0.92679021617598556</v>
      </c>
      <c r="E153" s="42">
        <v>1093.54</v>
      </c>
      <c r="F153" s="42">
        <v>290.67</v>
      </c>
      <c r="G153" s="42">
        <v>1.7541424544476361</v>
      </c>
      <c r="H153" s="42">
        <v>1355.08</v>
      </c>
      <c r="I153" s="42">
        <v>353.85</v>
      </c>
      <c r="J153" s="42">
        <v>1.7315439000328836</v>
      </c>
      <c r="K153" s="42">
        <v>1471.93</v>
      </c>
      <c r="L153" s="42">
        <v>380.87</v>
      </c>
      <c r="M153" s="42">
        <v>1.5493031654402922</v>
      </c>
      <c r="N153" s="43">
        <v>1764.2</v>
      </c>
      <c r="O153" s="43">
        <v>450.43</v>
      </c>
      <c r="P153" s="43">
        <v>1.3855453929685178</v>
      </c>
      <c r="Q153" s="42">
        <v>2539.35</v>
      </c>
      <c r="R153" s="42">
        <v>682.03</v>
      </c>
      <c r="S153" s="42">
        <v>1.450934098791502</v>
      </c>
      <c r="T153" s="44">
        <v>3302.22</v>
      </c>
      <c r="U153" s="44">
        <v>912.68</v>
      </c>
      <c r="V153" s="44">
        <v>1.1848973750189549</v>
      </c>
      <c r="W153" s="42">
        <v>4446.72</v>
      </c>
      <c r="X153" s="42">
        <v>1267.4100000000001</v>
      </c>
      <c r="Y153" s="42">
        <v>0.97227190473191361</v>
      </c>
      <c r="Z153" s="42">
        <v>4594.47</v>
      </c>
      <c r="AA153" s="42">
        <v>1300.77</v>
      </c>
      <c r="AB153" s="42">
        <v>0.93702165896854783</v>
      </c>
      <c r="AC153" s="42">
        <v>4594.72</v>
      </c>
      <c r="AD153" s="42">
        <v>1300.82</v>
      </c>
      <c r="AE153" s="42">
        <v>0.93632834791261277</v>
      </c>
      <c r="AF153" s="42">
        <v>4594.72</v>
      </c>
      <c r="AG153" s="42">
        <v>1300.82</v>
      </c>
      <c r="AH153" s="42">
        <v>0.93632834791261277</v>
      </c>
      <c r="AI153" s="42">
        <v>4850.3999999999996</v>
      </c>
      <c r="AJ153" s="42">
        <v>1351.66</v>
      </c>
      <c r="AK153" s="42">
        <v>0.90087039839018224</v>
      </c>
    </row>
    <row r="154" spans="1:37" x14ac:dyDescent="0.25">
      <c r="A154" s="41" t="s">
        <v>26</v>
      </c>
      <c r="B154" s="42">
        <v>1.91</v>
      </c>
      <c r="C154" s="42">
        <v>2.4700000000000002</v>
      </c>
      <c r="D154" s="15">
        <v>2.7811588311926674E-2</v>
      </c>
      <c r="E154" s="42">
        <v>2.63</v>
      </c>
      <c r="F154" s="42">
        <v>3.5</v>
      </c>
      <c r="G154" s="42">
        <v>2.112188595509246E-2</v>
      </c>
      <c r="H154" s="42">
        <v>2.86</v>
      </c>
      <c r="I154" s="42">
        <v>3.81</v>
      </c>
      <c r="J154" s="42">
        <v>1.8644008080048853E-2</v>
      </c>
      <c r="K154" s="42">
        <v>70.599999999999994</v>
      </c>
      <c r="L154" s="42">
        <v>53.33</v>
      </c>
      <c r="M154" s="42">
        <v>0.21693579912550423</v>
      </c>
      <c r="N154" s="43">
        <v>126.6</v>
      </c>
      <c r="O154" s="43">
        <v>130.88</v>
      </c>
      <c r="P154" s="43">
        <v>0.4025934796343929</v>
      </c>
      <c r="Q154" s="42">
        <v>238.49</v>
      </c>
      <c r="R154" s="42">
        <v>336.95</v>
      </c>
      <c r="S154" s="42">
        <v>0.71681926687652531</v>
      </c>
      <c r="T154" s="44">
        <v>310.07</v>
      </c>
      <c r="U154" s="44">
        <v>497.19</v>
      </c>
      <c r="V154" s="44">
        <v>0.64548267288170458</v>
      </c>
      <c r="W154" s="42">
        <v>380.11</v>
      </c>
      <c r="X154" s="42">
        <v>676.63</v>
      </c>
      <c r="Y154" s="42">
        <v>0.51906513196105009</v>
      </c>
      <c r="Z154" s="42">
        <v>403.25</v>
      </c>
      <c r="AA154" s="42">
        <v>729.68</v>
      </c>
      <c r="AB154" s="42">
        <v>0.525631713612837</v>
      </c>
      <c r="AC154" s="42">
        <v>403.26</v>
      </c>
      <c r="AD154" s="42">
        <v>729.7</v>
      </c>
      <c r="AE154" s="42">
        <v>0.5252370008700924</v>
      </c>
      <c r="AF154" s="42">
        <v>403.26</v>
      </c>
      <c r="AG154" s="42">
        <v>729.7</v>
      </c>
      <c r="AH154" s="42">
        <v>0.5252370008700924</v>
      </c>
      <c r="AI154" s="42">
        <v>423.39</v>
      </c>
      <c r="AJ154" s="42">
        <v>782.07</v>
      </c>
      <c r="AK154" s="42">
        <v>0.52124329525843027</v>
      </c>
    </row>
    <row r="155" spans="1:37" x14ac:dyDescent="0.25">
      <c r="A155" s="41" t="s">
        <v>27</v>
      </c>
      <c r="B155" s="42">
        <v>3626.31</v>
      </c>
      <c r="C155" s="42">
        <v>790.35</v>
      </c>
      <c r="D155" s="15">
        <v>8.8991452721988846</v>
      </c>
      <c r="E155" s="42">
        <v>7416.09</v>
      </c>
      <c r="F155" s="42">
        <v>1461.05</v>
      </c>
      <c r="G155" s="42">
        <v>8.8171804213393816</v>
      </c>
      <c r="H155" s="42">
        <v>8993.81</v>
      </c>
      <c r="I155" s="42">
        <v>1732.25</v>
      </c>
      <c r="J155" s="42">
        <v>8.4766622038489814</v>
      </c>
      <c r="K155" s="42">
        <v>10460.92</v>
      </c>
      <c r="L155" s="42">
        <v>2016.97</v>
      </c>
      <c r="M155" s="42">
        <v>8.2046315162604202</v>
      </c>
      <c r="N155" s="43">
        <v>13397.2</v>
      </c>
      <c r="O155" s="43">
        <v>2460.3000000000002</v>
      </c>
      <c r="P155" s="43">
        <v>7.5680068608228677</v>
      </c>
      <c r="Q155" s="42">
        <v>17726.72</v>
      </c>
      <c r="R155" s="42">
        <v>3145.95</v>
      </c>
      <c r="S155" s="42">
        <v>6.6926178146021806</v>
      </c>
      <c r="T155" s="44">
        <v>26161.88</v>
      </c>
      <c r="U155" s="44">
        <v>4416.0600000000004</v>
      </c>
      <c r="V155" s="44">
        <v>5.7332010145135275</v>
      </c>
      <c r="W155" s="42">
        <v>38339.97</v>
      </c>
      <c r="X155" s="42">
        <v>6460.49</v>
      </c>
      <c r="Y155" s="42">
        <v>4.9560544084404254</v>
      </c>
      <c r="Z155" s="42">
        <v>40092.67</v>
      </c>
      <c r="AA155" s="42">
        <v>6736.58</v>
      </c>
      <c r="AB155" s="42">
        <v>4.8527574954637176</v>
      </c>
      <c r="AC155" s="42">
        <v>40096.080000000002</v>
      </c>
      <c r="AD155" s="42">
        <v>6737.07</v>
      </c>
      <c r="AE155" s="42">
        <v>4.8493332074165725</v>
      </c>
      <c r="AF155" s="42">
        <v>40096.080000000002</v>
      </c>
      <c r="AG155" s="42">
        <v>6737.07</v>
      </c>
      <c r="AH155" s="42">
        <v>4.8493332074165725</v>
      </c>
      <c r="AI155" s="42">
        <v>41833.15</v>
      </c>
      <c r="AJ155" s="42">
        <v>7015.46</v>
      </c>
      <c r="AK155" s="42">
        <v>4.6757470407427819</v>
      </c>
    </row>
    <row r="156" spans="1:37" x14ac:dyDescent="0.25">
      <c r="A156" s="41" t="s">
        <v>28</v>
      </c>
      <c r="B156" s="42">
        <v>368.65</v>
      </c>
      <c r="C156" s="42">
        <v>146.71</v>
      </c>
      <c r="D156" s="15">
        <v>1.6519182677096202</v>
      </c>
      <c r="E156" s="42">
        <v>714.95</v>
      </c>
      <c r="F156" s="42">
        <v>376.47</v>
      </c>
      <c r="G156" s="42">
        <v>2.271930401575331</v>
      </c>
      <c r="H156" s="42">
        <v>880.32</v>
      </c>
      <c r="I156" s="42">
        <v>468.89</v>
      </c>
      <c r="J156" s="42">
        <v>2.2944852883606579</v>
      </c>
      <c r="K156" s="42">
        <v>1031.19</v>
      </c>
      <c r="L156" s="42">
        <v>522.14</v>
      </c>
      <c r="M156" s="42">
        <v>2.1239613379972018</v>
      </c>
      <c r="N156" s="43">
        <v>1284.68</v>
      </c>
      <c r="O156" s="43">
        <v>626.88</v>
      </c>
      <c r="P156" s="43">
        <v>1.9283144904737795</v>
      </c>
      <c r="Q156" s="42">
        <v>2123.88</v>
      </c>
      <c r="R156" s="42">
        <v>1217.47</v>
      </c>
      <c r="S156" s="42">
        <v>2.5900161829475095</v>
      </c>
      <c r="T156" s="44">
        <v>2905.18</v>
      </c>
      <c r="U156" s="44">
        <v>1983.86</v>
      </c>
      <c r="V156" s="44">
        <v>2.5755692098053027</v>
      </c>
      <c r="W156" s="42"/>
      <c r="X156" s="42"/>
      <c r="Y156" s="42">
        <v>0</v>
      </c>
      <c r="Z156" s="54" t="s">
        <v>40</v>
      </c>
      <c r="AA156" s="54" t="s">
        <v>40</v>
      </c>
      <c r="AB156" s="54" t="s">
        <v>40</v>
      </c>
      <c r="AC156" s="54"/>
      <c r="AD156" s="54"/>
      <c r="AE156" s="54">
        <v>0</v>
      </c>
      <c r="AF156" s="54"/>
      <c r="AG156" s="54"/>
      <c r="AH156" s="54">
        <v>0</v>
      </c>
      <c r="AI156" s="54"/>
      <c r="AJ156" s="54"/>
      <c r="AK156" s="54">
        <v>0</v>
      </c>
    </row>
    <row r="157" spans="1:37" x14ac:dyDescent="0.25">
      <c r="A157" s="41" t="s">
        <v>29</v>
      </c>
      <c r="B157" s="42">
        <v>4610.47</v>
      </c>
      <c r="C157" s="42">
        <v>47.46</v>
      </c>
      <c r="D157" s="15">
        <v>0.53438784667370043</v>
      </c>
      <c r="E157" s="42">
        <v>6980.42</v>
      </c>
      <c r="F157" s="42">
        <v>68.95</v>
      </c>
      <c r="G157" s="42">
        <v>0.41610115331532144</v>
      </c>
      <c r="H157" s="42">
        <v>8089.95</v>
      </c>
      <c r="I157" s="42">
        <v>78.33</v>
      </c>
      <c r="J157" s="42">
        <v>0.38330318974021699</v>
      </c>
      <c r="K157" s="42">
        <v>9037.8700000000008</v>
      </c>
      <c r="L157" s="42">
        <v>86.28</v>
      </c>
      <c r="M157" s="42">
        <v>0.35096982464932502</v>
      </c>
      <c r="N157" s="43">
        <v>10754.88</v>
      </c>
      <c r="O157" s="43">
        <v>100.52</v>
      </c>
      <c r="P157" s="43">
        <v>0.3092045887289821</v>
      </c>
      <c r="Q157" s="42">
        <v>13037.24</v>
      </c>
      <c r="R157" s="42">
        <v>119.73</v>
      </c>
      <c r="S157" s="42">
        <v>0.2547107013596272</v>
      </c>
      <c r="T157" s="44">
        <v>18539.71</v>
      </c>
      <c r="U157" s="44">
        <v>170.21</v>
      </c>
      <c r="V157" s="44">
        <v>0.22097710282023963</v>
      </c>
      <c r="W157" s="42">
        <v>4474.03</v>
      </c>
      <c r="X157" s="42">
        <v>3367.15</v>
      </c>
      <c r="Y157" s="42">
        <v>2.5830515334564685</v>
      </c>
      <c r="Z157" s="42">
        <v>26486.23</v>
      </c>
      <c r="AA157" s="42">
        <v>246.18</v>
      </c>
      <c r="AB157" s="42">
        <v>0.17733803209243534</v>
      </c>
      <c r="AC157" s="42">
        <v>26486.73</v>
      </c>
      <c r="AD157" s="42">
        <v>246.18</v>
      </c>
      <c r="AE157" s="42">
        <v>0.17720000667973049</v>
      </c>
      <c r="AF157" s="42">
        <v>26486.73</v>
      </c>
      <c r="AG157" s="42">
        <v>246.18</v>
      </c>
      <c r="AH157" s="42">
        <v>0.17720000667973049</v>
      </c>
      <c r="AI157" s="42">
        <v>29016.34</v>
      </c>
      <c r="AJ157" s="42">
        <v>268.75</v>
      </c>
      <c r="AK157" s="42">
        <v>0.17911968954275592</v>
      </c>
    </row>
    <row r="158" spans="1:37" x14ac:dyDescent="0.25">
      <c r="A158" s="41" t="s">
        <v>30</v>
      </c>
      <c r="B158" s="42">
        <v>0.01</v>
      </c>
      <c r="C158" s="42">
        <v>0.01</v>
      </c>
      <c r="D158" s="42">
        <v>1.125975235300675E-4</v>
      </c>
      <c r="E158" s="42">
        <v>0.5</v>
      </c>
      <c r="F158" s="42">
        <v>0.36</v>
      </c>
      <c r="G158" s="42">
        <v>2.1725368410952244E-3</v>
      </c>
      <c r="H158" s="42">
        <v>0.5</v>
      </c>
      <c r="I158" s="42">
        <v>0.36</v>
      </c>
      <c r="J158" s="42">
        <v>1.7616385587447732E-3</v>
      </c>
      <c r="K158" s="42">
        <v>0.68</v>
      </c>
      <c r="L158" s="42">
        <v>0.47</v>
      </c>
      <c r="M158" s="42">
        <v>1.9118662214323452E-3</v>
      </c>
      <c r="N158" s="43">
        <v>0.68</v>
      </c>
      <c r="O158" s="43">
        <v>0.47</v>
      </c>
      <c r="P158" s="43">
        <v>1.4457436997873218E-3</v>
      </c>
      <c r="Q158" s="42">
        <v>0.78</v>
      </c>
      <c r="R158" s="42">
        <v>0.53</v>
      </c>
      <c r="S158" s="42">
        <v>1.127509159948237E-3</v>
      </c>
      <c r="T158" s="44">
        <v>0.78</v>
      </c>
      <c r="U158" s="44">
        <v>0.53</v>
      </c>
      <c r="V158" s="44">
        <v>6.880786351843429E-4</v>
      </c>
      <c r="W158" s="42">
        <v>25663.07</v>
      </c>
      <c r="X158" s="42">
        <v>238.96</v>
      </c>
      <c r="Y158" s="42">
        <v>0.18331407701906885</v>
      </c>
      <c r="Z158" s="42">
        <v>2.83</v>
      </c>
      <c r="AA158" s="42">
        <v>1.88</v>
      </c>
      <c r="AB158" s="42">
        <v>1.3542753283523373E-3</v>
      </c>
      <c r="AC158" s="42">
        <v>2.83</v>
      </c>
      <c r="AD158" s="42">
        <v>1.88</v>
      </c>
      <c r="AE158" s="42">
        <v>1.3532212712563706E-3</v>
      </c>
      <c r="AF158" s="42">
        <v>2.83</v>
      </c>
      <c r="AG158" s="42">
        <v>1.88</v>
      </c>
      <c r="AH158" s="42">
        <v>1.3532212712563706E-3</v>
      </c>
      <c r="AI158" s="42">
        <v>3.05</v>
      </c>
      <c r="AJ158" s="42">
        <v>2.0299999999999998</v>
      </c>
      <c r="AK158" s="42">
        <v>1.3529784921741191E-3</v>
      </c>
    </row>
    <row r="159" spans="1:37" x14ac:dyDescent="0.25">
      <c r="A159" s="41" t="s">
        <v>31</v>
      </c>
      <c r="B159" s="15">
        <v>2643.22</v>
      </c>
      <c r="C159" s="15">
        <v>572.97</v>
      </c>
      <c r="D159" s="15">
        <v>6.4515003057022779</v>
      </c>
      <c r="E159" s="42">
        <v>6903.85</v>
      </c>
      <c r="F159" s="42">
        <v>1302.49</v>
      </c>
      <c r="G159" s="42">
        <v>7.8602986393281071</v>
      </c>
      <c r="H159" s="42">
        <v>9057.25</v>
      </c>
      <c r="I159" s="42">
        <v>1658.91</v>
      </c>
      <c r="J159" s="42">
        <v>8.1177772819091452</v>
      </c>
      <c r="K159" s="42">
        <v>10876.49</v>
      </c>
      <c r="L159" s="42">
        <v>1994.4</v>
      </c>
      <c r="M159" s="42">
        <v>8.1128212596269567</v>
      </c>
      <c r="N159" s="43">
        <v>13999.57</v>
      </c>
      <c r="O159" s="43">
        <v>2633.12</v>
      </c>
      <c r="P159" s="43">
        <v>8.0996098952850915</v>
      </c>
      <c r="Q159" s="42">
        <v>18846.189999999999</v>
      </c>
      <c r="R159" s="42">
        <v>3282.57</v>
      </c>
      <c r="S159" s="42">
        <v>6.983259892776009</v>
      </c>
      <c r="T159" s="44">
        <v>21128.87</v>
      </c>
      <c r="U159" s="44">
        <v>3904.17</v>
      </c>
      <c r="V159" s="44">
        <v>5.0686338964672757</v>
      </c>
      <c r="W159" s="42">
        <v>2.59</v>
      </c>
      <c r="X159" s="42">
        <v>1.72</v>
      </c>
      <c r="Y159" s="42">
        <v>1.3194685824941346E-3</v>
      </c>
      <c r="Z159" s="42">
        <v>25195.040000000001</v>
      </c>
      <c r="AA159" s="42">
        <v>5007.84</v>
      </c>
      <c r="AB159" s="42">
        <v>3.6074437023063668</v>
      </c>
      <c r="AC159" s="42">
        <v>25228.37</v>
      </c>
      <c r="AD159" s="42">
        <v>5012.83</v>
      </c>
      <c r="AE159" s="42">
        <v>3.608227758080889</v>
      </c>
      <c r="AF159" s="42">
        <v>25228.37</v>
      </c>
      <c r="AG159" s="42">
        <v>5012.83</v>
      </c>
      <c r="AH159" s="42">
        <v>3.608227758080889</v>
      </c>
      <c r="AI159" s="42">
        <v>29003.07</v>
      </c>
      <c r="AJ159" s="42">
        <v>5622.34</v>
      </c>
      <c r="AK159" s="42">
        <v>3.7472438895025801</v>
      </c>
    </row>
    <row r="160" spans="1:37" x14ac:dyDescent="0.25">
      <c r="A160" s="41" t="s">
        <v>32</v>
      </c>
      <c r="B160" s="42"/>
      <c r="C160" s="42"/>
      <c r="D160" s="42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2">
        <v>161.22999999999999</v>
      </c>
      <c r="R160" s="42">
        <v>158.19999999999999</v>
      </c>
      <c r="S160" s="42">
        <v>0.33655084736568125</v>
      </c>
      <c r="T160" s="44">
        <v>164.22</v>
      </c>
      <c r="U160" s="44">
        <v>161.15</v>
      </c>
      <c r="V160" s="44">
        <v>0.20921485294331482</v>
      </c>
      <c r="W160" s="42">
        <v>23735.18</v>
      </c>
      <c r="X160" s="42">
        <v>4731.87</v>
      </c>
      <c r="Y160" s="42">
        <v>3.6299731403758839</v>
      </c>
      <c r="Z160" s="42">
        <v>165.8</v>
      </c>
      <c r="AA160" s="42">
        <v>162.66999999999999</v>
      </c>
      <c r="AB160" s="42">
        <v>0.11718083386333762</v>
      </c>
      <c r="AC160" s="42">
        <v>165.8</v>
      </c>
      <c r="AD160" s="42">
        <v>162.66999999999999</v>
      </c>
      <c r="AE160" s="42">
        <v>0.11708962989110308</v>
      </c>
      <c r="AF160" s="42">
        <v>165.8</v>
      </c>
      <c r="AG160" s="42">
        <v>162.66999999999999</v>
      </c>
      <c r="AH160" s="42">
        <v>0.11708962989110308</v>
      </c>
      <c r="AI160" s="42">
        <v>167.05</v>
      </c>
      <c r="AJ160" s="42">
        <v>163.94</v>
      </c>
      <c r="AK160" s="42">
        <v>0.10926467685075127</v>
      </c>
    </row>
    <row r="161" spans="1:37" x14ac:dyDescent="0.25">
      <c r="A161" s="46" t="s">
        <v>33</v>
      </c>
      <c r="B161" s="42"/>
      <c r="C161" s="42"/>
      <c r="D161" s="42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2">
        <v>165.61</v>
      </c>
      <c r="X161" s="42">
        <v>162.49</v>
      </c>
      <c r="Y161" s="42">
        <v>0.12465142440085578</v>
      </c>
      <c r="Z161" s="42">
        <v>4750.67</v>
      </c>
      <c r="AA161" s="42">
        <v>3599.24</v>
      </c>
      <c r="AB161" s="42">
        <v>2.5927457089462056</v>
      </c>
      <c r="AC161" s="42">
        <v>4803.53</v>
      </c>
      <c r="AD161" s="42">
        <v>3689.41</v>
      </c>
      <c r="AE161" s="42">
        <v>2.6556319629712588</v>
      </c>
      <c r="AF161" s="42">
        <v>4803.53</v>
      </c>
      <c r="AG161" s="42">
        <v>3689.41</v>
      </c>
      <c r="AH161" s="42">
        <v>2.6556319629712588</v>
      </c>
      <c r="AI161" s="42">
        <v>7884.42</v>
      </c>
      <c r="AJ161" s="42">
        <v>5266.68</v>
      </c>
      <c r="AK161" s="42">
        <v>3.5101993917062022</v>
      </c>
    </row>
    <row r="162" spans="1:37" x14ac:dyDescent="0.25">
      <c r="A162" s="47" t="s">
        <v>34</v>
      </c>
      <c r="B162" s="48">
        <f>SUM(B146:B161)</f>
        <v>32276.880000000001</v>
      </c>
      <c r="C162" s="48">
        <f>SUM(C146:C161)</f>
        <v>8881.1899999999987</v>
      </c>
      <c r="D162" s="48">
        <f>SUM(D146:D161)</f>
        <v>100</v>
      </c>
      <c r="E162" s="48">
        <f t="shared" ref="E162:AK162" si="6">SUM(E146:E161)</f>
        <v>61823.389999999992</v>
      </c>
      <c r="F162" s="48">
        <f t="shared" si="6"/>
        <v>16570.489999999998</v>
      </c>
      <c r="G162" s="48">
        <f t="shared" si="6"/>
        <v>100.00000000000001</v>
      </c>
      <c r="H162" s="48">
        <f t="shared" si="6"/>
        <v>76680.450000000012</v>
      </c>
      <c r="I162" s="48">
        <f t="shared" si="6"/>
        <v>20435.520000000004</v>
      </c>
      <c r="J162" s="48">
        <f t="shared" si="6"/>
        <v>100</v>
      </c>
      <c r="K162" s="48">
        <f t="shared" si="6"/>
        <v>91704.11</v>
      </c>
      <c r="L162" s="48">
        <f t="shared" si="6"/>
        <v>24583.310000000005</v>
      </c>
      <c r="M162" s="48">
        <f t="shared" si="6"/>
        <v>100</v>
      </c>
      <c r="N162" s="48">
        <f t="shared" si="6"/>
        <v>118663.96999999997</v>
      </c>
      <c r="O162" s="48">
        <f t="shared" si="6"/>
        <v>32509.22</v>
      </c>
      <c r="P162" s="48">
        <f t="shared" si="6"/>
        <v>100.00000000000003</v>
      </c>
      <c r="Q162" s="48">
        <f t="shared" si="6"/>
        <v>165320.90000000002</v>
      </c>
      <c r="R162" s="48">
        <f t="shared" si="6"/>
        <v>47006.26999999999</v>
      </c>
      <c r="S162" s="48">
        <f t="shared" si="6"/>
        <v>100.00000000000003</v>
      </c>
      <c r="T162" s="48">
        <f t="shared" si="6"/>
        <v>248815.83</v>
      </c>
      <c r="U162" s="48">
        <f t="shared" si="6"/>
        <v>77026.079999999987</v>
      </c>
      <c r="V162" s="48">
        <f t="shared" si="6"/>
        <v>100.00000000000001</v>
      </c>
      <c r="W162" s="48">
        <f t="shared" si="6"/>
        <v>375289.33</v>
      </c>
      <c r="X162" s="48">
        <f t="shared" si="6"/>
        <v>130355.51000000001</v>
      </c>
      <c r="Y162" s="48">
        <f t="shared" si="6"/>
        <v>99.999999999999986</v>
      </c>
      <c r="Z162" s="48">
        <f t="shared" si="6"/>
        <v>398488.96999999991</v>
      </c>
      <c r="AA162" s="48">
        <f t="shared" si="6"/>
        <v>138819.63</v>
      </c>
      <c r="AB162" s="48">
        <f t="shared" si="6"/>
        <v>100.00000000000003</v>
      </c>
      <c r="AC162" s="48">
        <f t="shared" si="6"/>
        <v>398605.92000000004</v>
      </c>
      <c r="AD162" s="48">
        <f t="shared" si="6"/>
        <v>138927.76000000004</v>
      </c>
      <c r="AE162" s="48">
        <f t="shared" si="6"/>
        <v>99.999999999999957</v>
      </c>
      <c r="AF162" s="48">
        <f t="shared" si="6"/>
        <v>398605.92000000004</v>
      </c>
      <c r="AG162" s="48">
        <f t="shared" si="6"/>
        <v>138927.76000000004</v>
      </c>
      <c r="AH162" s="48">
        <f t="shared" si="6"/>
        <v>99.999999999999957</v>
      </c>
      <c r="AI162" s="48">
        <f t="shared" si="6"/>
        <v>428521.82000000007</v>
      </c>
      <c r="AJ162" s="48">
        <f t="shared" si="6"/>
        <v>150039.34</v>
      </c>
      <c r="AK162" s="48">
        <f t="shared" si="6"/>
        <v>100.00000000000001</v>
      </c>
    </row>
    <row r="165" spans="1:37" x14ac:dyDescent="0.25">
      <c r="A165" s="49" t="s">
        <v>35</v>
      </c>
      <c r="B165" s="50"/>
      <c r="C165" s="50"/>
      <c r="D165" s="50"/>
      <c r="E165" s="50"/>
    </row>
    <row r="166" spans="1:37" x14ac:dyDescent="0.25">
      <c r="A166" s="49" t="s">
        <v>36</v>
      </c>
      <c r="B166" s="51"/>
      <c r="C166" s="51"/>
      <c r="D166" s="51"/>
      <c r="E166" s="51"/>
    </row>
    <row r="167" spans="1:37" x14ac:dyDescent="0.25">
      <c r="A167" s="49" t="s">
        <v>37</v>
      </c>
      <c r="B167" s="52"/>
      <c r="C167" s="52"/>
      <c r="D167" s="51"/>
      <c r="E167" s="51"/>
    </row>
    <row r="168" spans="1:37" x14ac:dyDescent="0.25">
      <c r="A168" s="49" t="s">
        <v>38</v>
      </c>
      <c r="B168" s="52"/>
      <c r="C168" s="53"/>
      <c r="D168" s="51"/>
      <c r="E168" s="51"/>
    </row>
    <row r="170" spans="1:37" ht="16.5" thickBot="1" x14ac:dyDescent="0.3"/>
    <row r="171" spans="1:37" ht="16.5" thickTop="1" x14ac:dyDescent="0.25">
      <c r="A171" s="99" t="s">
        <v>1</v>
      </c>
      <c r="B171" s="101" t="s">
        <v>41</v>
      </c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</row>
    <row r="172" spans="1:37" x14ac:dyDescent="0.25">
      <c r="A172" s="92"/>
      <c r="B172" s="96" t="s">
        <v>3</v>
      </c>
      <c r="C172" s="103"/>
      <c r="D172" s="103"/>
      <c r="E172" s="96" t="s">
        <v>4</v>
      </c>
      <c r="F172" s="103"/>
      <c r="G172" s="103"/>
      <c r="H172" s="96" t="s">
        <v>5</v>
      </c>
      <c r="I172" s="103"/>
      <c r="J172" s="103"/>
      <c r="K172" s="96" t="s">
        <v>6</v>
      </c>
      <c r="L172" s="103"/>
      <c r="M172" s="103"/>
      <c r="N172" s="96" t="s">
        <v>7</v>
      </c>
      <c r="O172" s="103"/>
      <c r="P172" s="103"/>
      <c r="Q172" s="96" t="s">
        <v>8</v>
      </c>
      <c r="R172" s="103"/>
      <c r="S172" s="103"/>
      <c r="T172" s="96" t="s">
        <v>9</v>
      </c>
      <c r="U172" s="103"/>
      <c r="V172" s="103"/>
      <c r="W172" s="96" t="s">
        <v>10</v>
      </c>
      <c r="X172" s="103"/>
      <c r="Y172" s="103"/>
      <c r="Z172" s="96" t="s">
        <v>11</v>
      </c>
      <c r="AA172" s="103"/>
      <c r="AB172" s="103"/>
      <c r="AC172" s="96" t="s">
        <v>12</v>
      </c>
      <c r="AD172" s="103"/>
      <c r="AE172" s="103"/>
      <c r="AF172" s="96" t="s">
        <v>13</v>
      </c>
      <c r="AG172" s="103"/>
      <c r="AH172" s="103"/>
      <c r="AI172" s="96" t="s">
        <v>14</v>
      </c>
      <c r="AJ172" s="103"/>
      <c r="AK172" s="103"/>
    </row>
    <row r="173" spans="1:37" ht="47.25" x14ac:dyDescent="0.25">
      <c r="A173" s="100"/>
      <c r="B173" s="40" t="s">
        <v>15</v>
      </c>
      <c r="C173" s="40" t="s">
        <v>16</v>
      </c>
      <c r="D173" s="40" t="s">
        <v>17</v>
      </c>
      <c r="E173" s="40" t="s">
        <v>15</v>
      </c>
      <c r="F173" s="40" t="s">
        <v>16</v>
      </c>
      <c r="G173" s="40" t="s">
        <v>17</v>
      </c>
      <c r="H173" s="40" t="s">
        <v>15</v>
      </c>
      <c r="I173" s="40" t="s">
        <v>16</v>
      </c>
      <c r="J173" s="40" t="s">
        <v>17</v>
      </c>
      <c r="K173" s="40" t="s">
        <v>15</v>
      </c>
      <c r="L173" s="40" t="s">
        <v>16</v>
      </c>
      <c r="M173" s="40" t="s">
        <v>17</v>
      </c>
      <c r="N173" s="40" t="s">
        <v>15</v>
      </c>
      <c r="O173" s="40" t="s">
        <v>16</v>
      </c>
      <c r="P173" s="40" t="s">
        <v>17</v>
      </c>
      <c r="Q173" s="40" t="s">
        <v>15</v>
      </c>
      <c r="R173" s="40" t="s">
        <v>16</v>
      </c>
      <c r="S173" s="40" t="s">
        <v>17</v>
      </c>
      <c r="T173" s="40" t="s">
        <v>15</v>
      </c>
      <c r="U173" s="40" t="s">
        <v>16</v>
      </c>
      <c r="V173" s="40" t="s">
        <v>17</v>
      </c>
      <c r="W173" s="40" t="s">
        <v>15</v>
      </c>
      <c r="X173" s="40" t="s">
        <v>16</v>
      </c>
      <c r="Y173" s="40" t="s">
        <v>17</v>
      </c>
      <c r="Z173" s="40" t="s">
        <v>15</v>
      </c>
      <c r="AA173" s="40" t="s">
        <v>16</v>
      </c>
      <c r="AB173" s="40" t="s">
        <v>17</v>
      </c>
      <c r="AC173" s="40" t="s">
        <v>15</v>
      </c>
      <c r="AD173" s="40" t="s">
        <v>16</v>
      </c>
      <c r="AE173" s="40" t="s">
        <v>17</v>
      </c>
      <c r="AF173" s="40" t="s">
        <v>15</v>
      </c>
      <c r="AG173" s="40" t="s">
        <v>16</v>
      </c>
      <c r="AH173" s="40" t="s">
        <v>17</v>
      </c>
      <c r="AI173" s="40" t="s">
        <v>15</v>
      </c>
      <c r="AJ173" s="40" t="s">
        <v>16</v>
      </c>
      <c r="AK173" s="40" t="s">
        <v>17</v>
      </c>
    </row>
    <row r="174" spans="1:37" x14ac:dyDescent="0.25">
      <c r="A174" s="41" t="s">
        <v>18</v>
      </c>
      <c r="B174" s="42">
        <v>6945.64</v>
      </c>
      <c r="C174" s="42">
        <v>2061.42</v>
      </c>
      <c r="D174" s="15">
        <v>37.978783378962454</v>
      </c>
      <c r="E174" s="42">
        <v>22333.62</v>
      </c>
      <c r="F174" s="42">
        <v>6340.57</v>
      </c>
      <c r="G174" s="42">
        <v>47.63495670792404</v>
      </c>
      <c r="H174" s="42">
        <v>42009.760000000002</v>
      </c>
      <c r="I174" s="42">
        <v>11926.38</v>
      </c>
      <c r="J174" s="42">
        <v>52.029096277372631</v>
      </c>
      <c r="K174" s="42">
        <v>49787.91</v>
      </c>
      <c r="L174" s="42">
        <v>14116.54</v>
      </c>
      <c r="M174" s="42">
        <v>52.633768960910587</v>
      </c>
      <c r="N174" s="43">
        <v>63664.38</v>
      </c>
      <c r="O174" s="43">
        <v>18212.62</v>
      </c>
      <c r="P174" s="43">
        <v>54.450761737593446</v>
      </c>
      <c r="Q174" s="42">
        <v>79919.69</v>
      </c>
      <c r="R174" s="42">
        <v>23020.44</v>
      </c>
      <c r="S174" s="42">
        <v>52.874338336929426</v>
      </c>
      <c r="T174" s="44">
        <v>88218.13</v>
      </c>
      <c r="U174" s="44">
        <v>25237.03</v>
      </c>
      <c r="V174" s="44">
        <v>50.621601720374201</v>
      </c>
      <c r="W174" s="42">
        <v>96761.01</v>
      </c>
      <c r="X174" s="42">
        <v>27527.24</v>
      </c>
      <c r="Y174" s="42">
        <v>48.306293661870129</v>
      </c>
      <c r="Z174" s="42">
        <v>112903.77</v>
      </c>
      <c r="AA174" s="42">
        <v>31918.55</v>
      </c>
      <c r="AB174" s="42">
        <v>49.373384309440397</v>
      </c>
      <c r="AC174" s="42">
        <v>145892.76999999999</v>
      </c>
      <c r="AD174" s="42">
        <v>41776.14</v>
      </c>
      <c r="AE174" s="42">
        <v>50.43934458531659</v>
      </c>
      <c r="AF174" s="42">
        <v>168906.64</v>
      </c>
      <c r="AG174" s="42">
        <v>48793.02</v>
      </c>
      <c r="AH174" s="42">
        <v>49.15484884232837</v>
      </c>
      <c r="AI174" s="42">
        <v>187236.9</v>
      </c>
      <c r="AJ174" s="42">
        <v>53938.57</v>
      </c>
      <c r="AK174" s="42">
        <v>49.005157125474256</v>
      </c>
    </row>
    <row r="175" spans="1:37" x14ac:dyDescent="0.25">
      <c r="A175" s="41" t="s">
        <v>19</v>
      </c>
      <c r="B175" s="42">
        <v>1922.96</v>
      </c>
      <c r="C175" s="42">
        <v>351.93</v>
      </c>
      <c r="D175" s="15">
        <v>6.4838185496202891</v>
      </c>
      <c r="E175" s="42">
        <v>4635.5600000000004</v>
      </c>
      <c r="F175" s="42">
        <v>857.76</v>
      </c>
      <c r="G175" s="42">
        <v>6.4441147193058237</v>
      </c>
      <c r="H175" s="42">
        <v>7666.83</v>
      </c>
      <c r="I175" s="42">
        <v>1401.87</v>
      </c>
      <c r="J175" s="42">
        <v>6.1156888509640286</v>
      </c>
      <c r="K175" s="42">
        <v>8783.85</v>
      </c>
      <c r="L175" s="42">
        <v>1611.11</v>
      </c>
      <c r="M175" s="42">
        <v>6.0070521183386756</v>
      </c>
      <c r="N175" s="43">
        <v>10123.98</v>
      </c>
      <c r="O175" s="43">
        <v>1885.97</v>
      </c>
      <c r="P175" s="43">
        <v>5.6385354284144249</v>
      </c>
      <c r="Q175" s="42">
        <v>12420.76</v>
      </c>
      <c r="R175" s="42">
        <v>2310.19</v>
      </c>
      <c r="S175" s="42">
        <v>5.3061439174312479</v>
      </c>
      <c r="T175" s="44">
        <v>13929.32</v>
      </c>
      <c r="U175" s="44">
        <v>2567.52</v>
      </c>
      <c r="V175" s="44">
        <v>5.150050336711379</v>
      </c>
      <c r="W175" s="42">
        <v>15379.46</v>
      </c>
      <c r="X175" s="42">
        <v>2819.17</v>
      </c>
      <c r="Y175" s="42">
        <v>4.9472324106134291</v>
      </c>
      <c r="Z175" s="42">
        <v>17603.740000000002</v>
      </c>
      <c r="AA175" s="42">
        <v>3223.55</v>
      </c>
      <c r="AB175" s="42">
        <v>4.9863660157086276</v>
      </c>
      <c r="AC175" s="42">
        <v>21491.57</v>
      </c>
      <c r="AD175" s="42">
        <v>3978.79</v>
      </c>
      <c r="AE175" s="42">
        <v>4.8038799142910715</v>
      </c>
      <c r="AF175" s="42">
        <v>27625.15</v>
      </c>
      <c r="AG175" s="42">
        <v>5103.04</v>
      </c>
      <c r="AH175" s="42">
        <v>5.1408820326422795</v>
      </c>
      <c r="AI175" s="42">
        <v>30488.09</v>
      </c>
      <c r="AJ175" s="42">
        <v>5651.63</v>
      </c>
      <c r="AK175" s="42">
        <v>5.1347118799227358</v>
      </c>
    </row>
    <row r="176" spans="1:37" x14ac:dyDescent="0.25">
      <c r="A176" s="41" t="s">
        <v>20</v>
      </c>
      <c r="B176" s="42">
        <v>483.45</v>
      </c>
      <c r="C176" s="42">
        <v>396.75</v>
      </c>
      <c r="D176" s="15">
        <v>7.3095644291815116</v>
      </c>
      <c r="E176" s="42">
        <v>1155.97</v>
      </c>
      <c r="F176" s="42">
        <v>925.16</v>
      </c>
      <c r="G176" s="42">
        <v>6.950472362564093</v>
      </c>
      <c r="H176" s="42">
        <v>1738.57</v>
      </c>
      <c r="I176" s="42">
        <v>1355.72</v>
      </c>
      <c r="J176" s="42">
        <v>5.91435845622558</v>
      </c>
      <c r="K176" s="42">
        <v>2035.2</v>
      </c>
      <c r="L176" s="42">
        <v>1611.66</v>
      </c>
      <c r="M176" s="42">
        <v>6.009102803062305</v>
      </c>
      <c r="N176" s="43">
        <v>2579.5100000000002</v>
      </c>
      <c r="O176" s="43">
        <v>2014.3</v>
      </c>
      <c r="P176" s="43">
        <v>6.0222070942036066</v>
      </c>
      <c r="Q176" s="42">
        <v>4089.35</v>
      </c>
      <c r="R176" s="42">
        <v>3199.58</v>
      </c>
      <c r="S176" s="42">
        <v>7.3489331852941406</v>
      </c>
      <c r="T176" s="44">
        <v>4616.3100000000004</v>
      </c>
      <c r="U176" s="44">
        <v>3616.31</v>
      </c>
      <c r="V176" s="44">
        <v>7.2537618141836191</v>
      </c>
      <c r="W176" s="42">
        <v>5375.88</v>
      </c>
      <c r="X176" s="42">
        <v>4176.79</v>
      </c>
      <c r="Y176" s="42">
        <v>7.3296576156549849</v>
      </c>
      <c r="Z176" s="42">
        <v>5991.38</v>
      </c>
      <c r="AA176" s="42">
        <v>4611.49</v>
      </c>
      <c r="AB176" s="42">
        <v>7.1333086248949682</v>
      </c>
      <c r="AC176" s="42">
        <v>7513.95</v>
      </c>
      <c r="AD176" s="42">
        <v>5853.76</v>
      </c>
      <c r="AE176" s="42">
        <v>7.0676663224448903</v>
      </c>
      <c r="AF176" s="42">
        <v>8278.26</v>
      </c>
      <c r="AG176" s="42">
        <v>6441.48</v>
      </c>
      <c r="AH176" s="42">
        <v>6.4892473497414462</v>
      </c>
      <c r="AI176" s="42">
        <v>8843.01</v>
      </c>
      <c r="AJ176" s="42">
        <v>6837.44</v>
      </c>
      <c r="AK176" s="42">
        <v>6.2120634925249716</v>
      </c>
    </row>
    <row r="177" spans="1:37" x14ac:dyDescent="0.25">
      <c r="A177" s="41" t="s">
        <v>21</v>
      </c>
      <c r="B177" s="42">
        <v>724.05</v>
      </c>
      <c r="C177" s="42">
        <v>513.75</v>
      </c>
      <c r="D177" s="15">
        <v>9.4651259621726567</v>
      </c>
      <c r="E177" s="42">
        <v>1466.01</v>
      </c>
      <c r="F177" s="42">
        <v>1065.76</v>
      </c>
      <c r="G177" s="42">
        <v>8.0067614522096804</v>
      </c>
      <c r="H177" s="42">
        <v>2395.65</v>
      </c>
      <c r="I177" s="42">
        <v>1712.75</v>
      </c>
      <c r="J177" s="42">
        <v>7.4719097202227314</v>
      </c>
      <c r="K177" s="42">
        <v>2686.27</v>
      </c>
      <c r="L177" s="42">
        <v>1905.46</v>
      </c>
      <c r="M177" s="42">
        <v>7.1045412972482405</v>
      </c>
      <c r="N177" s="43">
        <v>3382.13</v>
      </c>
      <c r="O177" s="43">
        <v>2325.14</v>
      </c>
      <c r="P177" s="43">
        <v>6.9515338345909612</v>
      </c>
      <c r="Q177" s="42">
        <v>5192.21</v>
      </c>
      <c r="R177" s="42">
        <v>3458.16</v>
      </c>
      <c r="S177" s="42">
        <v>7.9428508691943271</v>
      </c>
      <c r="T177" s="44">
        <v>6068.33</v>
      </c>
      <c r="U177" s="44">
        <v>4032.33</v>
      </c>
      <c r="V177" s="44">
        <v>8.0882339667194003</v>
      </c>
      <c r="W177" s="42">
        <v>6804.76</v>
      </c>
      <c r="X177" s="42">
        <v>4480.46</v>
      </c>
      <c r="Y177" s="42">
        <v>7.8625542008665823</v>
      </c>
      <c r="Z177" s="42">
        <v>7738.8</v>
      </c>
      <c r="AA177" s="42">
        <v>5029.2700000000004</v>
      </c>
      <c r="AB177" s="42">
        <v>7.77955391162629</v>
      </c>
      <c r="AC177" s="42">
        <v>10403.280000000001</v>
      </c>
      <c r="AD177" s="42">
        <v>6820.77</v>
      </c>
      <c r="AE177" s="42">
        <v>8.2352071868580943</v>
      </c>
      <c r="AF177" s="42">
        <v>11815.21</v>
      </c>
      <c r="AG177" s="42">
        <v>7962.63</v>
      </c>
      <c r="AH177" s="42">
        <v>8.0216775685823354</v>
      </c>
      <c r="AI177" s="42">
        <v>12772.06</v>
      </c>
      <c r="AJ177" s="42">
        <v>8514.02</v>
      </c>
      <c r="AK177" s="42">
        <v>7.7352975406917599</v>
      </c>
    </row>
    <row r="178" spans="1:37" x14ac:dyDescent="0.25">
      <c r="A178" s="41" t="s">
        <v>22</v>
      </c>
      <c r="B178" s="42">
        <v>693</v>
      </c>
      <c r="C178" s="42">
        <v>91.14</v>
      </c>
      <c r="D178" s="15">
        <v>1.6791271633915639</v>
      </c>
      <c r="E178" s="42">
        <v>1159.74</v>
      </c>
      <c r="F178" s="42">
        <v>159.66999999999999</v>
      </c>
      <c r="G178" s="42">
        <v>1.199556749244032</v>
      </c>
      <c r="H178" s="42">
        <v>4480.8599999999997</v>
      </c>
      <c r="I178" s="42">
        <v>299.18</v>
      </c>
      <c r="J178" s="42">
        <v>1.3051793607334619</v>
      </c>
      <c r="K178" s="42">
        <v>4721.18</v>
      </c>
      <c r="L178" s="42">
        <v>333.88</v>
      </c>
      <c r="M178" s="42">
        <v>1.244877482773316</v>
      </c>
      <c r="N178" s="43">
        <v>5006.92</v>
      </c>
      <c r="O178" s="43">
        <v>372.45</v>
      </c>
      <c r="P178" s="43">
        <v>1.1135238207993512</v>
      </c>
      <c r="Q178" s="42">
        <v>5379.64</v>
      </c>
      <c r="R178" s="42">
        <v>421.57</v>
      </c>
      <c r="S178" s="42">
        <v>0.96828013768196164</v>
      </c>
      <c r="T178" s="44">
        <v>5829.31</v>
      </c>
      <c r="U178" s="44">
        <v>478.49</v>
      </c>
      <c r="V178" s="44">
        <v>0.95977736711419115</v>
      </c>
      <c r="W178" s="42">
        <v>6319.69</v>
      </c>
      <c r="X178" s="42">
        <v>536.61</v>
      </c>
      <c r="Y178" s="42">
        <v>0.94167233045870657</v>
      </c>
      <c r="Z178" s="42">
        <v>6821.7</v>
      </c>
      <c r="AA178" s="42">
        <v>610.02</v>
      </c>
      <c r="AB178" s="42">
        <v>0.94361278618373423</v>
      </c>
      <c r="AC178" s="42">
        <v>7465.57</v>
      </c>
      <c r="AD178" s="42">
        <v>694.31</v>
      </c>
      <c r="AE178" s="42">
        <v>0.83829050120550064</v>
      </c>
      <c r="AF178" s="42">
        <v>9419.09</v>
      </c>
      <c r="AG178" s="42">
        <v>910.02</v>
      </c>
      <c r="AH178" s="42">
        <v>0.91676833168956684</v>
      </c>
      <c r="AI178" s="42">
        <v>10173.14</v>
      </c>
      <c r="AJ178" s="42">
        <v>1011.65</v>
      </c>
      <c r="AK178" s="42">
        <v>0.91912090376118671</v>
      </c>
    </row>
    <row r="179" spans="1:37" x14ac:dyDescent="0.25">
      <c r="A179" s="41" t="s">
        <v>23</v>
      </c>
      <c r="B179" s="42">
        <v>765.11</v>
      </c>
      <c r="C179" s="42">
        <v>698.89</v>
      </c>
      <c r="D179" s="42">
        <v>12.876071793095569</v>
      </c>
      <c r="E179" s="42">
        <v>1588.81</v>
      </c>
      <c r="F179" s="42">
        <v>1447.1</v>
      </c>
      <c r="G179" s="42">
        <v>10.871663880697932</v>
      </c>
      <c r="H179" s="42">
        <v>2320.86</v>
      </c>
      <c r="I179" s="42">
        <v>2151.6</v>
      </c>
      <c r="J179" s="42">
        <v>9.3864025421288737</v>
      </c>
      <c r="K179" s="42">
        <v>2630.22</v>
      </c>
      <c r="L179" s="42">
        <v>2430.33</v>
      </c>
      <c r="M179" s="42">
        <v>9.0615283715960011</v>
      </c>
      <c r="N179" s="43">
        <v>3287.67</v>
      </c>
      <c r="O179" s="43">
        <v>2934.12</v>
      </c>
      <c r="P179" s="43">
        <v>8.7722177824776271</v>
      </c>
      <c r="Q179" s="42">
        <v>4582.7</v>
      </c>
      <c r="R179" s="42">
        <v>3942.52</v>
      </c>
      <c r="S179" s="42">
        <v>9.0553497839359718</v>
      </c>
      <c r="T179" s="44">
        <v>5477.86</v>
      </c>
      <c r="U179" s="44">
        <v>4680.05</v>
      </c>
      <c r="V179" s="44">
        <v>9.3874606929356315</v>
      </c>
      <c r="W179" s="42">
        <v>6127.84</v>
      </c>
      <c r="X179" s="42">
        <v>5130.58</v>
      </c>
      <c r="Y179" s="42">
        <v>9.0034200354164682</v>
      </c>
      <c r="Z179" s="42">
        <v>6843.26</v>
      </c>
      <c r="AA179" s="42">
        <v>5606.08</v>
      </c>
      <c r="AB179" s="42">
        <v>8.671795626977655</v>
      </c>
      <c r="AC179" s="42">
        <v>8666.98</v>
      </c>
      <c r="AD179" s="42">
        <v>6964.86</v>
      </c>
      <c r="AE179" s="42">
        <v>8.4091774282757612</v>
      </c>
      <c r="AF179" s="42">
        <v>9686.2900000000009</v>
      </c>
      <c r="AG179" s="42">
        <v>7668.05</v>
      </c>
      <c r="AH179" s="42">
        <v>7.7249130852203054</v>
      </c>
      <c r="AI179" s="42">
        <v>10923.7</v>
      </c>
      <c r="AJ179" s="42">
        <v>8465.0300000000007</v>
      </c>
      <c r="AK179" s="42">
        <v>7.6907883398068089</v>
      </c>
    </row>
    <row r="180" spans="1:37" x14ac:dyDescent="0.25">
      <c r="A180" s="41" t="s">
        <v>24</v>
      </c>
      <c r="B180" s="42">
        <v>9.33</v>
      </c>
      <c r="C180" s="42">
        <v>29.52</v>
      </c>
      <c r="D180" s="15">
        <v>0.54386475601622741</v>
      </c>
      <c r="E180" s="42">
        <v>18.59</v>
      </c>
      <c r="F180" s="42">
        <v>72.12</v>
      </c>
      <c r="G180" s="42">
        <v>0.54181770373570237</v>
      </c>
      <c r="H180" s="42">
        <v>43.55</v>
      </c>
      <c r="I180" s="42">
        <v>130.81</v>
      </c>
      <c r="J180" s="42">
        <v>0.57066151540057541</v>
      </c>
      <c r="K180" s="42">
        <v>47.02</v>
      </c>
      <c r="L180" s="42">
        <v>140.47999999999999</v>
      </c>
      <c r="M180" s="42">
        <v>0.52378216359169594</v>
      </c>
      <c r="N180" s="43">
        <v>49.61</v>
      </c>
      <c r="O180" s="43">
        <v>153.37</v>
      </c>
      <c r="P180" s="43">
        <v>0.45853442984560749</v>
      </c>
      <c r="Q180" s="42">
        <v>52.19</v>
      </c>
      <c r="R180" s="42">
        <v>161.83000000000001</v>
      </c>
      <c r="S180" s="42">
        <v>0.37169811580774692</v>
      </c>
      <c r="T180" s="44">
        <v>56.61</v>
      </c>
      <c r="U180" s="44">
        <v>183.84</v>
      </c>
      <c r="V180" s="44">
        <v>0.36875477266039602</v>
      </c>
      <c r="W180" s="42">
        <v>62.61</v>
      </c>
      <c r="X180" s="42">
        <v>201.78</v>
      </c>
      <c r="Y180" s="42">
        <v>0.35409448731845816</v>
      </c>
      <c r="Z180" s="42">
        <v>586.35</v>
      </c>
      <c r="AA180" s="42">
        <v>383.34</v>
      </c>
      <c r="AB180" s="42">
        <v>0.5929715836459013</v>
      </c>
      <c r="AC180" s="42">
        <v>2101.69</v>
      </c>
      <c r="AD180" s="42">
        <v>1031.1400000000001</v>
      </c>
      <c r="AE180" s="42">
        <v>1.2449696351961517</v>
      </c>
      <c r="AF180" s="42">
        <v>5521.38</v>
      </c>
      <c r="AG180" s="42">
        <v>3367.11</v>
      </c>
      <c r="AH180" s="42">
        <v>3.3920790942124981</v>
      </c>
      <c r="AI180" s="42">
        <v>6570.67</v>
      </c>
      <c r="AJ180" s="42">
        <v>4320.9799999999996</v>
      </c>
      <c r="AK180" s="42">
        <v>3.9257678473128181</v>
      </c>
    </row>
    <row r="181" spans="1:37" x14ac:dyDescent="0.25">
      <c r="A181" s="41" t="s">
        <v>25</v>
      </c>
      <c r="B181" s="42">
        <v>136.18</v>
      </c>
      <c r="C181" s="42">
        <v>48.24</v>
      </c>
      <c r="D181" s="15">
        <v>0.88875460129481076</v>
      </c>
      <c r="E181" s="42">
        <v>276.02</v>
      </c>
      <c r="F181" s="42">
        <v>95.13</v>
      </c>
      <c r="G181" s="42">
        <v>0.71468549856319141</v>
      </c>
      <c r="H181" s="42">
        <v>718.12</v>
      </c>
      <c r="I181" s="42">
        <v>221.63</v>
      </c>
      <c r="J181" s="42">
        <v>0.96686577217513592</v>
      </c>
      <c r="K181" s="42">
        <v>784.37</v>
      </c>
      <c r="L181" s="42">
        <v>242.12</v>
      </c>
      <c r="M181" s="42">
        <v>0.90274870051837564</v>
      </c>
      <c r="N181" s="43">
        <v>1184.25</v>
      </c>
      <c r="O181" s="43">
        <v>342.49</v>
      </c>
      <c r="P181" s="43">
        <v>1.0239515999075575</v>
      </c>
      <c r="Q181" s="42">
        <v>1293.4100000000001</v>
      </c>
      <c r="R181" s="42">
        <v>370.92</v>
      </c>
      <c r="S181" s="42">
        <v>0.85194503562633306</v>
      </c>
      <c r="T181" s="44">
        <v>1512.9</v>
      </c>
      <c r="U181" s="44">
        <v>421.51</v>
      </c>
      <c r="V181" s="44">
        <v>0.84548424839035863</v>
      </c>
      <c r="W181" s="42">
        <v>1571.51</v>
      </c>
      <c r="X181" s="42">
        <v>436.35</v>
      </c>
      <c r="Y181" s="42">
        <v>0.76573064496684118</v>
      </c>
      <c r="Z181" s="42">
        <v>1669.22</v>
      </c>
      <c r="AA181" s="42">
        <v>461.42</v>
      </c>
      <c r="AB181" s="42">
        <v>0.71375006032736421</v>
      </c>
      <c r="AC181" s="42">
        <v>2169.04</v>
      </c>
      <c r="AD181" s="42">
        <v>663.41</v>
      </c>
      <c r="AE181" s="42">
        <v>0.80098270427437479</v>
      </c>
      <c r="AF181" s="42">
        <v>3155.91</v>
      </c>
      <c r="AG181" s="42">
        <v>1052.3</v>
      </c>
      <c r="AH181" s="42">
        <v>1.0601034212840719</v>
      </c>
      <c r="AI181" s="42">
        <v>3750.74</v>
      </c>
      <c r="AJ181" s="42">
        <v>1243.8800000000001</v>
      </c>
      <c r="AK181" s="42">
        <v>1.1301103244901547</v>
      </c>
    </row>
    <row r="182" spans="1:37" x14ac:dyDescent="0.25">
      <c r="A182" s="41" t="s">
        <v>26</v>
      </c>
      <c r="B182" s="42">
        <v>2.75</v>
      </c>
      <c r="C182" s="42">
        <v>1.59</v>
      </c>
      <c r="D182" s="15">
        <v>2.9293528525264283E-2</v>
      </c>
      <c r="E182" s="42">
        <v>3.16</v>
      </c>
      <c r="F182" s="42">
        <v>2.2400000000000002</v>
      </c>
      <c r="G182" s="42">
        <v>1.6828503277426143E-2</v>
      </c>
      <c r="H182" s="42">
        <v>10.039999999999999</v>
      </c>
      <c r="I182" s="42">
        <v>13.19</v>
      </c>
      <c r="J182" s="42">
        <v>5.7541666448540557E-2</v>
      </c>
      <c r="K182" s="42">
        <v>10.08</v>
      </c>
      <c r="L182" s="42">
        <v>13.24</v>
      </c>
      <c r="M182" s="42">
        <v>4.9365574074274304E-2</v>
      </c>
      <c r="N182" s="43">
        <v>14.97</v>
      </c>
      <c r="O182" s="43">
        <v>22.02</v>
      </c>
      <c r="P182" s="43">
        <v>6.5833788519268938E-2</v>
      </c>
      <c r="Q182" s="42">
        <v>15.51</v>
      </c>
      <c r="R182" s="42">
        <v>22.88</v>
      </c>
      <c r="S182" s="42">
        <v>5.2551769694625522E-2</v>
      </c>
      <c r="T182" s="44">
        <v>19.59</v>
      </c>
      <c r="U182" s="44">
        <v>29.95</v>
      </c>
      <c r="V182" s="44">
        <v>6.0075094871512517E-2</v>
      </c>
      <c r="W182" s="42">
        <v>20.260000000000002</v>
      </c>
      <c r="X182" s="42">
        <v>31.07</v>
      </c>
      <c r="Y182" s="42">
        <v>5.4523321047598841E-2</v>
      </c>
      <c r="Z182" s="42">
        <v>20.3</v>
      </c>
      <c r="AA182" s="42">
        <v>31.14</v>
      </c>
      <c r="AB182" s="42">
        <v>4.8169079967478913E-2</v>
      </c>
      <c r="AC182" s="42">
        <v>22.03</v>
      </c>
      <c r="AD182" s="42">
        <v>32.26</v>
      </c>
      <c r="AE182" s="42">
        <v>3.8949822944922947E-2</v>
      </c>
      <c r="AF182" s="42">
        <v>30.53</v>
      </c>
      <c r="AG182" s="42">
        <v>42.36</v>
      </c>
      <c r="AH182" s="42">
        <v>4.2674124228445583E-2</v>
      </c>
      <c r="AI182" s="42">
        <v>100.61</v>
      </c>
      <c r="AJ182" s="42">
        <v>76.349999999999994</v>
      </c>
      <c r="AK182" s="42">
        <v>6.936675826834042E-2</v>
      </c>
    </row>
    <row r="183" spans="1:37" x14ac:dyDescent="0.25">
      <c r="A183" s="41" t="s">
        <v>27</v>
      </c>
      <c r="B183" s="42">
        <v>1166.1199999999999</v>
      </c>
      <c r="C183" s="42">
        <v>300.37</v>
      </c>
      <c r="D183" s="15">
        <v>5.533897586876499</v>
      </c>
      <c r="E183" s="42">
        <v>2139.9299999999998</v>
      </c>
      <c r="F183" s="42">
        <v>546.73</v>
      </c>
      <c r="G183" s="42">
        <v>4.1074319628871407</v>
      </c>
      <c r="H183" s="42">
        <v>4529.54</v>
      </c>
      <c r="I183" s="42">
        <v>1171.81</v>
      </c>
      <c r="J183" s="42">
        <v>5.1120470175181429</v>
      </c>
      <c r="K183" s="42">
        <v>5468.75</v>
      </c>
      <c r="L183" s="42">
        <v>1372.38</v>
      </c>
      <c r="M183" s="42">
        <v>5.1169430927532149</v>
      </c>
      <c r="N183" s="43">
        <v>6619.84</v>
      </c>
      <c r="O183" s="43">
        <v>1617.82</v>
      </c>
      <c r="P183" s="43">
        <v>4.8368401336168789</v>
      </c>
      <c r="Q183" s="42">
        <v>8166.31</v>
      </c>
      <c r="R183" s="42">
        <v>1936.72</v>
      </c>
      <c r="S183" s="42">
        <v>4.4483419319482147</v>
      </c>
      <c r="T183" s="44">
        <v>11823.16</v>
      </c>
      <c r="U183" s="44">
        <v>2851.2</v>
      </c>
      <c r="V183" s="44">
        <v>5.7190687979184132</v>
      </c>
      <c r="W183" s="42">
        <v>13908.43</v>
      </c>
      <c r="X183" s="42">
        <v>3269.07</v>
      </c>
      <c r="Y183" s="42">
        <v>5.7367413304497568</v>
      </c>
      <c r="Z183" s="42">
        <v>15804.34</v>
      </c>
      <c r="AA183" s="42">
        <v>3652.09</v>
      </c>
      <c r="AB183" s="42">
        <v>5.6492554675154159</v>
      </c>
      <c r="AC183" s="42">
        <v>19744.669999999998</v>
      </c>
      <c r="AD183" s="42">
        <v>4510.9799999999996</v>
      </c>
      <c r="AE183" s="42">
        <v>5.4464312556754031</v>
      </c>
      <c r="AF183" s="42">
        <v>27027.61</v>
      </c>
      <c r="AG183" s="42">
        <v>6222.5</v>
      </c>
      <c r="AH183" s="42">
        <v>6.2686434846908083</v>
      </c>
      <c r="AI183" s="42">
        <v>29686.37</v>
      </c>
      <c r="AJ183" s="42">
        <v>6787.15</v>
      </c>
      <c r="AK183" s="42">
        <v>6.1663731942497284</v>
      </c>
    </row>
    <row r="184" spans="1:37" x14ac:dyDescent="0.25">
      <c r="A184" s="41" t="s">
        <v>28</v>
      </c>
      <c r="B184" s="42">
        <v>542.98</v>
      </c>
      <c r="C184" s="42">
        <v>172.83</v>
      </c>
      <c r="D184" s="15">
        <v>3.1841512798876899</v>
      </c>
      <c r="E184" s="42">
        <v>837.96</v>
      </c>
      <c r="F184" s="42">
        <v>308.99</v>
      </c>
      <c r="G184" s="42">
        <v>2.3213567980767427</v>
      </c>
      <c r="H184" s="42">
        <v>1192.27</v>
      </c>
      <c r="I184" s="42">
        <v>466.12</v>
      </c>
      <c r="J184" s="42">
        <v>2.0334587994688191</v>
      </c>
      <c r="K184" s="42">
        <v>1332.24</v>
      </c>
      <c r="L184" s="42">
        <v>547.67999999999995</v>
      </c>
      <c r="M184" s="42">
        <v>2.0420345626131833</v>
      </c>
      <c r="N184" s="43">
        <v>1552.69</v>
      </c>
      <c r="O184" s="43">
        <v>674.2</v>
      </c>
      <c r="P184" s="43">
        <v>2.0156739427652641</v>
      </c>
      <c r="Q184" s="42">
        <v>2254.59</v>
      </c>
      <c r="R184" s="42">
        <v>1082.6300000000001</v>
      </c>
      <c r="S184" s="42">
        <v>2.4866312248466977</v>
      </c>
      <c r="T184" s="44">
        <v>2835.07</v>
      </c>
      <c r="U184" s="44">
        <v>1672.5</v>
      </c>
      <c r="V184" s="44">
        <v>3.3547778354792883</v>
      </c>
      <c r="W184" s="42"/>
      <c r="X184" s="42"/>
      <c r="Y184" s="42">
        <v>0</v>
      </c>
      <c r="Z184" s="54" t="s">
        <v>40</v>
      </c>
      <c r="AA184" s="54" t="s">
        <v>40</v>
      </c>
      <c r="AB184" s="54" t="s">
        <v>40</v>
      </c>
      <c r="AC184" s="54"/>
      <c r="AD184" s="54"/>
      <c r="AE184" s="54">
        <v>0</v>
      </c>
      <c r="AF184" s="54"/>
      <c r="AG184" s="54"/>
      <c r="AH184" s="54">
        <v>0</v>
      </c>
      <c r="AI184" s="54"/>
      <c r="AJ184" s="54"/>
      <c r="AK184" s="54">
        <v>0</v>
      </c>
    </row>
    <row r="185" spans="1:37" x14ac:dyDescent="0.25">
      <c r="A185" s="41" t="s">
        <v>29</v>
      </c>
      <c r="B185" s="42">
        <v>3008.98</v>
      </c>
      <c r="C185" s="42">
        <v>29.89</v>
      </c>
      <c r="D185" s="15">
        <v>0.55068148906927639</v>
      </c>
      <c r="E185" s="42">
        <v>6579.93</v>
      </c>
      <c r="F185" s="42">
        <v>68.040000000000006</v>
      </c>
      <c r="G185" s="42">
        <v>0.51116578705181914</v>
      </c>
      <c r="H185" s="42">
        <v>9705.89</v>
      </c>
      <c r="I185" s="42">
        <v>100.83</v>
      </c>
      <c r="J185" s="42">
        <v>0.43987310295726639</v>
      </c>
      <c r="K185" s="42">
        <v>11782.32</v>
      </c>
      <c r="L185" s="42">
        <v>125.03</v>
      </c>
      <c r="M185" s="42">
        <v>0.46617656544611147</v>
      </c>
      <c r="N185" s="43">
        <v>12768.54</v>
      </c>
      <c r="O185" s="43">
        <v>134.69999999999999</v>
      </c>
      <c r="P185" s="43">
        <v>0.40271622677318464</v>
      </c>
      <c r="Q185" s="42">
        <v>14451.58</v>
      </c>
      <c r="R185" s="42">
        <v>150.96</v>
      </c>
      <c r="S185" s="42">
        <v>0.34673143151663771</v>
      </c>
      <c r="T185" s="44">
        <v>15881.17</v>
      </c>
      <c r="U185" s="44">
        <v>164.3</v>
      </c>
      <c r="V185" s="44">
        <v>0.32956053714155281</v>
      </c>
      <c r="W185" s="42">
        <v>3100.56</v>
      </c>
      <c r="X185" s="42">
        <v>1872.34</v>
      </c>
      <c r="Y185" s="42">
        <v>3.2856837763199613</v>
      </c>
      <c r="Z185" s="42">
        <v>19703.87</v>
      </c>
      <c r="AA185" s="42">
        <v>198.85</v>
      </c>
      <c r="AB185" s="42">
        <v>0.30759221424319788</v>
      </c>
      <c r="AC185" s="42">
        <v>23854.13</v>
      </c>
      <c r="AD185" s="42">
        <v>238.61</v>
      </c>
      <c r="AE185" s="42">
        <v>0.28809104937656743</v>
      </c>
      <c r="AF185" s="42">
        <v>26607.89</v>
      </c>
      <c r="AG185" s="42">
        <v>265.27999999999997</v>
      </c>
      <c r="AH185" s="42">
        <v>0.26724720668843355</v>
      </c>
      <c r="AI185" s="42">
        <v>38488.26</v>
      </c>
      <c r="AJ185" s="42">
        <v>387.72</v>
      </c>
      <c r="AK185" s="42">
        <v>0.35225775397250758</v>
      </c>
    </row>
    <row r="186" spans="1:37" x14ac:dyDescent="0.25">
      <c r="A186" s="41" t="s">
        <v>30</v>
      </c>
      <c r="B186" s="42">
        <v>0.45</v>
      </c>
      <c r="C186" s="42">
        <v>0.28000000000000003</v>
      </c>
      <c r="D186" s="42">
        <v>5.1586087969018868E-3</v>
      </c>
      <c r="E186" s="42">
        <v>0.87</v>
      </c>
      <c r="F186" s="42">
        <v>0.52</v>
      </c>
      <c r="G186" s="42">
        <v>3.9066168322596405E-3</v>
      </c>
      <c r="H186" s="42">
        <v>0.91</v>
      </c>
      <c r="I186" s="42">
        <v>0.55000000000000004</v>
      </c>
      <c r="J186" s="42">
        <v>2.3993871528959292E-3</v>
      </c>
      <c r="K186" s="42">
        <v>1.35</v>
      </c>
      <c r="L186" s="42">
        <v>0.82</v>
      </c>
      <c r="M186" s="42">
        <v>3.0573844970471996E-3</v>
      </c>
      <c r="N186" s="43">
        <v>1.44</v>
      </c>
      <c r="O186" s="43">
        <v>0.88</v>
      </c>
      <c r="P186" s="43">
        <v>2.6309597591715108E-3</v>
      </c>
      <c r="Q186" s="42">
        <v>1.46</v>
      </c>
      <c r="R186" s="42">
        <v>0.89</v>
      </c>
      <c r="S186" s="42">
        <v>2.0441903421423392E-3</v>
      </c>
      <c r="T186" s="44">
        <v>1.46</v>
      </c>
      <c r="U186" s="44">
        <v>0.89</v>
      </c>
      <c r="V186" s="44">
        <v>1.7852031531100548E-3</v>
      </c>
      <c r="W186" s="42">
        <v>17872.599999999999</v>
      </c>
      <c r="X186" s="42">
        <v>182.12</v>
      </c>
      <c r="Y186" s="42">
        <v>0.31959405307977795</v>
      </c>
      <c r="Z186" s="42">
        <v>1.46</v>
      </c>
      <c r="AA186" s="42">
        <v>0.89</v>
      </c>
      <c r="AB186" s="42">
        <v>1.3767013863537647E-3</v>
      </c>
      <c r="AC186" s="42">
        <v>1.51</v>
      </c>
      <c r="AD186" s="42">
        <v>0.92</v>
      </c>
      <c r="AE186" s="42">
        <v>1.1107823034509955E-3</v>
      </c>
      <c r="AF186" s="42">
        <v>1.52</v>
      </c>
      <c r="AG186" s="42">
        <v>0.93</v>
      </c>
      <c r="AH186" s="42">
        <v>9.3689649510043417E-4</v>
      </c>
      <c r="AI186" s="42">
        <v>1.52</v>
      </c>
      <c r="AJ186" s="42">
        <v>0.93</v>
      </c>
      <c r="AK186" s="42">
        <v>8.4493890228626853E-4</v>
      </c>
    </row>
    <row r="187" spans="1:37" x14ac:dyDescent="0.25">
      <c r="A187" s="41" t="s">
        <v>31</v>
      </c>
      <c r="B187" s="15">
        <v>2690.07</v>
      </c>
      <c r="C187" s="15">
        <v>731.22</v>
      </c>
      <c r="D187" s="15">
        <v>13.471706873109277</v>
      </c>
      <c r="E187" s="42">
        <v>4835.34</v>
      </c>
      <c r="F187" s="42">
        <v>1420.96</v>
      </c>
      <c r="G187" s="42">
        <v>10.675281257630111</v>
      </c>
      <c r="H187" s="42">
        <v>9926.41</v>
      </c>
      <c r="I187" s="42">
        <v>1970.08</v>
      </c>
      <c r="J187" s="42">
        <v>8.5945175312312934</v>
      </c>
      <c r="K187" s="42">
        <v>12043.42</v>
      </c>
      <c r="L187" s="42">
        <v>2369.58</v>
      </c>
      <c r="M187" s="42">
        <v>8.8350209225769554</v>
      </c>
      <c r="N187" s="43">
        <v>13412.98</v>
      </c>
      <c r="O187" s="43">
        <v>2757.79</v>
      </c>
      <c r="P187" s="43">
        <v>8.245039220733636</v>
      </c>
      <c r="Q187" s="42">
        <v>16581.419999999998</v>
      </c>
      <c r="R187" s="42">
        <v>3458.73</v>
      </c>
      <c r="S187" s="42">
        <v>7.9441600697505317</v>
      </c>
      <c r="T187" s="44">
        <v>19088.41</v>
      </c>
      <c r="U187" s="44">
        <v>3918.35</v>
      </c>
      <c r="V187" s="44">
        <v>7.8596076123469469</v>
      </c>
      <c r="W187" s="42">
        <v>1.46</v>
      </c>
      <c r="X187" s="42">
        <v>0.89</v>
      </c>
      <c r="Y187" s="42">
        <v>1.5618202681803336E-3</v>
      </c>
      <c r="Z187" s="42">
        <v>30408.5</v>
      </c>
      <c r="AA187" s="42">
        <v>6870.15</v>
      </c>
      <c r="AB187" s="42">
        <v>10.627129246582378</v>
      </c>
      <c r="AC187" s="42">
        <v>34443.47</v>
      </c>
      <c r="AD187" s="42">
        <v>7869.02</v>
      </c>
      <c r="AE187" s="42">
        <v>9.5008349581542966</v>
      </c>
      <c r="AF187" s="42">
        <v>36450.18</v>
      </c>
      <c r="AG187" s="42">
        <v>8490.44</v>
      </c>
      <c r="AH187" s="42">
        <v>8.553401589097346</v>
      </c>
      <c r="AI187" s="42">
        <v>42429.13</v>
      </c>
      <c r="AJ187" s="42">
        <v>9566.98</v>
      </c>
      <c r="AK187" s="42">
        <v>8.69195008537063</v>
      </c>
    </row>
    <row r="188" spans="1:37" x14ac:dyDescent="0.25">
      <c r="A188" s="41" t="s">
        <v>32</v>
      </c>
      <c r="B188" s="45"/>
      <c r="C188" s="45"/>
      <c r="D188" s="45"/>
      <c r="E188" s="45"/>
      <c r="F188" s="45"/>
      <c r="G188" s="45"/>
      <c r="H188" s="42"/>
      <c r="I188" s="42"/>
      <c r="J188" s="42"/>
      <c r="K188" s="45"/>
      <c r="L188" s="45"/>
      <c r="M188" s="45"/>
      <c r="N188" s="45"/>
      <c r="O188" s="45"/>
      <c r="P188" s="45"/>
      <c r="Q188" s="45"/>
      <c r="R188" s="45"/>
      <c r="S188" s="45"/>
      <c r="T188" s="44"/>
      <c r="U188" s="44"/>
      <c r="V188" s="44"/>
      <c r="W188" s="42">
        <v>27504.84</v>
      </c>
      <c r="X188" s="42">
        <v>6320.32</v>
      </c>
      <c r="Y188" s="42">
        <v>11.09124031166913</v>
      </c>
      <c r="Z188" s="54" t="s">
        <v>40</v>
      </c>
      <c r="AA188" s="54" t="s">
        <v>40</v>
      </c>
      <c r="AB188" s="54" t="s">
        <v>40</v>
      </c>
      <c r="AC188" s="54"/>
      <c r="AD188" s="54"/>
      <c r="AE188" s="54">
        <v>0</v>
      </c>
      <c r="AF188" s="54"/>
      <c r="AG188" s="54"/>
      <c r="AH188" s="54">
        <v>0</v>
      </c>
      <c r="AI188" s="54">
        <v>0.04</v>
      </c>
      <c r="AJ188" s="54">
        <v>0.04</v>
      </c>
      <c r="AK188" s="54">
        <v>3.6341458162850259E-5</v>
      </c>
    </row>
    <row r="189" spans="1:37" x14ac:dyDescent="0.25">
      <c r="A189" s="46" t="s">
        <v>33</v>
      </c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2">
        <v>3348.27</v>
      </c>
      <c r="AA189" s="42">
        <v>2050.44</v>
      </c>
      <c r="AB189" s="42">
        <v>3.1717343715002393</v>
      </c>
      <c r="AC189" s="42">
        <v>4020.66</v>
      </c>
      <c r="AD189" s="42">
        <v>2389.54</v>
      </c>
      <c r="AE189" s="42">
        <v>2.8850638536829254</v>
      </c>
      <c r="AF189" s="42">
        <v>5393.23</v>
      </c>
      <c r="AG189" s="42">
        <v>2944.74</v>
      </c>
      <c r="AH189" s="42">
        <v>2.9665769730989813</v>
      </c>
      <c r="AI189" s="42">
        <v>6001.61</v>
      </c>
      <c r="AJ189" s="42">
        <v>3264.76</v>
      </c>
      <c r="AK189" s="42">
        <v>2.9661534737936757</v>
      </c>
    </row>
    <row r="190" spans="1:37" x14ac:dyDescent="0.25">
      <c r="A190" s="47" t="s">
        <v>34</v>
      </c>
      <c r="B190" s="48">
        <f>SUM(B174:B189)</f>
        <v>19091.07</v>
      </c>
      <c r="C190" s="48">
        <f>SUM(C174:C189)</f>
        <v>5427.8200000000006</v>
      </c>
      <c r="D190" s="48">
        <f>SUM(D174:D189)</f>
        <v>100</v>
      </c>
      <c r="E190" s="48">
        <f t="shared" ref="E190:AK190" si="7">SUM(E174:E189)</f>
        <v>47031.510000000009</v>
      </c>
      <c r="F190" s="48">
        <f t="shared" si="7"/>
        <v>13310.75</v>
      </c>
      <c r="G190" s="48">
        <f t="shared" si="7"/>
        <v>100</v>
      </c>
      <c r="H190" s="48">
        <f t="shared" si="7"/>
        <v>86739.260000000024</v>
      </c>
      <c r="I190" s="48">
        <f t="shared" si="7"/>
        <v>22922.520000000004</v>
      </c>
      <c r="J190" s="48">
        <f t="shared" si="7"/>
        <v>99.999999999999957</v>
      </c>
      <c r="K190" s="48">
        <f t="shared" si="7"/>
        <v>102114.18000000001</v>
      </c>
      <c r="L190" s="48">
        <f t="shared" si="7"/>
        <v>26820.310000000005</v>
      </c>
      <c r="M190" s="48">
        <f t="shared" si="7"/>
        <v>99.999999999999972</v>
      </c>
      <c r="N190" s="48">
        <f t="shared" si="7"/>
        <v>123648.90999999999</v>
      </c>
      <c r="O190" s="48">
        <f t="shared" si="7"/>
        <v>33447.870000000003</v>
      </c>
      <c r="P190" s="48">
        <f t="shared" si="7"/>
        <v>99.999999999999986</v>
      </c>
      <c r="Q190" s="48">
        <f t="shared" si="7"/>
        <v>154400.82</v>
      </c>
      <c r="R190" s="48">
        <f t="shared" si="7"/>
        <v>43538.02</v>
      </c>
      <c r="S190" s="48">
        <f t="shared" si="7"/>
        <v>100.00000000000003</v>
      </c>
      <c r="T190" s="48">
        <f t="shared" si="7"/>
        <v>175357.63</v>
      </c>
      <c r="U190" s="48">
        <f t="shared" si="7"/>
        <v>49854.27</v>
      </c>
      <c r="V190" s="48">
        <f t="shared" si="7"/>
        <v>99.999999999999972</v>
      </c>
      <c r="W190" s="48">
        <f t="shared" si="7"/>
        <v>200810.91</v>
      </c>
      <c r="X190" s="48">
        <f t="shared" si="7"/>
        <v>56984.79</v>
      </c>
      <c r="Y190" s="48">
        <f t="shared" si="7"/>
        <v>100</v>
      </c>
      <c r="Z190" s="48">
        <f t="shared" si="7"/>
        <v>229444.96</v>
      </c>
      <c r="AA190" s="48">
        <f t="shared" si="7"/>
        <v>64647.28</v>
      </c>
      <c r="AB190" s="48">
        <f t="shared" si="7"/>
        <v>100</v>
      </c>
      <c r="AC190" s="48">
        <f t="shared" si="7"/>
        <v>287791.32</v>
      </c>
      <c r="AD190" s="48">
        <f t="shared" si="7"/>
        <v>82824.509999999995</v>
      </c>
      <c r="AE190" s="48">
        <f t="shared" si="7"/>
        <v>100.00000000000001</v>
      </c>
      <c r="AF190" s="48">
        <f t="shared" si="7"/>
        <v>339918.89</v>
      </c>
      <c r="AG190" s="48">
        <f t="shared" si="7"/>
        <v>99263.900000000009</v>
      </c>
      <c r="AH190" s="48">
        <f t="shared" si="7"/>
        <v>100</v>
      </c>
      <c r="AI190" s="48">
        <f t="shared" si="7"/>
        <v>387465.85</v>
      </c>
      <c r="AJ190" s="48">
        <f t="shared" si="7"/>
        <v>110067.12999999998</v>
      </c>
      <c r="AK190" s="48">
        <f t="shared" si="7"/>
        <v>100.00000000000004</v>
      </c>
    </row>
    <row r="193" spans="1:37" x14ac:dyDescent="0.25">
      <c r="A193" s="49" t="s">
        <v>35</v>
      </c>
      <c r="B193" s="50"/>
      <c r="C193" s="50"/>
      <c r="D193" s="50"/>
      <c r="E193" s="50"/>
    </row>
    <row r="194" spans="1:37" x14ac:dyDescent="0.25">
      <c r="A194" s="49" t="s">
        <v>36</v>
      </c>
      <c r="B194" s="51"/>
      <c r="C194" s="51"/>
      <c r="D194" s="51"/>
      <c r="E194" s="51"/>
    </row>
    <row r="195" spans="1:37" x14ac:dyDescent="0.25">
      <c r="A195" s="49" t="s">
        <v>37</v>
      </c>
      <c r="B195" s="52"/>
      <c r="C195" s="52"/>
      <c r="D195" s="51"/>
      <c r="E195" s="51"/>
    </row>
    <row r="196" spans="1:37" x14ac:dyDescent="0.25">
      <c r="A196" s="49" t="s">
        <v>38</v>
      </c>
      <c r="B196" s="52"/>
      <c r="C196" s="53"/>
      <c r="D196" s="51"/>
      <c r="E196" s="51"/>
    </row>
    <row r="199" spans="1:37" ht="16.5" thickBot="1" x14ac:dyDescent="0.3"/>
    <row r="200" spans="1:37" ht="16.5" thickTop="1" x14ac:dyDescent="0.25">
      <c r="A200" s="104" t="s">
        <v>1</v>
      </c>
      <c r="B200" s="101" t="s">
        <v>42</v>
      </c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</row>
    <row r="201" spans="1:37" x14ac:dyDescent="0.25">
      <c r="A201" s="105"/>
      <c r="B201" s="96" t="s">
        <v>3</v>
      </c>
      <c r="C201" s="103"/>
      <c r="D201" s="103"/>
      <c r="E201" s="96" t="s">
        <v>43</v>
      </c>
      <c r="F201" s="103"/>
      <c r="G201" s="103"/>
      <c r="H201" s="96" t="s">
        <v>44</v>
      </c>
      <c r="I201" s="103"/>
      <c r="J201" s="103"/>
      <c r="K201" s="96" t="s">
        <v>45</v>
      </c>
      <c r="L201" s="103"/>
      <c r="M201" s="103"/>
      <c r="N201" s="96" t="s">
        <v>7</v>
      </c>
      <c r="O201" s="103"/>
      <c r="P201" s="103"/>
      <c r="Q201" s="96" t="s">
        <v>46</v>
      </c>
      <c r="R201" s="103"/>
      <c r="S201" s="103"/>
      <c r="T201" s="96" t="s">
        <v>47</v>
      </c>
      <c r="U201" s="103"/>
      <c r="V201" s="103"/>
      <c r="W201" s="96" t="s">
        <v>48</v>
      </c>
      <c r="X201" s="103"/>
      <c r="Y201" s="103"/>
      <c r="Z201" s="96" t="s">
        <v>49</v>
      </c>
      <c r="AA201" s="103"/>
      <c r="AB201" s="103"/>
      <c r="AC201" s="96" t="s">
        <v>50</v>
      </c>
      <c r="AD201" s="103"/>
      <c r="AE201" s="103"/>
      <c r="AF201" s="96" t="s">
        <v>51</v>
      </c>
      <c r="AG201" s="103"/>
      <c r="AH201" s="103"/>
      <c r="AI201" s="96" t="s">
        <v>52</v>
      </c>
      <c r="AJ201" s="103"/>
      <c r="AK201" s="103"/>
    </row>
    <row r="202" spans="1:37" ht="47.25" x14ac:dyDescent="0.25">
      <c r="A202" s="105"/>
      <c r="B202" s="40" t="s">
        <v>15</v>
      </c>
      <c r="C202" s="40" t="s">
        <v>16</v>
      </c>
      <c r="D202" s="40" t="s">
        <v>17</v>
      </c>
      <c r="E202" s="40" t="s">
        <v>15</v>
      </c>
      <c r="F202" s="40" t="s">
        <v>16</v>
      </c>
      <c r="G202" s="40" t="s">
        <v>17</v>
      </c>
      <c r="H202" s="40" t="s">
        <v>15</v>
      </c>
      <c r="I202" s="40" t="s">
        <v>16</v>
      </c>
      <c r="J202" s="40" t="s">
        <v>17</v>
      </c>
      <c r="K202" s="40" t="s">
        <v>15</v>
      </c>
      <c r="L202" s="40" t="s">
        <v>16</v>
      </c>
      <c r="M202" s="40" t="s">
        <v>17</v>
      </c>
      <c r="N202" s="40" t="s">
        <v>15</v>
      </c>
      <c r="O202" s="40" t="s">
        <v>16</v>
      </c>
      <c r="P202" s="40" t="s">
        <v>17</v>
      </c>
      <c r="Q202" s="40" t="s">
        <v>15</v>
      </c>
      <c r="R202" s="40" t="s">
        <v>16</v>
      </c>
      <c r="S202" s="40" t="s">
        <v>17</v>
      </c>
      <c r="T202" s="40" t="s">
        <v>15</v>
      </c>
      <c r="U202" s="40" t="s">
        <v>16</v>
      </c>
      <c r="V202" s="40" t="s">
        <v>17</v>
      </c>
      <c r="W202" s="40" t="s">
        <v>15</v>
      </c>
      <c r="X202" s="40" t="s">
        <v>16</v>
      </c>
      <c r="Y202" s="40" t="s">
        <v>17</v>
      </c>
      <c r="Z202" s="40" t="s">
        <v>15</v>
      </c>
      <c r="AA202" s="40" t="s">
        <v>16</v>
      </c>
      <c r="AB202" s="40" t="s">
        <v>17</v>
      </c>
      <c r="AC202" s="40" t="s">
        <v>15</v>
      </c>
      <c r="AD202" s="40" t="s">
        <v>16</v>
      </c>
      <c r="AE202" s="40" t="s">
        <v>17</v>
      </c>
      <c r="AF202" s="40" t="s">
        <v>15</v>
      </c>
      <c r="AG202" s="40" t="s">
        <v>16</v>
      </c>
      <c r="AH202" s="40" t="s">
        <v>17</v>
      </c>
      <c r="AI202" s="40" t="s">
        <v>15</v>
      </c>
      <c r="AJ202" s="40" t="s">
        <v>16</v>
      </c>
      <c r="AK202" s="40" t="s">
        <v>17</v>
      </c>
    </row>
    <row r="203" spans="1:37" x14ac:dyDescent="0.25">
      <c r="A203" s="1" t="s">
        <v>18</v>
      </c>
      <c r="B203" s="55">
        <v>11386.62</v>
      </c>
      <c r="C203" s="55">
        <v>5565.98</v>
      </c>
      <c r="D203" s="56">
        <v>25.720046043021849</v>
      </c>
      <c r="E203" s="14">
        <v>10205.49</v>
      </c>
      <c r="F203" s="14">
        <v>4697.92</v>
      </c>
      <c r="G203" s="15">
        <v>34.6235709611042</v>
      </c>
      <c r="H203" s="2">
        <v>5713.29</v>
      </c>
      <c r="I203" s="2">
        <v>2496.35</v>
      </c>
      <c r="J203" s="3">
        <v>37.590480822658343</v>
      </c>
      <c r="K203" s="2">
        <v>8664.2000000000007</v>
      </c>
      <c r="L203" s="2">
        <v>3590.8110000000001</v>
      </c>
      <c r="M203" s="3">
        <v>36.525162441775102</v>
      </c>
      <c r="N203" s="4">
        <v>8407.4500000000007</v>
      </c>
      <c r="O203" s="4">
        <v>3869.15</v>
      </c>
      <c r="P203" s="5">
        <v>36.345131030906721</v>
      </c>
      <c r="Q203" s="6">
        <v>8656.92</v>
      </c>
      <c r="R203" s="6">
        <v>3998.6</v>
      </c>
      <c r="S203" s="7">
        <v>40.162514250129306</v>
      </c>
      <c r="T203" s="6">
        <v>6510.26</v>
      </c>
      <c r="U203" s="6">
        <v>2411.19</v>
      </c>
      <c r="V203" s="7">
        <v>40.749109370035626</v>
      </c>
      <c r="W203" s="8">
        <v>9181.57</v>
      </c>
      <c r="X203" s="8">
        <v>3141.4</v>
      </c>
      <c r="Y203" s="9">
        <v>41.464879455653012</v>
      </c>
      <c r="Z203" s="10">
        <v>9716.32</v>
      </c>
      <c r="AA203" s="10">
        <v>3297.64</v>
      </c>
      <c r="AB203" s="11">
        <v>38.818233612867672</v>
      </c>
      <c r="AC203" s="12">
        <v>12024.78</v>
      </c>
      <c r="AD203" s="12">
        <v>3964.8</v>
      </c>
      <c r="AE203" s="13">
        <v>31.02565908397305</v>
      </c>
      <c r="AF203" s="14">
        <v>8421.06</v>
      </c>
      <c r="AG203" s="14">
        <v>2585.61</v>
      </c>
      <c r="AH203" s="15">
        <v>32.032195601784458</v>
      </c>
      <c r="AI203" s="16">
        <v>7845.87</v>
      </c>
      <c r="AJ203" s="16">
        <v>2180.84</v>
      </c>
      <c r="AK203" s="17">
        <v>32.877943176233273</v>
      </c>
    </row>
    <row r="204" spans="1:37" ht="18.75" x14ac:dyDescent="0.25">
      <c r="A204" s="1" t="s">
        <v>53</v>
      </c>
      <c r="B204" s="57">
        <v>5262.2</v>
      </c>
      <c r="C204" s="55">
        <v>5162.8999999999996</v>
      </c>
      <c r="D204" s="56">
        <v>23.857438531133333</v>
      </c>
      <c r="E204" s="22">
        <v>3925.21</v>
      </c>
      <c r="F204" s="14">
        <v>3616.32</v>
      </c>
      <c r="G204" s="15">
        <v>26.652201854876274</v>
      </c>
      <c r="H204" s="18">
        <v>1865.95</v>
      </c>
      <c r="I204" s="2">
        <v>1292.2</v>
      </c>
      <c r="J204" s="3">
        <v>19.458176665547349</v>
      </c>
      <c r="K204" s="18">
        <v>2372.71</v>
      </c>
      <c r="L204" s="2">
        <v>1502.96</v>
      </c>
      <c r="M204" s="3">
        <v>15.28787177701369</v>
      </c>
      <c r="N204" s="4">
        <v>1494.68</v>
      </c>
      <c r="O204" s="4">
        <v>442.29</v>
      </c>
      <c r="P204" s="5">
        <v>4.1546820370519972</v>
      </c>
      <c r="Q204" s="19" t="s">
        <v>54</v>
      </c>
      <c r="R204" s="6">
        <v>381.06</v>
      </c>
      <c r="S204" s="7">
        <v>3.8274215175697179</v>
      </c>
      <c r="T204" s="19">
        <v>1256.48</v>
      </c>
      <c r="U204" s="6">
        <v>268.39999999999998</v>
      </c>
      <c r="V204" s="7">
        <v>4.535959818561607</v>
      </c>
      <c r="W204" s="20">
        <v>2002.39</v>
      </c>
      <c r="X204" s="8">
        <v>439.1</v>
      </c>
      <c r="Y204" s="9">
        <v>5.7958962784036547</v>
      </c>
      <c r="Z204" s="10">
        <v>2223.5300000000002</v>
      </c>
      <c r="AA204" s="10">
        <v>448.85</v>
      </c>
      <c r="AB204" s="11">
        <v>5.2836465342292236</v>
      </c>
      <c r="AC204" s="21">
        <v>2822.83</v>
      </c>
      <c r="AD204" s="12">
        <v>611.33000000000004</v>
      </c>
      <c r="AE204" s="13">
        <v>4.7838267170614523</v>
      </c>
      <c r="AF204" s="22">
        <v>1666.17</v>
      </c>
      <c r="AG204" s="14">
        <v>336.77</v>
      </c>
      <c r="AH204" s="15">
        <v>4.1721228309037137</v>
      </c>
      <c r="AI204" s="23">
        <v>1808.35</v>
      </c>
      <c r="AJ204" s="16">
        <v>322.2</v>
      </c>
      <c r="AK204" s="17">
        <v>4.8574280054393544</v>
      </c>
    </row>
    <row r="205" spans="1:37" x14ac:dyDescent="0.25">
      <c r="A205" s="1" t="s">
        <v>55</v>
      </c>
      <c r="B205" s="55">
        <v>4060.38</v>
      </c>
      <c r="C205" s="55">
        <v>6613.44</v>
      </c>
      <c r="D205" s="56">
        <v>30.560293300148839</v>
      </c>
      <c r="E205" s="14">
        <v>1740.03</v>
      </c>
      <c r="F205" s="14">
        <v>2857.42</v>
      </c>
      <c r="G205" s="15">
        <v>21.059124918193238</v>
      </c>
      <c r="H205" s="2">
        <v>756.58</v>
      </c>
      <c r="I205" s="2">
        <v>1147.53</v>
      </c>
      <c r="J205" s="3">
        <v>17.279710160203951</v>
      </c>
      <c r="K205" s="2">
        <v>1326.88</v>
      </c>
      <c r="L205" s="2">
        <v>1904.65</v>
      </c>
      <c r="M205" s="3">
        <v>19.373799023320064</v>
      </c>
      <c r="N205" s="4">
        <v>1482.17</v>
      </c>
      <c r="O205" s="4">
        <v>1952.15</v>
      </c>
      <c r="P205" s="5">
        <v>18.337657506683527</v>
      </c>
      <c r="Q205" s="6" t="s">
        <v>56</v>
      </c>
      <c r="R205" s="6">
        <v>1771.28</v>
      </c>
      <c r="S205" s="7">
        <v>17.790991407234792</v>
      </c>
      <c r="T205" s="6">
        <v>809.91</v>
      </c>
      <c r="U205" s="6">
        <v>985.79</v>
      </c>
      <c r="V205" s="7">
        <v>16.659850333605984</v>
      </c>
      <c r="W205" s="8">
        <v>1353.19</v>
      </c>
      <c r="X205" s="8">
        <v>1648.87</v>
      </c>
      <c r="Y205" s="9">
        <v>21.764243900185456</v>
      </c>
      <c r="Z205" s="10">
        <v>2387.69</v>
      </c>
      <c r="AA205" s="10">
        <v>2116.02</v>
      </c>
      <c r="AB205" s="11">
        <v>24.908770723760103</v>
      </c>
      <c r="AC205" s="12">
        <v>3699.18</v>
      </c>
      <c r="AD205" s="12">
        <v>3651.34</v>
      </c>
      <c r="AE205" s="13">
        <v>28.572747689586901</v>
      </c>
      <c r="AF205" s="14">
        <v>1754.86</v>
      </c>
      <c r="AG205" s="14">
        <v>1662.17</v>
      </c>
      <c r="AH205" s="15">
        <v>20.592028404677453</v>
      </c>
      <c r="AI205" s="16">
        <v>1418.92</v>
      </c>
      <c r="AJ205" s="16">
        <v>1808.42</v>
      </c>
      <c r="AK205" s="17">
        <v>27.263407677208683</v>
      </c>
    </row>
    <row r="206" spans="1:37" x14ac:dyDescent="0.25">
      <c r="A206" s="1" t="s">
        <v>22</v>
      </c>
      <c r="B206" s="55">
        <v>1340.84</v>
      </c>
      <c r="C206" s="55">
        <v>646.79</v>
      </c>
      <c r="D206" s="56">
        <v>2.9887762047592883</v>
      </c>
      <c r="E206" s="14">
        <v>688.2</v>
      </c>
      <c r="F206" s="14">
        <v>250.05</v>
      </c>
      <c r="G206" s="15">
        <v>1.8428632072968687</v>
      </c>
      <c r="H206" s="2">
        <v>537.63</v>
      </c>
      <c r="I206" s="2">
        <v>277.16000000000003</v>
      </c>
      <c r="J206" s="3">
        <v>4.1735244115640784</v>
      </c>
      <c r="K206" s="2">
        <v>795.42</v>
      </c>
      <c r="L206" s="2">
        <v>274.64</v>
      </c>
      <c r="M206" s="3">
        <v>2.7935947096656197</v>
      </c>
      <c r="N206" s="4">
        <v>623.86</v>
      </c>
      <c r="O206" s="4">
        <v>190.7</v>
      </c>
      <c r="P206" s="5">
        <v>1.7913537825087971</v>
      </c>
      <c r="Q206" s="6">
        <v>611.12</v>
      </c>
      <c r="R206" s="6">
        <v>230.43</v>
      </c>
      <c r="S206" s="7">
        <v>2.3144721049010393</v>
      </c>
      <c r="T206" s="6">
        <v>303.63</v>
      </c>
      <c r="U206" s="6">
        <v>47.63</v>
      </c>
      <c r="V206" s="7">
        <v>0.80494696780212138</v>
      </c>
      <c r="W206" s="8">
        <v>373.43</v>
      </c>
      <c r="X206" s="8">
        <v>58.03</v>
      </c>
      <c r="Y206" s="9">
        <v>0.76596643369565942</v>
      </c>
      <c r="Z206" s="10">
        <v>486.15</v>
      </c>
      <c r="AA206" s="10">
        <v>68.22</v>
      </c>
      <c r="AB206" s="11">
        <v>0.80305306130136478</v>
      </c>
      <c r="AC206" s="12">
        <v>597.96</v>
      </c>
      <c r="AD206" s="12">
        <v>95.66</v>
      </c>
      <c r="AE206" s="13">
        <v>0.74856601795118582</v>
      </c>
      <c r="AF206" s="14">
        <v>339.08</v>
      </c>
      <c r="AG206" s="14">
        <v>50.95</v>
      </c>
      <c r="AH206" s="15">
        <v>0.63120128940981746</v>
      </c>
      <c r="AI206" s="16">
        <v>361.7</v>
      </c>
      <c r="AJ206" s="16">
        <v>47.88</v>
      </c>
      <c r="AK206" s="17">
        <v>0.72183008348987054</v>
      </c>
    </row>
    <row r="207" spans="1:37" x14ac:dyDescent="0.25">
      <c r="A207" s="1" t="s">
        <v>23</v>
      </c>
      <c r="B207" s="55"/>
      <c r="C207" s="55"/>
      <c r="D207" s="56"/>
      <c r="E207" s="14"/>
      <c r="F207" s="14"/>
      <c r="G207" s="15"/>
      <c r="H207" s="2"/>
      <c r="I207" s="2"/>
      <c r="J207" s="3"/>
      <c r="K207" s="2"/>
      <c r="L207" s="2"/>
      <c r="M207" s="3"/>
      <c r="N207" s="4">
        <v>909.94</v>
      </c>
      <c r="O207" s="4">
        <v>1155.52</v>
      </c>
      <c r="P207" s="5">
        <v>10.854457906473861</v>
      </c>
      <c r="Q207" s="6">
        <v>890.38</v>
      </c>
      <c r="R207" s="6">
        <v>1037.1600000000001</v>
      </c>
      <c r="S207" s="7">
        <v>10.417384404457589</v>
      </c>
      <c r="T207" s="6">
        <v>542.29999999999995</v>
      </c>
      <c r="U207" s="6">
        <v>583.11</v>
      </c>
      <c r="V207" s="7">
        <v>9.8545586058176564</v>
      </c>
      <c r="W207" s="8">
        <v>663.58</v>
      </c>
      <c r="X207" s="8">
        <v>703.35</v>
      </c>
      <c r="Y207" s="9">
        <v>9.2838616429405842</v>
      </c>
      <c r="Z207" s="10">
        <v>1042.0999999999999</v>
      </c>
      <c r="AA207" s="10">
        <v>937.48</v>
      </c>
      <c r="AB207" s="11">
        <v>11.035564114758186</v>
      </c>
      <c r="AC207" s="12">
        <v>1956.44</v>
      </c>
      <c r="AD207" s="12">
        <v>2175.63</v>
      </c>
      <c r="AE207" s="13">
        <v>17.024907857360848</v>
      </c>
      <c r="AF207" s="14">
        <v>1398.61</v>
      </c>
      <c r="AG207" s="14">
        <v>1762.11</v>
      </c>
      <c r="AH207" s="15">
        <v>21.830149245965323</v>
      </c>
      <c r="AI207" s="16">
        <v>1042.67</v>
      </c>
      <c r="AJ207" s="16">
        <v>1059.45</v>
      </c>
      <c r="AK207" s="17">
        <v>15.972073557922794</v>
      </c>
    </row>
    <row r="208" spans="1:37" x14ac:dyDescent="0.25">
      <c r="A208" s="1" t="s">
        <v>24</v>
      </c>
      <c r="B208" s="55">
        <v>46.07</v>
      </c>
      <c r="C208" s="55">
        <v>104.83</v>
      </c>
      <c r="D208" s="56">
        <v>0.48441288446778119</v>
      </c>
      <c r="E208" s="14">
        <v>18.55</v>
      </c>
      <c r="F208" s="14">
        <v>65.319999999999993</v>
      </c>
      <c r="G208" s="15">
        <v>0.48140701739904601</v>
      </c>
      <c r="H208" s="2">
        <v>1</v>
      </c>
      <c r="I208" s="2">
        <v>4.09</v>
      </c>
      <c r="J208" s="3">
        <v>6.1587945025606439E-2</v>
      </c>
      <c r="K208" s="2">
        <v>8.44</v>
      </c>
      <c r="L208" s="2">
        <v>27.52</v>
      </c>
      <c r="M208" s="3">
        <v>0.27992909412320799</v>
      </c>
      <c r="N208" s="24">
        <v>5.73</v>
      </c>
      <c r="O208" s="4">
        <v>28.44</v>
      </c>
      <c r="P208" s="5">
        <v>0.2671531283405883</v>
      </c>
      <c r="Q208" s="6">
        <v>17.37</v>
      </c>
      <c r="R208" s="6">
        <v>72.349999999999994</v>
      </c>
      <c r="S208" s="7">
        <v>0.72669381933598143</v>
      </c>
      <c r="T208" s="6">
        <v>2.97</v>
      </c>
      <c r="U208" s="6">
        <v>38.93</v>
      </c>
      <c r="V208" s="7">
        <v>0.65791697368332114</v>
      </c>
      <c r="W208" s="8">
        <v>8.89</v>
      </c>
      <c r="X208" s="8">
        <v>52.4</v>
      </c>
      <c r="Y208" s="9">
        <v>0.69165330218253585</v>
      </c>
      <c r="Z208" s="10">
        <v>14.5</v>
      </c>
      <c r="AA208" s="10">
        <v>83.6</v>
      </c>
      <c r="AB208" s="11">
        <v>0.98409903143937405</v>
      </c>
      <c r="AC208" s="12">
        <v>10.38</v>
      </c>
      <c r="AD208" s="12">
        <v>20.34</v>
      </c>
      <c r="AE208" s="13">
        <v>0.15916613846045494</v>
      </c>
      <c r="AF208" s="14">
        <v>23.19</v>
      </c>
      <c r="AG208" s="14">
        <v>43.87</v>
      </c>
      <c r="AH208" s="15">
        <v>0.54348970689712839</v>
      </c>
      <c r="AI208" s="16">
        <v>4.1399999999999997</v>
      </c>
      <c r="AJ208" s="16">
        <v>16.7</v>
      </c>
      <c r="AK208" s="17">
        <v>0.25176613187721048</v>
      </c>
    </row>
    <row r="209" spans="1:37" x14ac:dyDescent="0.25">
      <c r="A209" s="1" t="s">
        <v>57</v>
      </c>
      <c r="B209" s="55">
        <v>627.52</v>
      </c>
      <c r="C209" s="55">
        <v>340</v>
      </c>
      <c r="D209" s="56">
        <v>1.5711187705718364</v>
      </c>
      <c r="E209" s="14">
        <v>198.34</v>
      </c>
      <c r="F209" s="14">
        <v>83.5</v>
      </c>
      <c r="G209" s="15">
        <v>0.61539323259063605</v>
      </c>
      <c r="H209" s="2">
        <v>183.32</v>
      </c>
      <c r="I209" s="2">
        <v>106.16</v>
      </c>
      <c r="J209" s="3">
        <v>1.5985760987575499</v>
      </c>
      <c r="K209" s="2">
        <v>242.59</v>
      </c>
      <c r="L209" s="2">
        <v>90.68</v>
      </c>
      <c r="M209" s="3">
        <v>0.92238264008330328</v>
      </c>
      <c r="N209" s="4">
        <v>413.11</v>
      </c>
      <c r="O209" s="4">
        <v>140.51</v>
      </c>
      <c r="P209" s="5">
        <v>1.319890508549088</v>
      </c>
      <c r="Q209" s="6">
        <v>318.8</v>
      </c>
      <c r="R209" s="6">
        <v>117.27</v>
      </c>
      <c r="S209" s="7">
        <v>1.177876768397105</v>
      </c>
      <c r="T209" s="6">
        <v>175.05</v>
      </c>
      <c r="U209" s="6">
        <v>67.56</v>
      </c>
      <c r="V209" s="7">
        <v>1.1417639543294418</v>
      </c>
      <c r="W209" s="8">
        <v>204.34</v>
      </c>
      <c r="X209" s="8">
        <v>65.2</v>
      </c>
      <c r="Y209" s="9">
        <v>0.86060678057826978</v>
      </c>
      <c r="Z209" s="10">
        <v>282.52</v>
      </c>
      <c r="AA209" s="10">
        <v>96.37</v>
      </c>
      <c r="AB209" s="11">
        <v>1.1344213356436899</v>
      </c>
      <c r="AC209" s="12">
        <v>467.71</v>
      </c>
      <c r="AD209" s="12">
        <v>172.06</v>
      </c>
      <c r="AE209" s="13">
        <v>1.3464171968291976</v>
      </c>
      <c r="AF209" s="14">
        <v>165.09</v>
      </c>
      <c r="AG209" s="14">
        <v>58.8</v>
      </c>
      <c r="AH209" s="15">
        <v>0.72845212595284126</v>
      </c>
      <c r="AI209" s="16">
        <v>233.21</v>
      </c>
      <c r="AJ209" s="16">
        <v>70.19</v>
      </c>
      <c r="AK209" s="17">
        <v>1.0581715446982876</v>
      </c>
    </row>
    <row r="210" spans="1:37" x14ac:dyDescent="0.25">
      <c r="A210" s="1" t="s">
        <v>26</v>
      </c>
      <c r="B210" s="55">
        <v>1.5</v>
      </c>
      <c r="C210" s="55">
        <v>0.37</v>
      </c>
      <c r="D210" s="56">
        <v>1.7097468973869985E-3</v>
      </c>
      <c r="E210" s="14">
        <v>4.49</v>
      </c>
      <c r="F210" s="14">
        <v>9.0299999999999994</v>
      </c>
      <c r="G210" s="15">
        <v>6.6550908865789737E-2</v>
      </c>
      <c r="H210" s="2">
        <v>14.38</v>
      </c>
      <c r="I210" s="2">
        <v>36.770000000000003</v>
      </c>
      <c r="J210" s="3">
        <v>0.55368917813974305</v>
      </c>
      <c r="K210" s="2">
        <v>5.25</v>
      </c>
      <c r="L210" s="2">
        <v>8.3800000000000008</v>
      </c>
      <c r="M210" s="3">
        <v>8.5240036655250123E-2</v>
      </c>
      <c r="N210" s="4">
        <v>8.68</v>
      </c>
      <c r="O210" s="4">
        <v>16.420000000000002</v>
      </c>
      <c r="P210" s="5">
        <v>0.15424241798004432</v>
      </c>
      <c r="Q210" s="6">
        <v>8.64</v>
      </c>
      <c r="R210" s="6">
        <v>14.91</v>
      </c>
      <c r="S210" s="7">
        <v>0.1497581872328885</v>
      </c>
      <c r="T210" s="6">
        <v>11.36</v>
      </c>
      <c r="U210" s="6">
        <v>18.36</v>
      </c>
      <c r="V210" s="7">
        <v>0.31028398758864051</v>
      </c>
      <c r="W210" s="8">
        <v>1.45</v>
      </c>
      <c r="X210" s="8">
        <v>2.82</v>
      </c>
      <c r="Y210" s="9">
        <v>3.722256320906013E-2</v>
      </c>
      <c r="Z210" s="10">
        <v>2.82</v>
      </c>
      <c r="AA210" s="10">
        <v>5.04</v>
      </c>
      <c r="AB210" s="11">
        <v>5.9328458354718248E-2</v>
      </c>
      <c r="AC210" s="12">
        <v>1.83</v>
      </c>
      <c r="AD210" s="12">
        <v>3.26</v>
      </c>
      <c r="AE210" s="13">
        <v>2.5510403706051284E-2</v>
      </c>
      <c r="AF210" s="14">
        <v>0.94</v>
      </c>
      <c r="AG210" s="14">
        <v>1.63</v>
      </c>
      <c r="AH210" s="15">
        <v>2.0193485804475022E-2</v>
      </c>
      <c r="AI210" s="16">
        <v>3.37</v>
      </c>
      <c r="AJ210" s="16">
        <v>2.93</v>
      </c>
      <c r="AK210" s="17">
        <v>4.4172141700612379E-2</v>
      </c>
    </row>
    <row r="211" spans="1:37" x14ac:dyDescent="0.25">
      <c r="A211" s="1" t="s">
        <v>27</v>
      </c>
      <c r="B211" s="55">
        <v>4208.47</v>
      </c>
      <c r="C211" s="55">
        <v>1221.58</v>
      </c>
      <c r="D211" s="56">
        <v>5.644844905162187</v>
      </c>
      <c r="E211" s="14">
        <v>1713.83</v>
      </c>
      <c r="F211" s="14">
        <v>574.48</v>
      </c>
      <c r="G211" s="15">
        <v>4.2339054402235758</v>
      </c>
      <c r="H211" s="2">
        <v>1031.18</v>
      </c>
      <c r="I211" s="2">
        <v>441.22</v>
      </c>
      <c r="J211" s="3">
        <v>6.6439689741315586</v>
      </c>
      <c r="K211" s="2">
        <v>1468.33</v>
      </c>
      <c r="L211" s="2">
        <v>673.05</v>
      </c>
      <c r="M211" s="3">
        <v>6.846158313939867</v>
      </c>
      <c r="N211" s="4">
        <v>2508.6</v>
      </c>
      <c r="O211" s="4">
        <v>1330.11</v>
      </c>
      <c r="P211" s="5">
        <v>12.494481277675805</v>
      </c>
      <c r="Q211" s="6">
        <v>1563.49</v>
      </c>
      <c r="R211" s="6">
        <v>690.39</v>
      </c>
      <c r="S211" s="7">
        <v>6.9343765850914743</v>
      </c>
      <c r="T211" s="6">
        <v>2212.36</v>
      </c>
      <c r="U211" s="6">
        <v>850.07</v>
      </c>
      <c r="V211" s="7">
        <v>14.366182425352706</v>
      </c>
      <c r="W211" s="8">
        <v>1132.8699999999999</v>
      </c>
      <c r="X211" s="8">
        <v>328.13</v>
      </c>
      <c r="Y211" s="9">
        <v>4.331148817655639</v>
      </c>
      <c r="Z211" s="10">
        <v>1713.37</v>
      </c>
      <c r="AA211" s="10">
        <v>534.79</v>
      </c>
      <c r="AB211" s="11">
        <v>6.2952909213332884</v>
      </c>
      <c r="AC211" s="12">
        <v>2717.45</v>
      </c>
      <c r="AD211" s="12">
        <v>1020.13</v>
      </c>
      <c r="AE211" s="13">
        <v>7.9828000406914414</v>
      </c>
      <c r="AF211" s="14">
        <v>1268.4000000000001</v>
      </c>
      <c r="AG211" s="14">
        <v>425.01</v>
      </c>
      <c r="AH211" s="15">
        <v>5.2652965654968895</v>
      </c>
      <c r="AI211" s="16">
        <v>1022.13</v>
      </c>
      <c r="AJ211" s="16">
        <v>300.14</v>
      </c>
      <c r="AK211" s="17">
        <v>4.5248554983009548</v>
      </c>
    </row>
    <row r="212" spans="1:37" x14ac:dyDescent="0.25">
      <c r="A212" s="1" t="s">
        <v>33</v>
      </c>
      <c r="B212" s="55">
        <v>579.07000000000005</v>
      </c>
      <c r="C212" s="55">
        <v>189.68</v>
      </c>
      <c r="D212" s="56">
        <v>0.87649943647666451</v>
      </c>
      <c r="E212" s="14">
        <v>315</v>
      </c>
      <c r="F212" s="14">
        <v>108.36</v>
      </c>
      <c r="G212" s="15">
        <v>0.79861090638947696</v>
      </c>
      <c r="H212" s="2">
        <v>243.17</v>
      </c>
      <c r="I212" s="2">
        <v>128.47999999999999</v>
      </c>
      <c r="J212" s="3">
        <v>1.9346746153765071</v>
      </c>
      <c r="K212" s="2">
        <v>919.39</v>
      </c>
      <c r="L212" s="2">
        <v>527.58000000000004</v>
      </c>
      <c r="M212" s="3">
        <v>5.3664604461308905</v>
      </c>
      <c r="N212" s="4">
        <v>590.29999999999995</v>
      </c>
      <c r="O212" s="4">
        <v>379.99</v>
      </c>
      <c r="P212" s="5">
        <v>3.5694626314395275</v>
      </c>
      <c r="Q212" s="6">
        <v>872.5</v>
      </c>
      <c r="R212" s="6">
        <v>717.79</v>
      </c>
      <c r="S212" s="7">
        <v>7.2095861310459446</v>
      </c>
      <c r="T212" s="6">
        <v>216.53</v>
      </c>
      <c r="U212" s="6">
        <v>145.63999999999999</v>
      </c>
      <c r="V212" s="7">
        <v>2.4613159015473638</v>
      </c>
      <c r="W212" s="8">
        <v>289.64</v>
      </c>
      <c r="X212" s="8">
        <v>211.14</v>
      </c>
      <c r="Y212" s="9">
        <v>2.7869404240996301</v>
      </c>
      <c r="Z212" s="10">
        <v>395.9</v>
      </c>
      <c r="AA212" s="10">
        <v>276.08999999999997</v>
      </c>
      <c r="AB212" s="11">
        <v>3.2499988228480476</v>
      </c>
      <c r="AC212" s="12">
        <v>577.71</v>
      </c>
      <c r="AD212" s="12">
        <v>302.83</v>
      </c>
      <c r="AE212" s="13">
        <v>2.3697286976391134</v>
      </c>
      <c r="AF212" s="14">
        <v>342.13</v>
      </c>
      <c r="AG212" s="14">
        <v>250.13</v>
      </c>
      <c r="AH212" s="15">
        <v>3.0987709228670783</v>
      </c>
      <c r="AI212" s="16">
        <v>366.06</v>
      </c>
      <c r="AJ212" s="16">
        <v>84.46</v>
      </c>
      <c r="AK212" s="17">
        <v>1.2733034430149219</v>
      </c>
    </row>
    <row r="213" spans="1:37" x14ac:dyDescent="0.25">
      <c r="A213" s="1" t="s">
        <v>29</v>
      </c>
      <c r="B213" s="55">
        <v>15545.28</v>
      </c>
      <c r="C213" s="55">
        <v>263.82</v>
      </c>
      <c r="D213" s="56">
        <v>1.2190957472125348</v>
      </c>
      <c r="E213" s="14">
        <v>15936.66</v>
      </c>
      <c r="F213" s="14">
        <v>304.05</v>
      </c>
      <c r="G213" s="15">
        <v>2.2408420643015918</v>
      </c>
      <c r="H213" s="2">
        <v>3184.66</v>
      </c>
      <c r="I213" s="2">
        <v>41.23</v>
      </c>
      <c r="J213" s="3">
        <v>0.62084864875446288</v>
      </c>
      <c r="K213" s="2">
        <v>5598.42</v>
      </c>
      <c r="L213" s="2">
        <v>71.63</v>
      </c>
      <c r="M213" s="3">
        <v>0.72860904840281204</v>
      </c>
      <c r="N213" s="4">
        <v>2707.55</v>
      </c>
      <c r="O213" s="4">
        <v>34.54</v>
      </c>
      <c r="P213" s="5">
        <v>0.32445390481307734</v>
      </c>
      <c r="Q213" s="6">
        <v>3631.2</v>
      </c>
      <c r="R213" s="6">
        <v>44.31</v>
      </c>
      <c r="S213" s="7">
        <v>0.44505602121323207</v>
      </c>
      <c r="T213" s="6">
        <v>1930.05</v>
      </c>
      <c r="U213" s="6">
        <v>22.14</v>
      </c>
      <c r="V213" s="7">
        <v>0.37416598503336063</v>
      </c>
      <c r="W213" s="8">
        <v>1999.79</v>
      </c>
      <c r="X213" s="8">
        <v>23.8</v>
      </c>
      <c r="Y213" s="9">
        <v>0.31414787389206783</v>
      </c>
      <c r="Z213" s="10">
        <v>4794.8100000000004</v>
      </c>
      <c r="AA213" s="10">
        <v>58.99</v>
      </c>
      <c r="AB213" s="11">
        <v>0.69440193617952972</v>
      </c>
      <c r="AC213" s="12">
        <v>1973.19</v>
      </c>
      <c r="AD213" s="12">
        <v>20.76</v>
      </c>
      <c r="AE213" s="13">
        <v>0.16245275488884195</v>
      </c>
      <c r="AF213" s="14">
        <v>1225.98</v>
      </c>
      <c r="AG213" s="14">
        <v>12.59</v>
      </c>
      <c r="AH213" s="15">
        <v>0.15597299771677334</v>
      </c>
      <c r="AI213" s="16">
        <v>4166.12</v>
      </c>
      <c r="AJ213" s="16">
        <v>44.75</v>
      </c>
      <c r="AK213" s="17">
        <v>0.67464277853324361</v>
      </c>
    </row>
    <row r="214" spans="1:37" x14ac:dyDescent="0.25">
      <c r="A214" s="1" t="s">
        <v>30</v>
      </c>
      <c r="B214" s="55">
        <v>8.49</v>
      </c>
      <c r="C214" s="55">
        <v>7.15</v>
      </c>
      <c r="D214" s="56">
        <v>3.3039703557613619E-2</v>
      </c>
      <c r="E214" s="14" t="s">
        <v>58</v>
      </c>
      <c r="F214" s="14">
        <v>0.84</v>
      </c>
      <c r="G214" s="15">
        <v>6.1907822200734635E-3</v>
      </c>
      <c r="H214" s="2">
        <v>0.5</v>
      </c>
      <c r="I214" s="2">
        <v>0.4</v>
      </c>
      <c r="J214" s="3">
        <v>6.0232709071497744E-3</v>
      </c>
      <c r="K214" s="2">
        <v>0.5</v>
      </c>
      <c r="L214" s="2">
        <v>0.38</v>
      </c>
      <c r="M214" s="3">
        <v>3.8652999915268545E-3</v>
      </c>
      <c r="N214" s="4">
        <v>2.0299999999999998</v>
      </c>
      <c r="O214" s="4">
        <v>1.54</v>
      </c>
      <c r="P214" s="5">
        <v>1.4466097666825106E-2</v>
      </c>
      <c r="Q214" s="6">
        <v>2.14</v>
      </c>
      <c r="R214" s="6">
        <v>1.54</v>
      </c>
      <c r="S214" s="7">
        <v>1.5467981779922757E-2</v>
      </c>
      <c r="T214" s="6">
        <v>0.72</v>
      </c>
      <c r="U214" s="6">
        <v>0.48</v>
      </c>
      <c r="V214" s="7">
        <v>8.1119996755200131E-3</v>
      </c>
      <c r="W214" s="8">
        <v>0.66</v>
      </c>
      <c r="X214" s="8">
        <v>0.45</v>
      </c>
      <c r="Y214" s="9">
        <v>5.9397707248500216E-3</v>
      </c>
      <c r="Z214" s="10">
        <v>6.28</v>
      </c>
      <c r="AA214" s="10">
        <v>4.34</v>
      </c>
      <c r="AB214" s="11">
        <v>5.1088394694340712E-2</v>
      </c>
      <c r="AC214" s="12">
        <v>14.02</v>
      </c>
      <c r="AD214" s="12">
        <v>8.8000000000000007</v>
      </c>
      <c r="AE214" s="13">
        <v>6.8862439451917584E-2</v>
      </c>
      <c r="AF214" s="14">
        <v>1.85</v>
      </c>
      <c r="AG214" s="14">
        <v>1.1399999999999999</v>
      </c>
      <c r="AH214" s="15">
        <v>1.4123051421534676E-2</v>
      </c>
      <c r="AI214" s="16">
        <v>0.87</v>
      </c>
      <c r="AJ214" s="16">
        <v>0.54</v>
      </c>
      <c r="AK214" s="17">
        <v>8.1409407912391412E-3</v>
      </c>
    </row>
    <row r="215" spans="1:37" x14ac:dyDescent="0.25">
      <c r="A215" s="1" t="s">
        <v>31</v>
      </c>
      <c r="B215" s="55">
        <v>2660.88</v>
      </c>
      <c r="C215" s="55">
        <v>1524.09</v>
      </c>
      <c r="D215" s="56">
        <v>7.0427247265906772</v>
      </c>
      <c r="E215" s="14">
        <v>2065.27</v>
      </c>
      <c r="F215" s="14">
        <v>1001.27</v>
      </c>
      <c r="G215" s="15">
        <v>7.3793387065392348</v>
      </c>
      <c r="H215" s="2">
        <v>1139.1600000000001</v>
      </c>
      <c r="I215" s="2">
        <v>669.32</v>
      </c>
      <c r="J215" s="3">
        <v>10.078739208933719</v>
      </c>
      <c r="K215" s="2">
        <v>3484.05</v>
      </c>
      <c r="L215" s="2">
        <v>1158.78</v>
      </c>
      <c r="M215" s="3">
        <v>11.786927168898655</v>
      </c>
      <c r="N215" s="4">
        <v>2383.4899999999998</v>
      </c>
      <c r="O215" s="4">
        <v>1104.22</v>
      </c>
      <c r="P215" s="5">
        <v>10.372567769910141</v>
      </c>
      <c r="Q215" s="6">
        <v>2936.64</v>
      </c>
      <c r="R215" s="6">
        <v>878.96</v>
      </c>
      <c r="S215" s="7">
        <v>8.8284008216109786</v>
      </c>
      <c r="T215" s="6">
        <v>1903.4</v>
      </c>
      <c r="U215" s="6">
        <v>477.86</v>
      </c>
      <c r="V215" s="7">
        <v>8.0758336769666546</v>
      </c>
      <c r="W215" s="8">
        <v>1508.11</v>
      </c>
      <c r="X215" s="8">
        <v>901.36</v>
      </c>
      <c r="Y215" s="9">
        <v>11.89749275677959</v>
      </c>
      <c r="Z215" s="10">
        <v>1706.27</v>
      </c>
      <c r="AA215" s="10">
        <v>567.65</v>
      </c>
      <c r="AB215" s="11">
        <v>6.6821030525904392</v>
      </c>
      <c r="AC215" s="12">
        <v>1275.98</v>
      </c>
      <c r="AD215" s="12">
        <v>732.16</v>
      </c>
      <c r="AE215" s="13">
        <v>5.7293549623995421</v>
      </c>
      <c r="AF215" s="14">
        <v>2491.44</v>
      </c>
      <c r="AG215" s="14">
        <v>881.13</v>
      </c>
      <c r="AH215" s="15">
        <v>10.916003771102503</v>
      </c>
      <c r="AI215" s="16">
        <v>2577.79</v>
      </c>
      <c r="AJ215" s="16">
        <v>694.64</v>
      </c>
      <c r="AK215" s="17">
        <v>10.47226502078955</v>
      </c>
    </row>
    <row r="216" spans="1:37" x14ac:dyDescent="0.25">
      <c r="A216" s="25" t="s">
        <v>59</v>
      </c>
      <c r="B216" s="45">
        <f>SUM(B203:B215)</f>
        <v>45727.32</v>
      </c>
      <c r="C216" s="45">
        <f t="shared" ref="C216:AK216" si="8">SUM(C203:C215)</f>
        <v>21640.63</v>
      </c>
      <c r="D216" s="45">
        <f t="shared" si="8"/>
        <v>100.00000000000001</v>
      </c>
      <c r="E216" s="45">
        <f t="shared" si="8"/>
        <v>36811.07</v>
      </c>
      <c r="F216" s="45">
        <f t="shared" si="8"/>
        <v>13568.56</v>
      </c>
      <c r="G216" s="45">
        <f t="shared" si="8"/>
        <v>100</v>
      </c>
      <c r="H216" s="45">
        <f t="shared" si="8"/>
        <v>14670.819999999998</v>
      </c>
      <c r="I216" s="45">
        <f t="shared" si="8"/>
        <v>6640.9099999999989</v>
      </c>
      <c r="J216" s="45">
        <f t="shared" si="8"/>
        <v>100</v>
      </c>
      <c r="K216" s="45">
        <f t="shared" si="8"/>
        <v>24886.18</v>
      </c>
      <c r="L216" s="45">
        <f t="shared" si="8"/>
        <v>9831.0610000000015</v>
      </c>
      <c r="M216" s="45">
        <f t="shared" si="8"/>
        <v>100</v>
      </c>
      <c r="N216" s="45">
        <f t="shared" si="8"/>
        <v>21537.590000000004</v>
      </c>
      <c r="O216" s="45">
        <f t="shared" si="8"/>
        <v>10645.58</v>
      </c>
      <c r="P216" s="45">
        <f t="shared" si="8"/>
        <v>100</v>
      </c>
      <c r="Q216" s="45">
        <f t="shared" si="8"/>
        <v>19509.199999999997</v>
      </c>
      <c r="R216" s="45">
        <f t="shared" si="8"/>
        <v>9956.0500000000029</v>
      </c>
      <c r="S216" s="45">
        <f t="shared" si="8"/>
        <v>99.999999999999957</v>
      </c>
      <c r="T216" s="45">
        <f t="shared" si="8"/>
        <v>15875.019999999997</v>
      </c>
      <c r="U216" s="45">
        <f t="shared" si="8"/>
        <v>5917.16</v>
      </c>
      <c r="V216" s="45">
        <f t="shared" si="8"/>
        <v>100.00000000000003</v>
      </c>
      <c r="W216" s="45">
        <f t="shared" si="8"/>
        <v>18719.91</v>
      </c>
      <c r="X216" s="45">
        <f t="shared" si="8"/>
        <v>7576.0499999999993</v>
      </c>
      <c r="Y216" s="45">
        <f t="shared" si="8"/>
        <v>99.999999999999972</v>
      </c>
      <c r="Z216" s="45">
        <f t="shared" si="8"/>
        <v>24772.260000000002</v>
      </c>
      <c r="AA216" s="45">
        <f t="shared" si="8"/>
        <v>8495.0800000000017</v>
      </c>
      <c r="AB216" s="45">
        <f t="shared" si="8"/>
        <v>99.999999999999972</v>
      </c>
      <c r="AC216" s="45">
        <f t="shared" si="8"/>
        <v>28139.46</v>
      </c>
      <c r="AD216" s="45">
        <f t="shared" si="8"/>
        <v>12779.1</v>
      </c>
      <c r="AE216" s="45">
        <f t="shared" si="8"/>
        <v>100</v>
      </c>
      <c r="AF216" s="45">
        <f t="shared" si="8"/>
        <v>19098.8</v>
      </c>
      <c r="AG216" s="45">
        <f t="shared" si="8"/>
        <v>8071.9100000000008</v>
      </c>
      <c r="AH216" s="45">
        <f t="shared" si="8"/>
        <v>99.999999999999972</v>
      </c>
      <c r="AI216" s="45">
        <f t="shared" si="8"/>
        <v>20851.199999999997</v>
      </c>
      <c r="AJ216" s="45">
        <f t="shared" si="8"/>
        <v>6633.14</v>
      </c>
      <c r="AK216" s="45">
        <f t="shared" si="8"/>
        <v>99.999999999999986</v>
      </c>
    </row>
    <row r="219" spans="1:37" x14ac:dyDescent="0.25">
      <c r="A219" s="49" t="s">
        <v>35</v>
      </c>
      <c r="B219" s="50"/>
      <c r="C219" s="50"/>
      <c r="D219" s="50"/>
      <c r="E219" s="50"/>
    </row>
    <row r="220" spans="1:37" x14ac:dyDescent="0.25">
      <c r="A220" s="49" t="s">
        <v>36</v>
      </c>
      <c r="B220" s="51"/>
      <c r="C220" s="51"/>
      <c r="D220" s="51"/>
      <c r="E220" s="51"/>
    </row>
    <row r="221" spans="1:37" x14ac:dyDescent="0.25">
      <c r="A221" s="49" t="s">
        <v>37</v>
      </c>
      <c r="B221" s="52"/>
      <c r="C221" s="52"/>
      <c r="D221" s="51"/>
      <c r="E221" s="51"/>
    </row>
    <row r="222" spans="1:37" x14ac:dyDescent="0.25">
      <c r="A222" s="49" t="s">
        <v>38</v>
      </c>
      <c r="B222" s="52"/>
      <c r="C222" s="53"/>
      <c r="D222" s="51"/>
      <c r="E222" s="51"/>
    </row>
    <row r="224" spans="1:37" ht="16.5" thickBot="1" x14ac:dyDescent="0.3"/>
    <row r="225" spans="1:37" ht="16.5" thickTop="1" x14ac:dyDescent="0.25">
      <c r="A225" s="104" t="s">
        <v>1</v>
      </c>
      <c r="B225" s="101" t="s">
        <v>60</v>
      </c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</row>
    <row r="226" spans="1:37" x14ac:dyDescent="0.25">
      <c r="A226" s="105"/>
      <c r="B226" s="96" t="s">
        <v>3</v>
      </c>
      <c r="C226" s="103"/>
      <c r="D226" s="103"/>
      <c r="E226" s="96" t="s">
        <v>43</v>
      </c>
      <c r="F226" s="103"/>
      <c r="G226" s="103"/>
      <c r="H226" s="96" t="s">
        <v>44</v>
      </c>
      <c r="I226" s="103"/>
      <c r="J226" s="103"/>
      <c r="K226" s="96" t="s">
        <v>45</v>
      </c>
      <c r="L226" s="103"/>
      <c r="M226" s="103"/>
      <c r="N226" s="96" t="s">
        <v>7</v>
      </c>
      <c r="O226" s="103"/>
      <c r="P226" s="103"/>
      <c r="Q226" s="96" t="s">
        <v>46</v>
      </c>
      <c r="R226" s="103"/>
      <c r="S226" s="103"/>
      <c r="T226" s="96" t="s">
        <v>47</v>
      </c>
      <c r="U226" s="103"/>
      <c r="V226" s="103"/>
      <c r="W226" s="96" t="s">
        <v>48</v>
      </c>
      <c r="X226" s="103"/>
      <c r="Y226" s="103"/>
      <c r="Z226" s="96" t="s">
        <v>49</v>
      </c>
      <c r="AA226" s="103"/>
      <c r="AB226" s="103"/>
      <c r="AC226" s="96" t="s">
        <v>50</v>
      </c>
      <c r="AD226" s="103"/>
      <c r="AE226" s="103"/>
      <c r="AF226" s="96" t="s">
        <v>51</v>
      </c>
      <c r="AG226" s="103"/>
      <c r="AH226" s="103"/>
      <c r="AI226" s="96" t="s">
        <v>52</v>
      </c>
      <c r="AJ226" s="103"/>
      <c r="AK226" s="103"/>
    </row>
    <row r="227" spans="1:37" ht="47.25" x14ac:dyDescent="0.25">
      <c r="A227" s="105"/>
      <c r="B227" s="40" t="s">
        <v>15</v>
      </c>
      <c r="C227" s="40" t="s">
        <v>16</v>
      </c>
      <c r="D227" s="40" t="s">
        <v>17</v>
      </c>
      <c r="E227" s="40" t="s">
        <v>15</v>
      </c>
      <c r="F227" s="40" t="s">
        <v>16</v>
      </c>
      <c r="G227" s="40" t="s">
        <v>17</v>
      </c>
      <c r="H227" s="40" t="s">
        <v>15</v>
      </c>
      <c r="I227" s="40" t="s">
        <v>16</v>
      </c>
      <c r="J227" s="40" t="s">
        <v>17</v>
      </c>
      <c r="K227" s="40" t="s">
        <v>15</v>
      </c>
      <c r="L227" s="40" t="s">
        <v>16</v>
      </c>
      <c r="M227" s="40" t="s">
        <v>17</v>
      </c>
      <c r="N227" s="40" t="s">
        <v>15</v>
      </c>
      <c r="O227" s="40" t="s">
        <v>16</v>
      </c>
      <c r="P227" s="40" t="s">
        <v>17</v>
      </c>
      <c r="Q227" s="40" t="s">
        <v>15</v>
      </c>
      <c r="R227" s="40" t="s">
        <v>16</v>
      </c>
      <c r="S227" s="40" t="s">
        <v>17</v>
      </c>
      <c r="T227" s="40" t="s">
        <v>15</v>
      </c>
      <c r="U227" s="40" t="s">
        <v>16</v>
      </c>
      <c r="V227" s="40" t="s">
        <v>17</v>
      </c>
      <c r="W227" s="40" t="s">
        <v>15</v>
      </c>
      <c r="X227" s="40" t="s">
        <v>16</v>
      </c>
      <c r="Y227" s="40" t="s">
        <v>17</v>
      </c>
      <c r="Z227" s="40" t="s">
        <v>15</v>
      </c>
      <c r="AA227" s="40" t="s">
        <v>16</v>
      </c>
      <c r="AB227" s="40" t="s">
        <v>17</v>
      </c>
      <c r="AC227" s="40" t="s">
        <v>15</v>
      </c>
      <c r="AD227" s="40" t="s">
        <v>16</v>
      </c>
      <c r="AE227" s="40" t="s">
        <v>17</v>
      </c>
      <c r="AF227" s="40" t="s">
        <v>15</v>
      </c>
      <c r="AG227" s="40" t="s">
        <v>16</v>
      </c>
      <c r="AH227" s="40" t="s">
        <v>17</v>
      </c>
      <c r="AI227" s="40" t="s">
        <v>15</v>
      </c>
      <c r="AJ227" s="40" t="s">
        <v>16</v>
      </c>
      <c r="AK227" s="40" t="s">
        <v>17</v>
      </c>
    </row>
    <row r="228" spans="1:37" x14ac:dyDescent="0.25">
      <c r="A228" s="1" t="s">
        <v>18</v>
      </c>
      <c r="B228" s="58">
        <v>21303.84</v>
      </c>
      <c r="C228" s="58">
        <v>18815.830000000002</v>
      </c>
      <c r="D228" s="56">
        <v>52.593075014849255</v>
      </c>
      <c r="E228" s="30">
        <v>12157.54</v>
      </c>
      <c r="F228" s="30">
        <v>11915.91</v>
      </c>
      <c r="G228" s="15">
        <v>50.449907681390926</v>
      </c>
      <c r="H228" s="4">
        <v>7672.9</v>
      </c>
      <c r="I228" s="4">
        <v>7466.91</v>
      </c>
      <c r="J228" s="3">
        <v>48.317130366585644</v>
      </c>
      <c r="K228" s="4">
        <v>8175.31</v>
      </c>
      <c r="L228" s="4">
        <v>6422.15</v>
      </c>
      <c r="M228" s="3">
        <v>52.497496576952152</v>
      </c>
      <c r="N228" s="4">
        <v>11467.72</v>
      </c>
      <c r="O228" s="4">
        <v>9670.18</v>
      </c>
      <c r="P228" s="5">
        <v>51.361396919010907</v>
      </c>
      <c r="Q228" s="26">
        <v>6154.74</v>
      </c>
      <c r="R228" s="26">
        <v>4331.58</v>
      </c>
      <c r="S228" s="7">
        <v>48.87093471340544</v>
      </c>
      <c r="T228" s="26">
        <v>6798.51</v>
      </c>
      <c r="U228" s="26">
        <v>3756.85</v>
      </c>
      <c r="V228" s="7">
        <v>46.706076880998566</v>
      </c>
      <c r="W228" s="27">
        <v>9597.4699999999993</v>
      </c>
      <c r="X228" s="27">
        <v>4611.24</v>
      </c>
      <c r="Y228" s="9">
        <v>48.42406816611394</v>
      </c>
      <c r="Z228" s="28">
        <v>23146.06</v>
      </c>
      <c r="AA228" s="28">
        <v>11964.21</v>
      </c>
      <c r="AB228" s="11">
        <v>40.870529736170397</v>
      </c>
      <c r="AC228" s="29">
        <v>11293.28</v>
      </c>
      <c r="AD228" s="29">
        <v>6064.92</v>
      </c>
      <c r="AE228" s="13">
        <v>35.507485650454193</v>
      </c>
      <c r="AF228" s="30">
        <v>10128.9</v>
      </c>
      <c r="AG228" s="30">
        <v>5539.49</v>
      </c>
      <c r="AH228" s="15">
        <v>40.254849738937068</v>
      </c>
      <c r="AI228" s="31">
        <v>9248.2000000000007</v>
      </c>
      <c r="AJ228" s="31">
        <v>4660.99</v>
      </c>
      <c r="AK228" s="17">
        <v>37.797889120007142</v>
      </c>
    </row>
    <row r="229" spans="1:37" ht="18.75" x14ac:dyDescent="0.25">
      <c r="A229" s="1" t="s">
        <v>53</v>
      </c>
      <c r="B229" s="58">
        <v>7295.19</v>
      </c>
      <c r="C229" s="58">
        <v>5456.99</v>
      </c>
      <c r="D229" s="56">
        <v>15.253107857866604</v>
      </c>
      <c r="E229" s="30">
        <v>4306.72</v>
      </c>
      <c r="F229" s="30">
        <v>3260.18</v>
      </c>
      <c r="G229" s="15">
        <v>13.803039803482662</v>
      </c>
      <c r="H229" s="4">
        <v>2184.7600000000002</v>
      </c>
      <c r="I229" s="4">
        <v>1726.45</v>
      </c>
      <c r="J229" s="3">
        <v>11.171570264191184</v>
      </c>
      <c r="K229" s="4">
        <v>2357.02</v>
      </c>
      <c r="L229" s="4">
        <v>1708.96</v>
      </c>
      <c r="M229" s="3">
        <v>13.969795434573806</v>
      </c>
      <c r="N229" s="4">
        <v>3446.85</v>
      </c>
      <c r="O229" s="4">
        <v>2021.39</v>
      </c>
      <c r="P229" s="5">
        <v>10.736244218630828</v>
      </c>
      <c r="Q229" s="26">
        <v>1801.7</v>
      </c>
      <c r="R229" s="26">
        <v>969.15</v>
      </c>
      <c r="S229" s="7">
        <v>10.934408778666647</v>
      </c>
      <c r="T229" s="26">
        <v>1784.28</v>
      </c>
      <c r="U229" s="26">
        <v>840.6</v>
      </c>
      <c r="V229" s="7">
        <v>10.450544532298974</v>
      </c>
      <c r="W229" s="27">
        <v>2048.02</v>
      </c>
      <c r="X229" s="27">
        <v>1012.27</v>
      </c>
      <c r="Y229" s="9">
        <v>10.630162707322144</v>
      </c>
      <c r="Z229" s="28">
        <v>5377.5</v>
      </c>
      <c r="AA229" s="28">
        <v>4269.1000000000004</v>
      </c>
      <c r="AB229" s="11">
        <v>14.583526910400693</v>
      </c>
      <c r="AC229" s="29">
        <v>3411.37</v>
      </c>
      <c r="AD229" s="29">
        <v>2957.82</v>
      </c>
      <c r="AE229" s="13">
        <v>17.316757880833787</v>
      </c>
      <c r="AF229" s="30">
        <v>2160.67</v>
      </c>
      <c r="AG229" s="30">
        <v>2172.92</v>
      </c>
      <c r="AH229" s="15">
        <v>15.790364834078794</v>
      </c>
      <c r="AI229" s="31">
        <v>1874.33</v>
      </c>
      <c r="AJ229" s="31">
        <v>1729.36</v>
      </c>
      <c r="AK229" s="17">
        <v>14.024093063614284</v>
      </c>
    </row>
    <row r="230" spans="1:37" x14ac:dyDescent="0.25">
      <c r="A230" s="1" t="s">
        <v>55</v>
      </c>
      <c r="B230" s="58">
        <v>2652.67</v>
      </c>
      <c r="C230" s="58">
        <v>5779.99</v>
      </c>
      <c r="D230" s="56">
        <v>16.155941441598827</v>
      </c>
      <c r="E230" s="30">
        <v>2855.72</v>
      </c>
      <c r="F230" s="30">
        <v>5461.15</v>
      </c>
      <c r="G230" s="15">
        <v>23.121567159724105</v>
      </c>
      <c r="H230" s="4">
        <v>1429.41</v>
      </c>
      <c r="I230" s="4">
        <v>3495.89</v>
      </c>
      <c r="J230" s="3">
        <v>22.621321654773272</v>
      </c>
      <c r="K230" s="4">
        <v>1308.3699999999999</v>
      </c>
      <c r="L230" s="4">
        <v>3053.35</v>
      </c>
      <c r="M230" s="3">
        <v>24.959434328571721</v>
      </c>
      <c r="N230" s="4">
        <v>2591.8200000000002</v>
      </c>
      <c r="O230" s="4">
        <v>5357.55</v>
      </c>
      <c r="P230" s="5">
        <v>28.4556494360443</v>
      </c>
      <c r="Q230" s="26">
        <v>1390.36</v>
      </c>
      <c r="R230" s="26">
        <v>2139.08</v>
      </c>
      <c r="S230" s="7">
        <v>24.134112500923752</v>
      </c>
      <c r="T230" s="26">
        <v>1022.76</v>
      </c>
      <c r="U230" s="26">
        <v>1456.19</v>
      </c>
      <c r="V230" s="7">
        <v>18.103709781689794</v>
      </c>
      <c r="W230" s="27">
        <v>2139.6799999999998</v>
      </c>
      <c r="X230" s="27">
        <v>2650.38</v>
      </c>
      <c r="Y230" s="9">
        <v>27.832466275037749</v>
      </c>
      <c r="Z230" s="28">
        <v>5662.67</v>
      </c>
      <c r="AA230" s="28">
        <v>8900.27</v>
      </c>
      <c r="AB230" s="11">
        <v>30.403908799239176</v>
      </c>
      <c r="AC230" s="29">
        <v>3006.87</v>
      </c>
      <c r="AD230" s="29">
        <v>5621.1</v>
      </c>
      <c r="AE230" s="13">
        <v>32.909111346855049</v>
      </c>
      <c r="AF230" s="30">
        <v>2181.2199999999998</v>
      </c>
      <c r="AG230" s="30">
        <v>3766.49</v>
      </c>
      <c r="AH230" s="15">
        <v>27.370658488996114</v>
      </c>
      <c r="AI230" s="31">
        <v>1895.69</v>
      </c>
      <c r="AJ230" s="31">
        <v>3135.6</v>
      </c>
      <c r="AK230" s="17">
        <v>25.427872860635699</v>
      </c>
    </row>
    <row r="231" spans="1:37" x14ac:dyDescent="0.25">
      <c r="A231" s="1" t="s">
        <v>22</v>
      </c>
      <c r="B231" s="58">
        <v>2887.62</v>
      </c>
      <c r="C231" s="58">
        <v>1272.4000000000001</v>
      </c>
      <c r="D231" s="56">
        <v>3.5565493868138787</v>
      </c>
      <c r="E231" s="30">
        <v>911.11</v>
      </c>
      <c r="F231" s="30">
        <v>451.71</v>
      </c>
      <c r="G231" s="15">
        <v>1.912462228966239</v>
      </c>
      <c r="H231" s="4">
        <v>821.61</v>
      </c>
      <c r="I231" s="4">
        <v>1425.59</v>
      </c>
      <c r="J231" s="3">
        <v>9.2247553377904428</v>
      </c>
      <c r="K231" s="4">
        <v>473.2</v>
      </c>
      <c r="L231" s="4">
        <v>180.12</v>
      </c>
      <c r="M231" s="3">
        <v>1.4723806020476979</v>
      </c>
      <c r="N231" s="4">
        <v>783.72</v>
      </c>
      <c r="O231" s="4">
        <v>336.62</v>
      </c>
      <c r="P231" s="5">
        <v>1.7878957197153982</v>
      </c>
      <c r="Q231" s="26">
        <v>465.28</v>
      </c>
      <c r="R231" s="26">
        <v>176.62</v>
      </c>
      <c r="S231" s="7">
        <v>1.9927103941475555</v>
      </c>
      <c r="T231" s="26">
        <v>320.3</v>
      </c>
      <c r="U231" s="26">
        <v>132.84</v>
      </c>
      <c r="V231" s="7">
        <v>1.65149932865881</v>
      </c>
      <c r="W231" s="27">
        <v>375.96</v>
      </c>
      <c r="X231" s="27">
        <v>184.25</v>
      </c>
      <c r="Y231" s="9">
        <v>1.934866664846439</v>
      </c>
      <c r="Z231" s="28">
        <v>1049.23</v>
      </c>
      <c r="AA231" s="28">
        <v>410.9</v>
      </c>
      <c r="AB231" s="11">
        <v>1.4036614760684087</v>
      </c>
      <c r="AC231" s="29">
        <v>1343.45</v>
      </c>
      <c r="AD231" s="29">
        <v>460.26</v>
      </c>
      <c r="AE231" s="13">
        <v>2.694623399068421</v>
      </c>
      <c r="AF231" s="30">
        <v>973.51</v>
      </c>
      <c r="AG231" s="30">
        <v>282.52999999999997</v>
      </c>
      <c r="AH231" s="15">
        <v>2.0531136795520686</v>
      </c>
      <c r="AI231" s="31">
        <v>807.99</v>
      </c>
      <c r="AJ231" s="31">
        <v>281.26</v>
      </c>
      <c r="AK231" s="17">
        <v>2.2808532723505541</v>
      </c>
    </row>
    <row r="232" spans="1:37" x14ac:dyDescent="0.25">
      <c r="A232" s="1" t="s">
        <v>23</v>
      </c>
      <c r="B232" s="58"/>
      <c r="C232" s="58"/>
      <c r="D232" s="56"/>
      <c r="E232" s="30"/>
      <c r="F232" s="30"/>
      <c r="G232" s="15"/>
      <c r="H232" s="4"/>
      <c r="I232" s="4"/>
      <c r="J232" s="3"/>
      <c r="K232" s="4"/>
      <c r="L232" s="4"/>
      <c r="M232" s="3"/>
      <c r="N232" s="4"/>
      <c r="O232" s="4"/>
      <c r="P232" s="5"/>
      <c r="Q232" s="26">
        <v>0</v>
      </c>
      <c r="R232" s="26">
        <v>0</v>
      </c>
      <c r="S232" s="7"/>
      <c r="T232" s="26"/>
      <c r="U232" s="26"/>
      <c r="V232" s="7"/>
      <c r="W232" s="27"/>
      <c r="X232" s="27"/>
      <c r="Y232" s="9"/>
      <c r="Z232" s="28"/>
      <c r="AA232" s="28"/>
      <c r="AB232" s="11"/>
      <c r="AC232" s="29"/>
      <c r="AD232" s="29"/>
      <c r="AE232" s="13"/>
      <c r="AF232" s="30"/>
      <c r="AG232" s="30"/>
      <c r="AH232" s="15">
        <v>0</v>
      </c>
      <c r="AI232" s="31"/>
      <c r="AJ232" s="31"/>
      <c r="AK232" s="17">
        <v>0</v>
      </c>
    </row>
    <row r="233" spans="1:37" x14ac:dyDescent="0.25">
      <c r="A233" s="1" t="s">
        <v>24</v>
      </c>
      <c r="B233" s="59">
        <v>5.1100000000000003</v>
      </c>
      <c r="C233" s="58">
        <v>55.34</v>
      </c>
      <c r="D233" s="56">
        <v>0.15468362391251184</v>
      </c>
      <c r="E233" s="36">
        <v>4.0599999999999996</v>
      </c>
      <c r="F233" s="30">
        <v>29.68</v>
      </c>
      <c r="G233" s="15">
        <v>0.1256600007874919</v>
      </c>
      <c r="H233" s="24">
        <v>526.72</v>
      </c>
      <c r="I233" s="4">
        <v>57.9</v>
      </c>
      <c r="J233" s="3">
        <v>0.37466125187330623</v>
      </c>
      <c r="K233" s="24">
        <v>43.14</v>
      </c>
      <c r="L233" s="4">
        <v>12.18</v>
      </c>
      <c r="M233" s="3">
        <v>9.9564710931273365E-2</v>
      </c>
      <c r="N233" s="24">
        <v>5.27</v>
      </c>
      <c r="O233" s="4">
        <v>18.010000000000002</v>
      </c>
      <c r="P233" s="5">
        <v>9.5656829398355195E-2</v>
      </c>
      <c r="Q233" s="32">
        <v>5.51</v>
      </c>
      <c r="R233" s="26">
        <v>24.87</v>
      </c>
      <c r="S233" s="7">
        <v>0.28059510532470677</v>
      </c>
      <c r="T233" s="32">
        <v>103.72</v>
      </c>
      <c r="U233" s="26">
        <v>15.36</v>
      </c>
      <c r="V233" s="7">
        <v>0.19095927196777565</v>
      </c>
      <c r="W233" s="33">
        <v>2.79</v>
      </c>
      <c r="X233" s="27">
        <v>7.86</v>
      </c>
      <c r="Y233" s="9">
        <v>8.2540309284629645E-2</v>
      </c>
      <c r="Z233" s="34">
        <v>8.61</v>
      </c>
      <c r="AA233" s="28">
        <v>13.6</v>
      </c>
      <c r="AB233" s="11">
        <v>4.645849616580764E-2</v>
      </c>
      <c r="AC233" s="35">
        <v>7.68</v>
      </c>
      <c r="AD233" s="29">
        <v>41.84</v>
      </c>
      <c r="AE233" s="13">
        <v>0.24495511888285482</v>
      </c>
      <c r="AF233" s="36">
        <v>21.72</v>
      </c>
      <c r="AG233" s="30">
        <v>73.2</v>
      </c>
      <c r="AH233" s="15">
        <v>0.53193615312784992</v>
      </c>
      <c r="AI233" s="37">
        <v>59.87</v>
      </c>
      <c r="AJ233" s="31">
        <v>46.43</v>
      </c>
      <c r="AK233" s="17">
        <v>0.37652000794722396</v>
      </c>
    </row>
    <row r="234" spans="1:37" x14ac:dyDescent="0.25">
      <c r="A234" s="1" t="s">
        <v>57</v>
      </c>
      <c r="B234" s="58">
        <v>753.37</v>
      </c>
      <c r="C234" s="58">
        <v>305.3</v>
      </c>
      <c r="D234" s="56">
        <v>0.85335942140386445</v>
      </c>
      <c r="E234" s="30">
        <v>344.2</v>
      </c>
      <c r="F234" s="30">
        <v>145.15</v>
      </c>
      <c r="G234" s="15">
        <v>0.61454006449812837</v>
      </c>
      <c r="H234" s="4">
        <v>379.78</v>
      </c>
      <c r="I234" s="4">
        <v>167.7</v>
      </c>
      <c r="J234" s="3">
        <v>1.0851587554257935</v>
      </c>
      <c r="K234" s="4">
        <v>195.77</v>
      </c>
      <c r="L234" s="4">
        <v>83.49</v>
      </c>
      <c r="M234" s="3">
        <v>0.68248421310771867</v>
      </c>
      <c r="N234" s="4">
        <v>286.91000000000003</v>
      </c>
      <c r="O234" s="4">
        <v>99.61</v>
      </c>
      <c r="P234" s="5">
        <v>0.52906034294115267</v>
      </c>
      <c r="Q234" s="26">
        <v>70.400000000000006</v>
      </c>
      <c r="R234" s="26">
        <v>22.31</v>
      </c>
      <c r="S234" s="7">
        <v>0.25171197425790942</v>
      </c>
      <c r="T234" s="26">
        <v>106.08</v>
      </c>
      <c r="U234" s="26">
        <v>32.450000000000003</v>
      </c>
      <c r="V234" s="7">
        <v>0.40342632652046356</v>
      </c>
      <c r="W234" s="27">
        <v>268.08999999999997</v>
      </c>
      <c r="X234" s="27">
        <v>78.55</v>
      </c>
      <c r="Y234" s="9">
        <v>0.82487802726560533</v>
      </c>
      <c r="Z234" s="28">
        <v>409.29</v>
      </c>
      <c r="AA234" s="28">
        <v>151.69</v>
      </c>
      <c r="AB234" s="11">
        <v>0.51818303554348244</v>
      </c>
      <c r="AC234" s="29">
        <v>227.27</v>
      </c>
      <c r="AD234" s="29">
        <v>96.18</v>
      </c>
      <c r="AE234" s="13">
        <v>0.56309233590231766</v>
      </c>
      <c r="AF234" s="30">
        <v>345.83</v>
      </c>
      <c r="AG234" s="30">
        <v>127.61</v>
      </c>
      <c r="AH234" s="15">
        <v>0.92732749317820939</v>
      </c>
      <c r="AI234" s="31">
        <v>725.66</v>
      </c>
      <c r="AJ234" s="31">
        <v>282.49</v>
      </c>
      <c r="AK234" s="17">
        <v>2.2908278493433407</v>
      </c>
    </row>
    <row r="235" spans="1:37" x14ac:dyDescent="0.25">
      <c r="A235" s="1" t="s">
        <v>26</v>
      </c>
      <c r="B235" s="58"/>
      <c r="C235" s="58"/>
      <c r="D235" s="56">
        <v>0</v>
      </c>
      <c r="E235" s="30"/>
      <c r="F235" s="30"/>
      <c r="G235" s="15">
        <v>0</v>
      </c>
      <c r="H235" s="4"/>
      <c r="I235" s="4"/>
      <c r="J235" s="3">
        <v>0</v>
      </c>
      <c r="K235" s="4">
        <v>0</v>
      </c>
      <c r="L235" s="4">
        <v>0</v>
      </c>
      <c r="M235" s="3">
        <v>0</v>
      </c>
      <c r="N235" s="4">
        <v>1.2</v>
      </c>
      <c r="O235" s="4">
        <v>0.27</v>
      </c>
      <c r="P235" s="5">
        <v>1.4340557433401388E-3</v>
      </c>
      <c r="Q235" s="26">
        <v>0.04</v>
      </c>
      <c r="R235" s="26">
        <v>0.01</v>
      </c>
      <c r="S235" s="7">
        <v>1.1282473072967703E-4</v>
      </c>
      <c r="T235" s="26">
        <v>0.11</v>
      </c>
      <c r="U235" s="26">
        <v>0.03</v>
      </c>
      <c r="V235" s="7">
        <v>3.7296732806206182E-4</v>
      </c>
      <c r="W235" s="27"/>
      <c r="X235" s="27"/>
      <c r="Y235" s="9">
        <v>0</v>
      </c>
      <c r="Z235" s="28">
        <v>17.84</v>
      </c>
      <c r="AA235" s="28">
        <v>4.34</v>
      </c>
      <c r="AB235" s="11">
        <v>1.4825725982323909E-2</v>
      </c>
      <c r="AC235" s="29">
        <v>0.88</v>
      </c>
      <c r="AD235" s="29">
        <v>0.24</v>
      </c>
      <c r="AE235" s="13">
        <v>1.4050962842228763E-3</v>
      </c>
      <c r="AF235" s="30"/>
      <c r="AG235" s="30"/>
      <c r="AH235" s="15">
        <v>0</v>
      </c>
      <c r="AI235" s="31"/>
      <c r="AJ235" s="31"/>
      <c r="AK235" s="17">
        <v>0</v>
      </c>
    </row>
    <row r="236" spans="1:37" x14ac:dyDescent="0.25">
      <c r="A236" s="1" t="s">
        <v>27</v>
      </c>
      <c r="B236" s="58">
        <v>3070.67</v>
      </c>
      <c r="C236" s="58">
        <v>1499.38</v>
      </c>
      <c r="D236" s="56">
        <v>4.1909926277907843</v>
      </c>
      <c r="E236" s="30">
        <v>1201.6500000000001</v>
      </c>
      <c r="F236" s="30">
        <v>710.66</v>
      </c>
      <c r="G236" s="15">
        <v>3.0088118652169475</v>
      </c>
      <c r="H236" s="4">
        <v>709.88</v>
      </c>
      <c r="I236" s="4">
        <v>386.83</v>
      </c>
      <c r="J236" s="3">
        <v>2.5031124708488952</v>
      </c>
      <c r="K236" s="4">
        <v>715.83</v>
      </c>
      <c r="L236" s="4">
        <v>347.2</v>
      </c>
      <c r="M236" s="3">
        <v>2.8381664725236546</v>
      </c>
      <c r="N236" s="4">
        <v>1142.76</v>
      </c>
      <c r="O236" s="4">
        <v>521.86</v>
      </c>
      <c r="P236" s="5">
        <v>2.7717641859980922</v>
      </c>
      <c r="Q236" s="26">
        <v>766.55</v>
      </c>
      <c r="R236" s="26">
        <v>329.47</v>
      </c>
      <c r="S236" s="7">
        <v>3.7172364033506691</v>
      </c>
      <c r="T236" s="26">
        <v>774.17</v>
      </c>
      <c r="U236" s="26">
        <v>238.59</v>
      </c>
      <c r="V236" s="7">
        <v>2.966209160077578</v>
      </c>
      <c r="W236" s="27">
        <v>714.06</v>
      </c>
      <c r="X236" s="27">
        <v>298.26</v>
      </c>
      <c r="Y236" s="9">
        <v>3.1321212019381219</v>
      </c>
      <c r="Z236" s="28">
        <v>3844.61</v>
      </c>
      <c r="AA236" s="28">
        <v>1174.8900000000001</v>
      </c>
      <c r="AB236" s="11">
        <v>4.0135016588415988</v>
      </c>
      <c r="AC236" s="29">
        <v>2052.38</v>
      </c>
      <c r="AD236" s="29">
        <v>928.46</v>
      </c>
      <c r="AE236" s="13">
        <v>5.4357320668732161</v>
      </c>
      <c r="AF236" s="30">
        <v>1839.13</v>
      </c>
      <c r="AG236" s="30">
        <v>782.3</v>
      </c>
      <c r="AH236" s="15">
        <v>5.6848859643704506</v>
      </c>
      <c r="AI236" s="31">
        <v>1086.94</v>
      </c>
      <c r="AJ236" s="31">
        <v>479.83</v>
      </c>
      <c r="AK236" s="17">
        <v>3.891139250771408</v>
      </c>
    </row>
    <row r="237" spans="1:37" x14ac:dyDescent="0.25">
      <c r="A237" s="1" t="s">
        <v>33</v>
      </c>
      <c r="B237" s="58">
        <v>1538.5</v>
      </c>
      <c r="C237" s="58">
        <v>687.09</v>
      </c>
      <c r="D237" s="56">
        <v>1.9205198979770106</v>
      </c>
      <c r="E237" s="30">
        <v>572.51</v>
      </c>
      <c r="F237" s="30">
        <v>239</v>
      </c>
      <c r="G237" s="15">
        <v>1.0118847772308144</v>
      </c>
      <c r="H237" s="4">
        <v>359.51</v>
      </c>
      <c r="I237" s="4">
        <v>131.43</v>
      </c>
      <c r="J237" s="3">
        <v>0.85046162925230817</v>
      </c>
      <c r="K237" s="4">
        <v>327.43</v>
      </c>
      <c r="L237" s="4">
        <v>109.93</v>
      </c>
      <c r="M237" s="3">
        <v>0.89861647558907087</v>
      </c>
      <c r="N237" s="4">
        <v>403.67</v>
      </c>
      <c r="O237" s="4">
        <v>148.63</v>
      </c>
      <c r="P237" s="5">
        <v>0.78942113012090676</v>
      </c>
      <c r="Q237" s="26">
        <v>644.78</v>
      </c>
      <c r="R237" s="26">
        <v>337.52499999999998</v>
      </c>
      <c r="S237" s="7">
        <v>3.808116723953423</v>
      </c>
      <c r="T237" s="26">
        <v>820.67</v>
      </c>
      <c r="U237" s="26">
        <v>291.07</v>
      </c>
      <c r="V237" s="7">
        <v>3.6186533393008111</v>
      </c>
      <c r="W237" s="27">
        <v>392.7</v>
      </c>
      <c r="X237" s="27">
        <v>140.6</v>
      </c>
      <c r="Y237" s="9">
        <v>1.4764844129031716</v>
      </c>
      <c r="Z237" s="28">
        <v>553.46</v>
      </c>
      <c r="AA237" s="28">
        <v>167.92</v>
      </c>
      <c r="AB237" s="11">
        <v>0.5736257850119425</v>
      </c>
      <c r="AC237" s="29">
        <v>304.88</v>
      </c>
      <c r="AD237" s="29">
        <v>120.69</v>
      </c>
      <c r="AE237" s="13">
        <v>0.70658779392857896</v>
      </c>
      <c r="AF237" s="30">
        <v>412.14</v>
      </c>
      <c r="AG237" s="30">
        <v>163.19</v>
      </c>
      <c r="AH237" s="15">
        <v>1.1858833446575658</v>
      </c>
      <c r="AI237" s="31">
        <v>494.63</v>
      </c>
      <c r="AJ237" s="31">
        <v>180.72</v>
      </c>
      <c r="AK237" s="17">
        <v>1.4655329708426086</v>
      </c>
    </row>
    <row r="238" spans="1:37" x14ac:dyDescent="0.25">
      <c r="A238" s="1" t="s">
        <v>29</v>
      </c>
      <c r="B238" s="58">
        <v>33445.730000000003</v>
      </c>
      <c r="C238" s="58">
        <v>552.32000000000005</v>
      </c>
      <c r="D238" s="56">
        <v>1.5438174766779642</v>
      </c>
      <c r="E238" s="30">
        <v>10129.65</v>
      </c>
      <c r="F238" s="30">
        <v>196.15</v>
      </c>
      <c r="G238" s="15">
        <v>0.83046526800763276</v>
      </c>
      <c r="H238" s="4">
        <v>3885.82</v>
      </c>
      <c r="I238" s="4">
        <v>72.17</v>
      </c>
      <c r="J238" s="3">
        <v>0.46700004400166684</v>
      </c>
      <c r="K238" s="4">
        <v>1534.58</v>
      </c>
      <c r="L238" s="4">
        <v>25.21</v>
      </c>
      <c r="M238" s="3">
        <v>0.20607769807696238</v>
      </c>
      <c r="N238" s="4">
        <v>2731.3</v>
      </c>
      <c r="O238" s="4">
        <v>40.47</v>
      </c>
      <c r="P238" s="5">
        <v>0.214949021973983</v>
      </c>
      <c r="Q238" s="26">
        <v>11138.59</v>
      </c>
      <c r="R238" s="26">
        <v>177.79</v>
      </c>
      <c r="S238" s="7">
        <v>2.0059108876429277</v>
      </c>
      <c r="T238" s="26">
        <v>27118.62</v>
      </c>
      <c r="U238" s="26">
        <v>358.37</v>
      </c>
      <c r="V238" s="7">
        <v>4.4553433785867034</v>
      </c>
      <c r="W238" s="27">
        <v>6189.05</v>
      </c>
      <c r="X238" s="27">
        <v>74.33</v>
      </c>
      <c r="Y238" s="9">
        <v>0.78056249225528263</v>
      </c>
      <c r="Z238" s="28">
        <v>9389.34</v>
      </c>
      <c r="AA238" s="28">
        <v>131.27000000000001</v>
      </c>
      <c r="AB238" s="11">
        <v>0.44842696997688009</v>
      </c>
      <c r="AC238" s="29">
        <v>3155.44</v>
      </c>
      <c r="AD238" s="29">
        <v>42.5</v>
      </c>
      <c r="AE238" s="13">
        <v>0.24881913366446767</v>
      </c>
      <c r="AF238" s="30">
        <v>8075.22</v>
      </c>
      <c r="AG238" s="30">
        <v>101.65</v>
      </c>
      <c r="AH238" s="15">
        <v>0.73867909788860586</v>
      </c>
      <c r="AI238" s="31">
        <v>8695.2999999999993</v>
      </c>
      <c r="AJ238" s="31">
        <v>114.4</v>
      </c>
      <c r="AK238" s="17">
        <v>0.92771675445105384</v>
      </c>
    </row>
    <row r="239" spans="1:37" x14ac:dyDescent="0.25">
      <c r="A239" s="1" t="s">
        <v>30</v>
      </c>
      <c r="B239" s="58">
        <v>4.63</v>
      </c>
      <c r="C239" s="58">
        <v>8.6199999999999992</v>
      </c>
      <c r="D239" s="56">
        <v>2.4094196568952869E-2</v>
      </c>
      <c r="E239" s="30">
        <v>3.38</v>
      </c>
      <c r="F239" s="30">
        <v>6.16</v>
      </c>
      <c r="G239" s="15">
        <v>2.6080377521932287E-2</v>
      </c>
      <c r="H239" s="4">
        <v>9.5299999999999994</v>
      </c>
      <c r="I239" s="4">
        <v>17.5</v>
      </c>
      <c r="J239" s="3">
        <v>0.11323958389953125</v>
      </c>
      <c r="K239" s="4">
        <v>0</v>
      </c>
      <c r="L239" s="4">
        <v>0</v>
      </c>
      <c r="M239" s="3">
        <v>0</v>
      </c>
      <c r="N239" s="4"/>
      <c r="O239" s="4"/>
      <c r="P239" s="5">
        <v>0</v>
      </c>
      <c r="Q239" s="26">
        <v>0</v>
      </c>
      <c r="R239" s="26">
        <v>0</v>
      </c>
      <c r="S239" s="7">
        <v>0</v>
      </c>
      <c r="T239" s="26"/>
      <c r="U239" s="26">
        <v>0.01</v>
      </c>
      <c r="V239" s="7">
        <v>0</v>
      </c>
      <c r="W239" s="27"/>
      <c r="X239" s="27">
        <v>0.01</v>
      </c>
      <c r="Y239" s="9">
        <v>0</v>
      </c>
      <c r="Z239" s="28">
        <v>0.08</v>
      </c>
      <c r="AA239" s="28">
        <v>0.12</v>
      </c>
      <c r="AB239" s="11">
        <v>0</v>
      </c>
      <c r="AC239" s="29">
        <v>0.35</v>
      </c>
      <c r="AD239" s="29">
        <v>0.54</v>
      </c>
      <c r="AE239" s="13">
        <v>0</v>
      </c>
      <c r="AF239" s="30">
        <v>0.18</v>
      </c>
      <c r="AG239" s="30">
        <v>0.24</v>
      </c>
      <c r="AH239" s="15">
        <v>1.7440529610749178E-3</v>
      </c>
      <c r="AI239" s="31">
        <v>17.95</v>
      </c>
      <c r="AJ239" s="31">
        <v>18.989999999999998</v>
      </c>
      <c r="AK239" s="17">
        <v>0.1539977374739992</v>
      </c>
    </row>
    <row r="240" spans="1:37" x14ac:dyDescent="0.25">
      <c r="A240" s="1" t="s">
        <v>31</v>
      </c>
      <c r="B240" s="58">
        <v>1898.38</v>
      </c>
      <c r="C240" s="58">
        <v>1342.99</v>
      </c>
      <c r="D240" s="56">
        <v>3.7538590545403734</v>
      </c>
      <c r="E240" s="30">
        <v>1771.8</v>
      </c>
      <c r="F240" s="30">
        <v>1203.54</v>
      </c>
      <c r="G240" s="15">
        <v>5.095580773173114</v>
      </c>
      <c r="H240" s="4">
        <v>827.17</v>
      </c>
      <c r="I240" s="4">
        <v>505.59</v>
      </c>
      <c r="J240" s="3">
        <v>3.2715886413579427</v>
      </c>
      <c r="K240" s="4">
        <v>459.34</v>
      </c>
      <c r="L240" s="4">
        <v>290.66000000000003</v>
      </c>
      <c r="M240" s="3">
        <v>2.3759834876259376</v>
      </c>
      <c r="N240" s="4">
        <v>1981.65</v>
      </c>
      <c r="O240" s="4">
        <v>613.13</v>
      </c>
      <c r="P240" s="5">
        <v>3.2565281404227382</v>
      </c>
      <c r="Q240" s="26">
        <v>1020.24</v>
      </c>
      <c r="R240" s="26">
        <v>354.9</v>
      </c>
      <c r="S240" s="7">
        <v>4.0041496935962373</v>
      </c>
      <c r="T240" s="26">
        <v>3922.57</v>
      </c>
      <c r="U240" s="26">
        <v>921.24</v>
      </c>
      <c r="V240" s="7">
        <v>11.453080710129795</v>
      </c>
      <c r="W240" s="27">
        <v>1017.06</v>
      </c>
      <c r="X240" s="27">
        <v>464.87</v>
      </c>
      <c r="Y240" s="9">
        <v>4.8817447299167664</v>
      </c>
      <c r="Z240" s="28">
        <v>3676.65</v>
      </c>
      <c r="AA240" s="28">
        <v>2085.13</v>
      </c>
      <c r="AB240" s="11">
        <v>7.1229414786919483</v>
      </c>
      <c r="AC240" s="29">
        <v>1296.3399999999999</v>
      </c>
      <c r="AD240" s="29">
        <v>746.13</v>
      </c>
      <c r="AE240" s="13">
        <v>4.3682687106133944</v>
      </c>
      <c r="AF240" s="30">
        <v>1607.92</v>
      </c>
      <c r="AG240" s="30">
        <v>751.43</v>
      </c>
      <c r="AH240" s="15">
        <v>5.4605571522521892</v>
      </c>
      <c r="AI240" s="31">
        <v>3380.39</v>
      </c>
      <c r="AJ240" s="31">
        <v>1401.28</v>
      </c>
      <c r="AK240" s="17">
        <v>11.363557112562697</v>
      </c>
    </row>
    <row r="241" spans="1:37" x14ac:dyDescent="0.25">
      <c r="A241" s="25" t="s">
        <v>59</v>
      </c>
      <c r="B241" s="48">
        <f>SUM(B228:B240)</f>
        <v>74855.710000000021</v>
      </c>
      <c r="C241" s="48">
        <f>SUM(C228:C240)</f>
        <v>35776.249999999993</v>
      </c>
      <c r="D241" s="48">
        <f t="shared" ref="D241:AK241" si="9">SUM(D228:D240)</f>
        <v>100.00000000000003</v>
      </c>
      <c r="E241" s="48">
        <f t="shared" si="9"/>
        <v>34258.340000000004</v>
      </c>
      <c r="F241" s="48">
        <f t="shared" si="9"/>
        <v>23619.29</v>
      </c>
      <c r="G241" s="48">
        <f t="shared" si="9"/>
        <v>99.999999999999986</v>
      </c>
      <c r="H241" s="48">
        <f t="shared" si="9"/>
        <v>18807.089999999997</v>
      </c>
      <c r="I241" s="48">
        <f t="shared" si="9"/>
        <v>15453.960000000001</v>
      </c>
      <c r="J241" s="48">
        <f t="shared" si="9"/>
        <v>99.999999999999972</v>
      </c>
      <c r="K241" s="48">
        <f t="shared" si="9"/>
        <v>15589.990000000002</v>
      </c>
      <c r="L241" s="48">
        <f t="shared" si="9"/>
        <v>12233.25</v>
      </c>
      <c r="M241" s="48">
        <f t="shared" si="9"/>
        <v>99.999999999999972</v>
      </c>
      <c r="N241" s="48">
        <f t="shared" si="9"/>
        <v>24842.87</v>
      </c>
      <c r="O241" s="48">
        <f t="shared" si="9"/>
        <v>18827.72</v>
      </c>
      <c r="P241" s="48">
        <f t="shared" si="9"/>
        <v>100</v>
      </c>
      <c r="Q241" s="48">
        <f t="shared" si="9"/>
        <v>23458.190000000002</v>
      </c>
      <c r="R241" s="48">
        <f t="shared" si="9"/>
        <v>8863.3050000000003</v>
      </c>
      <c r="S241" s="48">
        <f t="shared" si="9"/>
        <v>99.999999999999986</v>
      </c>
      <c r="T241" s="48">
        <f t="shared" si="9"/>
        <v>42771.79</v>
      </c>
      <c r="U241" s="48">
        <f t="shared" si="9"/>
        <v>8043.5999999999985</v>
      </c>
      <c r="V241" s="48">
        <f t="shared" si="9"/>
        <v>99.999875677557341</v>
      </c>
      <c r="W241" s="48">
        <f t="shared" si="9"/>
        <v>22744.880000000001</v>
      </c>
      <c r="X241" s="48">
        <f t="shared" si="9"/>
        <v>9522.6200000000008</v>
      </c>
      <c r="Y241" s="48">
        <f t="shared" si="9"/>
        <v>99.999894986883845</v>
      </c>
      <c r="Z241" s="48">
        <f t="shared" si="9"/>
        <v>53135.340000000004</v>
      </c>
      <c r="AA241" s="48">
        <f t="shared" si="9"/>
        <v>29273.439999999999</v>
      </c>
      <c r="AB241" s="48">
        <f t="shared" si="9"/>
        <v>99.999590072092658</v>
      </c>
      <c r="AC241" s="48">
        <f t="shared" si="9"/>
        <v>26100.190000000002</v>
      </c>
      <c r="AD241" s="48">
        <f t="shared" si="9"/>
        <v>17080.68</v>
      </c>
      <c r="AE241" s="48">
        <f t="shared" si="9"/>
        <v>99.996838533360474</v>
      </c>
      <c r="AF241" s="48">
        <f t="shared" si="9"/>
        <v>27746.440000000002</v>
      </c>
      <c r="AG241" s="48">
        <f t="shared" si="9"/>
        <v>13761.050000000001</v>
      </c>
      <c r="AH241" s="48">
        <f t="shared" si="9"/>
        <v>99.999999999999986</v>
      </c>
      <c r="AI241" s="48">
        <f t="shared" si="9"/>
        <v>28286.95</v>
      </c>
      <c r="AJ241" s="48">
        <f t="shared" si="9"/>
        <v>12331.349999999999</v>
      </c>
      <c r="AK241" s="48">
        <f t="shared" si="9"/>
        <v>100.00000000000001</v>
      </c>
    </row>
    <row r="244" spans="1:37" x14ac:dyDescent="0.25">
      <c r="A244" s="49" t="s">
        <v>35</v>
      </c>
      <c r="B244" s="50"/>
      <c r="C244" s="50"/>
      <c r="D244" s="50"/>
      <c r="E244" s="50"/>
    </row>
    <row r="245" spans="1:37" x14ac:dyDescent="0.25">
      <c r="A245" s="49" t="s">
        <v>36</v>
      </c>
      <c r="B245" s="51"/>
      <c r="C245" s="51"/>
      <c r="D245" s="51"/>
      <c r="E245" s="51"/>
    </row>
    <row r="246" spans="1:37" x14ac:dyDescent="0.25">
      <c r="A246" s="49" t="s">
        <v>37</v>
      </c>
      <c r="B246" s="52"/>
      <c r="C246" s="52"/>
      <c r="D246" s="51"/>
      <c r="E246" s="51"/>
    </row>
    <row r="247" spans="1:37" x14ac:dyDescent="0.25">
      <c r="A247" s="49" t="s">
        <v>38</v>
      </c>
      <c r="B247" s="52"/>
      <c r="C247" s="53"/>
      <c r="D247" s="51"/>
      <c r="E247" s="51"/>
    </row>
    <row r="249" spans="1:37" ht="16.5" thickBot="1" x14ac:dyDescent="0.3"/>
    <row r="250" spans="1:37" ht="16.5" thickTop="1" x14ac:dyDescent="0.25">
      <c r="A250" s="104" t="s">
        <v>1</v>
      </c>
      <c r="B250" s="101" t="s">
        <v>61</v>
      </c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</row>
    <row r="251" spans="1:37" x14ac:dyDescent="0.25">
      <c r="A251" s="105"/>
      <c r="B251" s="96" t="s">
        <v>3</v>
      </c>
      <c r="C251" s="103"/>
      <c r="D251" s="103"/>
      <c r="E251" s="96" t="s">
        <v>43</v>
      </c>
      <c r="F251" s="103"/>
      <c r="G251" s="103"/>
      <c r="H251" s="96" t="s">
        <v>44</v>
      </c>
      <c r="I251" s="103"/>
      <c r="J251" s="103"/>
      <c r="K251" s="96" t="s">
        <v>45</v>
      </c>
      <c r="L251" s="103"/>
      <c r="M251" s="103"/>
      <c r="N251" s="96" t="s">
        <v>7</v>
      </c>
      <c r="O251" s="103"/>
      <c r="P251" s="103"/>
      <c r="Q251" s="96" t="s">
        <v>46</v>
      </c>
      <c r="R251" s="103"/>
      <c r="S251" s="103"/>
      <c r="T251" s="96" t="s">
        <v>47</v>
      </c>
      <c r="U251" s="103"/>
      <c r="V251" s="103"/>
      <c r="W251" s="96" t="s">
        <v>48</v>
      </c>
      <c r="X251" s="103"/>
      <c r="Y251" s="103"/>
      <c r="Z251" s="96" t="s">
        <v>49</v>
      </c>
      <c r="AA251" s="103"/>
      <c r="AB251" s="103"/>
      <c r="AC251" s="96" t="s">
        <v>50</v>
      </c>
      <c r="AD251" s="103"/>
      <c r="AE251" s="103"/>
      <c r="AF251" s="96" t="s">
        <v>51</v>
      </c>
      <c r="AG251" s="103"/>
      <c r="AH251" s="103"/>
      <c r="AI251" s="96" t="s">
        <v>52</v>
      </c>
      <c r="AJ251" s="103"/>
      <c r="AK251" s="103"/>
    </row>
    <row r="252" spans="1:37" ht="47.25" x14ac:dyDescent="0.25">
      <c r="A252" s="105"/>
      <c r="B252" s="40" t="s">
        <v>15</v>
      </c>
      <c r="C252" s="40" t="s">
        <v>16</v>
      </c>
      <c r="D252" s="40" t="s">
        <v>17</v>
      </c>
      <c r="E252" s="40" t="s">
        <v>15</v>
      </c>
      <c r="F252" s="40" t="s">
        <v>16</v>
      </c>
      <c r="G252" s="40" t="s">
        <v>17</v>
      </c>
      <c r="H252" s="40" t="s">
        <v>15</v>
      </c>
      <c r="I252" s="40" t="s">
        <v>16</v>
      </c>
      <c r="J252" s="40" t="s">
        <v>17</v>
      </c>
      <c r="K252" s="40" t="s">
        <v>15</v>
      </c>
      <c r="L252" s="40" t="s">
        <v>16</v>
      </c>
      <c r="M252" s="40" t="s">
        <v>17</v>
      </c>
      <c r="N252" s="40" t="s">
        <v>15</v>
      </c>
      <c r="O252" s="40" t="s">
        <v>16</v>
      </c>
      <c r="P252" s="40" t="s">
        <v>17</v>
      </c>
      <c r="Q252" s="40" t="s">
        <v>15</v>
      </c>
      <c r="R252" s="40" t="s">
        <v>16</v>
      </c>
      <c r="S252" s="40" t="s">
        <v>17</v>
      </c>
      <c r="T252" s="40" t="s">
        <v>15</v>
      </c>
      <c r="U252" s="40" t="s">
        <v>16</v>
      </c>
      <c r="V252" s="40" t="s">
        <v>17</v>
      </c>
      <c r="W252" s="40" t="s">
        <v>15</v>
      </c>
      <c r="X252" s="40" t="s">
        <v>16</v>
      </c>
      <c r="Y252" s="40" t="s">
        <v>17</v>
      </c>
      <c r="Z252" s="40" t="s">
        <v>15</v>
      </c>
      <c r="AA252" s="40" t="s">
        <v>16</v>
      </c>
      <c r="AB252" s="40" t="s">
        <v>17</v>
      </c>
      <c r="AC252" s="40" t="s">
        <v>15</v>
      </c>
      <c r="AD252" s="40" t="s">
        <v>16</v>
      </c>
      <c r="AE252" s="40" t="s">
        <v>17</v>
      </c>
      <c r="AF252" s="40" t="s">
        <v>15</v>
      </c>
      <c r="AG252" s="40" t="s">
        <v>16</v>
      </c>
      <c r="AH252" s="40" t="s">
        <v>17</v>
      </c>
      <c r="AI252" s="40" t="s">
        <v>15</v>
      </c>
      <c r="AJ252" s="40" t="s">
        <v>16</v>
      </c>
      <c r="AK252" s="40" t="s">
        <v>17</v>
      </c>
    </row>
    <row r="253" spans="1:37" x14ac:dyDescent="0.25">
      <c r="A253" s="1" t="s">
        <v>18</v>
      </c>
      <c r="B253" s="58">
        <v>10663.6</v>
      </c>
      <c r="C253" s="58">
        <v>6934.5</v>
      </c>
      <c r="D253" s="56">
        <v>60.696958106013312</v>
      </c>
      <c r="E253" s="30">
        <v>9452.31</v>
      </c>
      <c r="F253" s="30">
        <v>6801.15</v>
      </c>
      <c r="G253" s="15">
        <v>55.629988982216958</v>
      </c>
      <c r="H253" s="4">
        <v>5280.98</v>
      </c>
      <c r="I253" s="4">
        <v>4100.79</v>
      </c>
      <c r="J253" s="3">
        <v>59.25568961780219</v>
      </c>
      <c r="K253" s="4">
        <v>2498.81</v>
      </c>
      <c r="L253" s="4">
        <v>1739.78</v>
      </c>
      <c r="M253" s="3">
        <v>52.815834610889326</v>
      </c>
      <c r="N253" s="4">
        <v>3913.2</v>
      </c>
      <c r="O253" s="4">
        <v>2623.01</v>
      </c>
      <c r="P253" s="5">
        <v>43.565588133197593</v>
      </c>
      <c r="Q253" s="26">
        <v>6267.01</v>
      </c>
      <c r="R253" s="26">
        <v>3767.65</v>
      </c>
      <c r="S253" s="7">
        <v>37.970084694860653</v>
      </c>
      <c r="T253" s="26">
        <v>6187.39</v>
      </c>
      <c r="U253" s="26">
        <v>3834.83</v>
      </c>
      <c r="V253" s="7">
        <v>40.835900554051143</v>
      </c>
      <c r="W253" s="27">
        <v>6338.19</v>
      </c>
      <c r="X253" s="27">
        <v>4193.4799999999996</v>
      </c>
      <c r="Y253" s="9">
        <v>38.502412347682316</v>
      </c>
      <c r="Z253" s="28">
        <v>8754.11</v>
      </c>
      <c r="AA253" s="28">
        <v>6025.83</v>
      </c>
      <c r="AB253" s="11">
        <v>42.65440182344571</v>
      </c>
      <c r="AC253" s="29">
        <v>10967.15</v>
      </c>
      <c r="AD253" s="29">
        <v>9351.08</v>
      </c>
      <c r="AE253" s="13">
        <v>51.992327152428345</v>
      </c>
      <c r="AF253" s="30">
        <v>15070.61</v>
      </c>
      <c r="AG253" s="30">
        <v>12168.68</v>
      </c>
      <c r="AH253" s="15">
        <v>40.453245170931005</v>
      </c>
      <c r="AI253" s="31">
        <v>10530.93</v>
      </c>
      <c r="AJ253" s="31">
        <v>9231.48</v>
      </c>
      <c r="AK253" s="17">
        <v>29.170932587081655</v>
      </c>
    </row>
    <row r="254" spans="1:37" ht="18.75" x14ac:dyDescent="0.25">
      <c r="A254" s="1" t="s">
        <v>53</v>
      </c>
      <c r="B254" s="58">
        <v>3618.42</v>
      </c>
      <c r="C254" s="58">
        <v>1354.19</v>
      </c>
      <c r="D254" s="56">
        <v>11.853084389297306</v>
      </c>
      <c r="E254" s="30">
        <v>3680.77</v>
      </c>
      <c r="F254" s="30">
        <v>1146.24</v>
      </c>
      <c r="G254" s="15">
        <v>9.3756671402595693</v>
      </c>
      <c r="H254" s="4">
        <v>1730.42</v>
      </c>
      <c r="I254" s="4">
        <v>652.57000000000005</v>
      </c>
      <c r="J254" s="3">
        <v>9.4295209883678943</v>
      </c>
      <c r="K254" s="4">
        <v>1080.4100000000001</v>
      </c>
      <c r="L254" s="4">
        <v>432.44</v>
      </c>
      <c r="M254" s="3">
        <v>13.127912448202061</v>
      </c>
      <c r="N254" s="4">
        <v>1919.3</v>
      </c>
      <c r="O254" s="4">
        <v>1204.72</v>
      </c>
      <c r="P254" s="5">
        <v>20.009201389177246</v>
      </c>
      <c r="Q254" s="26">
        <v>2412.36</v>
      </c>
      <c r="R254" s="26">
        <v>1759.97</v>
      </c>
      <c r="S254" s="7">
        <v>17.736841256595994</v>
      </c>
      <c r="T254" s="26">
        <v>3164.56</v>
      </c>
      <c r="U254" s="26">
        <v>1806.8</v>
      </c>
      <c r="V254" s="7">
        <v>19.240045874539312</v>
      </c>
      <c r="W254" s="27">
        <v>2820.7</v>
      </c>
      <c r="X254" s="27">
        <v>1969.69</v>
      </c>
      <c r="Y254" s="9">
        <v>18.084697334220358</v>
      </c>
      <c r="Z254" s="28">
        <v>3049.01</v>
      </c>
      <c r="AA254" s="28">
        <v>2076.65</v>
      </c>
      <c r="AB254" s="11">
        <v>14.699761451394835</v>
      </c>
      <c r="AC254" s="29">
        <v>3724.7</v>
      </c>
      <c r="AD254" s="29">
        <v>2591.86</v>
      </c>
      <c r="AE254" s="13">
        <v>14.410830947151872</v>
      </c>
      <c r="AF254" s="30">
        <v>4177.95</v>
      </c>
      <c r="AG254" s="30">
        <v>3805.11</v>
      </c>
      <c r="AH254" s="15">
        <v>12.649609302928608</v>
      </c>
      <c r="AI254" s="31">
        <v>6650.12</v>
      </c>
      <c r="AJ254" s="31">
        <v>6143.53</v>
      </c>
      <c r="AK254" s="17">
        <v>19.413192627478342</v>
      </c>
    </row>
    <row r="255" spans="1:37" x14ac:dyDescent="0.25">
      <c r="A255" s="1" t="s">
        <v>55</v>
      </c>
      <c r="B255" s="58">
        <v>746.05</v>
      </c>
      <c r="C255" s="58">
        <v>1017.27</v>
      </c>
      <c r="D255" s="56">
        <v>8.9040586303993301</v>
      </c>
      <c r="E255" s="30">
        <v>1158.4100000000001</v>
      </c>
      <c r="F255" s="30">
        <v>1568.49</v>
      </c>
      <c r="G255" s="15">
        <v>12.829459932322839</v>
      </c>
      <c r="H255" s="4">
        <v>314.75</v>
      </c>
      <c r="I255" s="4">
        <v>560.14</v>
      </c>
      <c r="J255" s="3">
        <v>8.0939238494328443</v>
      </c>
      <c r="K255" s="4">
        <v>248.84</v>
      </c>
      <c r="L255" s="4">
        <v>376.47</v>
      </c>
      <c r="M255" s="3">
        <v>11.428788269759112</v>
      </c>
      <c r="N255" s="4">
        <v>746.67</v>
      </c>
      <c r="O255" s="4">
        <v>1063.3599999999999</v>
      </c>
      <c r="P255" s="5">
        <v>17.661352338464965</v>
      </c>
      <c r="Q255" s="26">
        <v>2739.18</v>
      </c>
      <c r="R255" s="26">
        <v>2840.56</v>
      </c>
      <c r="S255" s="7">
        <v>28.62694352735349</v>
      </c>
      <c r="T255" s="26">
        <v>1872.24</v>
      </c>
      <c r="U255" s="26">
        <v>2279.6799999999998</v>
      </c>
      <c r="V255" s="7">
        <v>24.27559651276831</v>
      </c>
      <c r="W255" s="27">
        <v>2207.9</v>
      </c>
      <c r="X255" s="27">
        <v>2723.3</v>
      </c>
      <c r="Y255" s="9">
        <v>25.003963187243833</v>
      </c>
      <c r="Z255" s="28">
        <v>2464.1</v>
      </c>
      <c r="AA255" s="28">
        <v>3441.86</v>
      </c>
      <c r="AB255" s="11">
        <v>24.36352825420645</v>
      </c>
      <c r="AC255" s="29">
        <v>2068.6799999999998</v>
      </c>
      <c r="AD255" s="29">
        <v>3269.78</v>
      </c>
      <c r="AE255" s="13">
        <v>18.180089516555004</v>
      </c>
      <c r="AF255" s="30">
        <v>6031.26</v>
      </c>
      <c r="AG255" s="30">
        <v>9604.52</v>
      </c>
      <c r="AH255" s="15">
        <v>31.929017963255689</v>
      </c>
      <c r="AI255" s="31">
        <v>5130.32</v>
      </c>
      <c r="AJ255" s="31">
        <v>10240.209999999999</v>
      </c>
      <c r="AK255" s="17">
        <v>32.358459920571718</v>
      </c>
    </row>
    <row r="256" spans="1:37" x14ac:dyDescent="0.25">
      <c r="A256" s="1" t="s">
        <v>22</v>
      </c>
      <c r="B256" s="58">
        <v>846.99</v>
      </c>
      <c r="C256" s="58">
        <v>182.78</v>
      </c>
      <c r="D256" s="56">
        <v>1.5998543518086543</v>
      </c>
      <c r="E256" s="30">
        <v>1423.44</v>
      </c>
      <c r="F256" s="30">
        <v>351.67</v>
      </c>
      <c r="G256" s="15">
        <v>2.876483863078485</v>
      </c>
      <c r="H256" s="4">
        <v>1328.25</v>
      </c>
      <c r="I256" s="4">
        <v>337.2</v>
      </c>
      <c r="J256" s="3">
        <v>4.8724803121161768</v>
      </c>
      <c r="K256" s="4">
        <v>497.29</v>
      </c>
      <c r="L256" s="4">
        <v>119.05</v>
      </c>
      <c r="M256" s="3">
        <v>3.614092075105114</v>
      </c>
      <c r="N256" s="4">
        <v>325.67</v>
      </c>
      <c r="O256" s="4">
        <v>109.5</v>
      </c>
      <c r="P256" s="5">
        <v>1.8186861279923201</v>
      </c>
      <c r="Q256" s="26">
        <v>562.34</v>
      </c>
      <c r="R256" s="26">
        <v>227.6</v>
      </c>
      <c r="S256" s="7">
        <v>2.2937351602591227</v>
      </c>
      <c r="T256" s="26">
        <v>513.25</v>
      </c>
      <c r="U256" s="26">
        <v>233.45</v>
      </c>
      <c r="V256" s="7">
        <v>2.485935747958381</v>
      </c>
      <c r="W256" s="27">
        <v>558.41999999999996</v>
      </c>
      <c r="X256" s="27">
        <v>441.65</v>
      </c>
      <c r="Y256" s="9">
        <v>4.0550069186818334</v>
      </c>
      <c r="Z256" s="28">
        <v>864.18</v>
      </c>
      <c r="AA256" s="28">
        <v>373.91</v>
      </c>
      <c r="AB256" s="11">
        <v>2.6467569423306978</v>
      </c>
      <c r="AC256" s="29">
        <v>1822.06</v>
      </c>
      <c r="AD256" s="29">
        <v>626.5</v>
      </c>
      <c r="AE256" s="13">
        <v>3.4833615968419003</v>
      </c>
      <c r="AF256" s="30">
        <v>1483.2</v>
      </c>
      <c r="AG256" s="30">
        <v>556.16</v>
      </c>
      <c r="AH256" s="15">
        <v>1.8488839244901654</v>
      </c>
      <c r="AI256" s="31">
        <v>2424.23</v>
      </c>
      <c r="AJ256" s="31">
        <v>1019.52</v>
      </c>
      <c r="AK256" s="17">
        <v>3.2216230973994944</v>
      </c>
    </row>
    <row r="257" spans="1:37" x14ac:dyDescent="0.25">
      <c r="A257" s="1" t="s">
        <v>23</v>
      </c>
      <c r="B257" s="58"/>
      <c r="C257" s="58"/>
      <c r="D257" s="56"/>
      <c r="E257" s="30"/>
      <c r="F257" s="30"/>
      <c r="G257" s="15"/>
      <c r="H257" s="4"/>
      <c r="I257" s="4"/>
      <c r="J257" s="3"/>
      <c r="K257" s="4"/>
      <c r="L257" s="4"/>
      <c r="M257" s="3"/>
      <c r="N257" s="4"/>
      <c r="O257" s="4"/>
      <c r="P257" s="5"/>
      <c r="Q257" s="26">
        <v>0</v>
      </c>
      <c r="R257" s="26">
        <v>0</v>
      </c>
      <c r="S257" s="7"/>
      <c r="T257" s="26"/>
      <c r="U257" s="26"/>
      <c r="V257" s="7"/>
      <c r="W257" s="27"/>
      <c r="X257" s="27"/>
      <c r="Y257" s="9"/>
      <c r="Z257" s="28"/>
      <c r="AA257" s="28"/>
      <c r="AB257" s="11"/>
      <c r="AC257" s="29"/>
      <c r="AD257" s="29"/>
      <c r="AE257" s="13"/>
      <c r="AF257" s="30"/>
      <c r="AG257" s="30"/>
      <c r="AH257" s="15"/>
      <c r="AI257" s="31"/>
      <c r="AJ257" s="31"/>
      <c r="AK257" s="17"/>
    </row>
    <row r="258" spans="1:37" x14ac:dyDescent="0.25">
      <c r="A258" s="1" t="s">
        <v>24</v>
      </c>
      <c r="B258" s="59">
        <v>0.84</v>
      </c>
      <c r="C258" s="58">
        <v>12.34</v>
      </c>
      <c r="D258" s="56">
        <v>0.10801073805295325</v>
      </c>
      <c r="E258" s="36">
        <v>7.75</v>
      </c>
      <c r="F258" s="30">
        <v>31.25</v>
      </c>
      <c r="G258" s="15">
        <v>0.25560929485370565</v>
      </c>
      <c r="H258" s="24">
        <v>3.21</v>
      </c>
      <c r="I258" s="4">
        <v>9.8699999999999992</v>
      </c>
      <c r="J258" s="3">
        <v>0.14261975290802689</v>
      </c>
      <c r="K258" s="24">
        <v>0.41</v>
      </c>
      <c r="L258" s="4">
        <v>9.39</v>
      </c>
      <c r="M258" s="3">
        <v>0.28505942532748441</v>
      </c>
      <c r="N258" s="24">
        <v>2.0499999999999998</v>
      </c>
      <c r="O258" s="4">
        <v>37.54</v>
      </c>
      <c r="P258" s="5">
        <v>0.62350207529526669</v>
      </c>
      <c r="Q258" s="32">
        <v>0.5</v>
      </c>
      <c r="R258" s="26">
        <v>3.54</v>
      </c>
      <c r="S258" s="7">
        <v>3.5675845638476686E-2</v>
      </c>
      <c r="T258" s="32">
        <v>0.08</v>
      </c>
      <c r="U258" s="26">
        <v>2.0699999999999998</v>
      </c>
      <c r="V258" s="7">
        <v>2.2042780031158057E-2</v>
      </c>
      <c r="W258" s="33">
        <v>0.42</v>
      </c>
      <c r="X258" s="27">
        <v>0.1134020618556701</v>
      </c>
      <c r="Y258" s="9">
        <v>1.0412003745443846E-3</v>
      </c>
      <c r="Z258" s="34">
        <v>0.42</v>
      </c>
      <c r="AA258" s="28">
        <v>12.81</v>
      </c>
      <c r="AB258" s="11">
        <v>9.0676784336488014E-2</v>
      </c>
      <c r="AC258" s="35">
        <v>0.48</v>
      </c>
      <c r="AD258" s="29">
        <v>16</v>
      </c>
      <c r="AE258" s="13">
        <v>8.8960551555419654E-2</v>
      </c>
      <c r="AF258" s="36">
        <v>2.4500000000000002</v>
      </c>
      <c r="AG258" s="30">
        <v>43.09</v>
      </c>
      <c r="AH258" s="15">
        <v>0.14324728190858971</v>
      </c>
      <c r="AI258" s="37">
        <v>4.84</v>
      </c>
      <c r="AJ258" s="31">
        <v>42.17</v>
      </c>
      <c r="AK258" s="17">
        <v>0.13325471400005562</v>
      </c>
    </row>
    <row r="259" spans="1:37" x14ac:dyDescent="0.25">
      <c r="A259" s="1" t="s">
        <v>57</v>
      </c>
      <c r="B259" s="58">
        <v>71.489999999999995</v>
      </c>
      <c r="C259" s="58">
        <v>30.53</v>
      </c>
      <c r="D259" s="56">
        <v>0.2672259183757425</v>
      </c>
      <c r="E259" s="30">
        <v>195.73</v>
      </c>
      <c r="F259" s="30">
        <v>85.63</v>
      </c>
      <c r="G259" s="15">
        <v>0.70041036538632995</v>
      </c>
      <c r="H259" s="4">
        <v>47.29</v>
      </c>
      <c r="I259" s="4">
        <v>23.9</v>
      </c>
      <c r="J259" s="3">
        <v>0.34535076945307419</v>
      </c>
      <c r="K259" s="4">
        <v>38.01</v>
      </c>
      <c r="L259" s="4">
        <v>18.350000000000001</v>
      </c>
      <c r="M259" s="3">
        <v>0.55706501115647911</v>
      </c>
      <c r="N259" s="4">
        <v>170.73</v>
      </c>
      <c r="O259" s="4">
        <v>71.38</v>
      </c>
      <c r="P259" s="5">
        <v>1.1855508293707013</v>
      </c>
      <c r="Q259" s="26">
        <v>149</v>
      </c>
      <c r="R259" s="26">
        <v>49.11</v>
      </c>
      <c r="S259" s="7">
        <v>0.4949267738151385</v>
      </c>
      <c r="T259" s="26">
        <v>117.73</v>
      </c>
      <c r="U259" s="26">
        <v>40.340000000000003</v>
      </c>
      <c r="V259" s="7">
        <v>0.42956799345744745</v>
      </c>
      <c r="W259" s="27">
        <v>107.11</v>
      </c>
      <c r="X259" s="27">
        <v>34.4</v>
      </c>
      <c r="Y259" s="9">
        <v>0.31584340088906387</v>
      </c>
      <c r="Z259" s="28">
        <v>145.34</v>
      </c>
      <c r="AA259" s="28">
        <v>50.35</v>
      </c>
      <c r="AB259" s="11">
        <v>0.35640718901968554</v>
      </c>
      <c r="AC259" s="29">
        <v>281.74</v>
      </c>
      <c r="AD259" s="29">
        <v>96.89</v>
      </c>
      <c r="AE259" s="13">
        <v>0.5387117400127881</v>
      </c>
      <c r="AF259" s="30">
        <v>700.46</v>
      </c>
      <c r="AG259" s="30">
        <v>264.35000000000002</v>
      </c>
      <c r="AH259" s="15">
        <v>0.87879830523406088</v>
      </c>
      <c r="AI259" s="31">
        <v>1184.05</v>
      </c>
      <c r="AJ259" s="31">
        <v>351.33</v>
      </c>
      <c r="AK259" s="17">
        <v>1.1101820884429581</v>
      </c>
    </row>
    <row r="260" spans="1:37" x14ac:dyDescent="0.25">
      <c r="A260" s="1" t="s">
        <v>26</v>
      </c>
      <c r="B260" s="58">
        <v>14.76</v>
      </c>
      <c r="C260" s="58">
        <v>3.7</v>
      </c>
      <c r="D260" s="56">
        <v>3.2385715623656976E-2</v>
      </c>
      <c r="E260" s="30">
        <v>3.65</v>
      </c>
      <c r="F260" s="30">
        <v>0.83</v>
      </c>
      <c r="G260" s="15">
        <v>6.7889828713144206E-3</v>
      </c>
      <c r="H260" s="4">
        <v>4.3099999999999996</v>
      </c>
      <c r="I260" s="4">
        <v>1</v>
      </c>
      <c r="J260" s="3">
        <v>1.444982298966838E-2</v>
      </c>
      <c r="K260" s="4">
        <v>0</v>
      </c>
      <c r="L260" s="4">
        <v>0</v>
      </c>
      <c r="M260" s="3">
        <v>0</v>
      </c>
      <c r="N260" s="4">
        <v>0.34</v>
      </c>
      <c r="O260" s="4">
        <v>0.72</v>
      </c>
      <c r="P260" s="5">
        <v>1.1958484129264571E-2</v>
      </c>
      <c r="Q260" s="26">
        <v>3.88</v>
      </c>
      <c r="R260" s="26">
        <v>7.78</v>
      </c>
      <c r="S260" s="7">
        <v>7.8406237024674752E-2</v>
      </c>
      <c r="T260" s="26"/>
      <c r="U260" s="26"/>
      <c r="V260" s="7">
        <v>0</v>
      </c>
      <c r="W260" s="27"/>
      <c r="X260" s="27"/>
      <c r="Y260" s="9">
        <v>0</v>
      </c>
      <c r="Z260" s="28">
        <v>0</v>
      </c>
      <c r="AA260" s="28">
        <v>0</v>
      </c>
      <c r="AB260" s="11">
        <v>0</v>
      </c>
      <c r="AC260" s="29"/>
      <c r="AD260" s="29"/>
      <c r="AE260" s="13">
        <v>0</v>
      </c>
      <c r="AF260" s="30"/>
      <c r="AG260" s="30"/>
      <c r="AH260" s="15">
        <v>0</v>
      </c>
      <c r="AI260" s="31"/>
      <c r="AJ260" s="31"/>
      <c r="AK260" s="17">
        <v>0</v>
      </c>
    </row>
    <row r="261" spans="1:37" x14ac:dyDescent="0.25">
      <c r="A261" s="1" t="s">
        <v>27</v>
      </c>
      <c r="B261" s="58">
        <v>900.09</v>
      </c>
      <c r="C261" s="58">
        <v>494.34</v>
      </c>
      <c r="D261" s="56">
        <v>4.3269066652428609</v>
      </c>
      <c r="E261" s="30">
        <v>1401.27</v>
      </c>
      <c r="F261" s="30">
        <v>702.48</v>
      </c>
      <c r="G261" s="15">
        <v>5.7459333583625964</v>
      </c>
      <c r="H261" s="4">
        <v>1115.02</v>
      </c>
      <c r="I261" s="4">
        <v>508.45</v>
      </c>
      <c r="J261" s="3">
        <v>7.3470124990968877</v>
      </c>
      <c r="K261" s="4">
        <v>388.37</v>
      </c>
      <c r="L261" s="4">
        <v>179.92</v>
      </c>
      <c r="M261" s="3">
        <v>5.4619693082982943</v>
      </c>
      <c r="N261" s="4">
        <v>895.63</v>
      </c>
      <c r="O261" s="4">
        <v>416.94</v>
      </c>
      <c r="P261" s="5">
        <v>6.9249588511882925</v>
      </c>
      <c r="Q261" s="26">
        <v>1539.09</v>
      </c>
      <c r="R261" s="26">
        <v>528.54</v>
      </c>
      <c r="S261" s="7">
        <v>5.3265851564295108</v>
      </c>
      <c r="T261" s="26">
        <v>1240.1099999999999</v>
      </c>
      <c r="U261" s="26">
        <v>447.66</v>
      </c>
      <c r="V261" s="7">
        <v>4.766990777173052</v>
      </c>
      <c r="W261" s="27">
        <v>1842.1</v>
      </c>
      <c r="X261" s="27">
        <v>603.4</v>
      </c>
      <c r="Y261" s="9">
        <v>5.5401136074552664</v>
      </c>
      <c r="Z261" s="28">
        <v>3996.69</v>
      </c>
      <c r="AA261" s="28">
        <v>1255.18</v>
      </c>
      <c r="AB261" s="11">
        <v>8.8849091462508216</v>
      </c>
      <c r="AC261" s="29">
        <v>2746.17</v>
      </c>
      <c r="AD261" s="29">
        <v>892.07</v>
      </c>
      <c r="AE261" s="13">
        <v>4.9599399516277005</v>
      </c>
      <c r="AF261" s="30">
        <v>4621.07</v>
      </c>
      <c r="AG261" s="30">
        <v>1964.86</v>
      </c>
      <c r="AH261" s="15">
        <v>6.5319297825693079</v>
      </c>
      <c r="AI261" s="31">
        <v>4268.38</v>
      </c>
      <c r="AJ261" s="31">
        <v>2191.83</v>
      </c>
      <c r="AK261" s="17">
        <v>6.9260535875442706</v>
      </c>
    </row>
    <row r="262" spans="1:37" x14ac:dyDescent="0.25">
      <c r="A262" s="1" t="s">
        <v>33</v>
      </c>
      <c r="B262" s="58">
        <v>97.18</v>
      </c>
      <c r="C262" s="58">
        <v>59.8</v>
      </c>
      <c r="D262" s="56">
        <v>0.52342318764721263</v>
      </c>
      <c r="E262" s="30">
        <v>28.2</v>
      </c>
      <c r="F262" s="30">
        <v>18.77</v>
      </c>
      <c r="G262" s="15">
        <v>0.15352916686092977</v>
      </c>
      <c r="H262" s="4">
        <v>28.97</v>
      </c>
      <c r="I262" s="4">
        <v>18.8</v>
      </c>
      <c r="J262" s="3">
        <v>0.2716566722057655</v>
      </c>
      <c r="K262" s="4">
        <v>28.76</v>
      </c>
      <c r="L262" s="4">
        <v>18.510000000000002</v>
      </c>
      <c r="M262" s="3">
        <v>0.56192225376056837</v>
      </c>
      <c r="N262" s="4">
        <v>40.520000000000003</v>
      </c>
      <c r="O262" s="4">
        <v>26.2</v>
      </c>
      <c r="P262" s="5">
        <v>0.43515595025934967</v>
      </c>
      <c r="Q262" s="26">
        <v>47.18</v>
      </c>
      <c r="R262" s="26">
        <v>31.26</v>
      </c>
      <c r="S262" s="7">
        <v>0.31503585724824335</v>
      </c>
      <c r="T262" s="26">
        <v>76.75</v>
      </c>
      <c r="U262" s="26">
        <v>52.6</v>
      </c>
      <c r="V262" s="7">
        <v>0.56012088388353332</v>
      </c>
      <c r="W262" s="27">
        <v>132.65</v>
      </c>
      <c r="X262" s="27">
        <v>93.02</v>
      </c>
      <c r="Y262" s="9">
        <v>0.85406259159013731</v>
      </c>
      <c r="Z262" s="28">
        <v>131.6</v>
      </c>
      <c r="AA262" s="28">
        <v>92.53</v>
      </c>
      <c r="AB262" s="11">
        <v>0.65498226812296922</v>
      </c>
      <c r="AC262" s="29">
        <v>107.97</v>
      </c>
      <c r="AD262" s="29">
        <v>73.97</v>
      </c>
      <c r="AE262" s="13">
        <v>0.41127574990964938</v>
      </c>
      <c r="AF262" s="30">
        <v>201.32</v>
      </c>
      <c r="AG262" s="30">
        <v>132.4</v>
      </c>
      <c r="AH262" s="15">
        <v>0.44014713679965828</v>
      </c>
      <c r="AI262" s="31">
        <v>580.92999999999995</v>
      </c>
      <c r="AJ262" s="31">
        <v>286.91000000000003</v>
      </c>
      <c r="AK262" s="17">
        <v>0.90661868612179186</v>
      </c>
    </row>
    <row r="263" spans="1:37" x14ac:dyDescent="0.25">
      <c r="A263" s="1" t="s">
        <v>29</v>
      </c>
      <c r="B263" s="58">
        <v>2989.91</v>
      </c>
      <c r="C263" s="58">
        <v>41.78</v>
      </c>
      <c r="D263" s="56">
        <v>0.36569599966388872</v>
      </c>
      <c r="E263" s="30">
        <v>7333.11</v>
      </c>
      <c r="F263" s="30">
        <v>110.9</v>
      </c>
      <c r="G263" s="15">
        <v>0.90710626557683049</v>
      </c>
      <c r="H263" s="4">
        <v>624.04</v>
      </c>
      <c r="I263" s="4">
        <v>7.24</v>
      </c>
      <c r="J263" s="3">
        <v>0.10461671844519906</v>
      </c>
      <c r="K263" s="4">
        <v>1300.1600000000001</v>
      </c>
      <c r="L263" s="4">
        <v>14.82</v>
      </c>
      <c r="M263" s="3">
        <v>0.44990209620376131</v>
      </c>
      <c r="N263" s="4">
        <v>1829.53</v>
      </c>
      <c r="O263" s="4">
        <v>22.15</v>
      </c>
      <c r="P263" s="5">
        <v>0.36788947703223646</v>
      </c>
      <c r="Q263" s="26">
        <v>1610.45</v>
      </c>
      <c r="R263" s="26">
        <v>18.88</v>
      </c>
      <c r="S263" s="7">
        <v>0.19027117673854232</v>
      </c>
      <c r="T263" s="26">
        <v>964.84</v>
      </c>
      <c r="U263" s="26">
        <v>15</v>
      </c>
      <c r="V263" s="7">
        <v>0.15973029008085551</v>
      </c>
      <c r="W263" s="27">
        <v>10768.92</v>
      </c>
      <c r="X263" s="27">
        <v>142.78</v>
      </c>
      <c r="Y263" s="9">
        <v>1.3109337435738531</v>
      </c>
      <c r="Z263" s="28">
        <v>4903.16</v>
      </c>
      <c r="AA263" s="28">
        <v>61.28</v>
      </c>
      <c r="AB263" s="11">
        <v>0.43377621734113864</v>
      </c>
      <c r="AC263" s="29">
        <v>6053</v>
      </c>
      <c r="AD263" s="29">
        <v>87.84</v>
      </c>
      <c r="AE263" s="13">
        <v>0.48839342803925384</v>
      </c>
      <c r="AF263" s="30">
        <v>13477.61</v>
      </c>
      <c r="AG263" s="30">
        <v>203.4</v>
      </c>
      <c r="AH263" s="15">
        <v>0.67617770109554742</v>
      </c>
      <c r="AI263" s="31">
        <v>28475.759999999998</v>
      </c>
      <c r="AJ263" s="31">
        <v>387.65</v>
      </c>
      <c r="AK263" s="17">
        <v>1.2249511473113956</v>
      </c>
    </row>
    <row r="264" spans="1:37" x14ac:dyDescent="0.25">
      <c r="A264" s="1" t="s">
        <v>30</v>
      </c>
      <c r="B264" s="58">
        <v>6.11</v>
      </c>
      <c r="C264" s="58">
        <v>6.89</v>
      </c>
      <c r="D264" s="56">
        <v>6.0307454228917978E-2</v>
      </c>
      <c r="E264" s="30">
        <v>2.4300000000000002</v>
      </c>
      <c r="F264" s="30">
        <v>3.12</v>
      </c>
      <c r="G264" s="15">
        <v>2.5520031998193974E-2</v>
      </c>
      <c r="H264" s="4">
        <v>0</v>
      </c>
      <c r="I264" s="4">
        <v>0</v>
      </c>
      <c r="J264" s="3">
        <v>0</v>
      </c>
      <c r="K264" s="4">
        <v>0</v>
      </c>
      <c r="L264" s="4">
        <v>0</v>
      </c>
      <c r="M264" s="3">
        <v>0</v>
      </c>
      <c r="N264" s="4">
        <v>0.52</v>
      </c>
      <c r="O264" s="4">
        <v>0.66</v>
      </c>
      <c r="P264" s="5">
        <v>1.0961943785159191E-2</v>
      </c>
      <c r="Q264" s="26">
        <v>0</v>
      </c>
      <c r="R264" s="26">
        <v>0</v>
      </c>
      <c r="S264" s="7">
        <v>0</v>
      </c>
      <c r="T264" s="26">
        <v>7.29</v>
      </c>
      <c r="U264" s="26">
        <v>10.81</v>
      </c>
      <c r="V264" s="7">
        <v>0.11511229571826986</v>
      </c>
      <c r="W264" s="27">
        <v>4.28</v>
      </c>
      <c r="X264" s="27">
        <v>6.03</v>
      </c>
      <c r="Y264" s="9">
        <v>5.5364410097705097E-2</v>
      </c>
      <c r="Z264" s="28">
        <v>3.44</v>
      </c>
      <c r="AA264" s="28">
        <v>4.93</v>
      </c>
      <c r="AB264" s="11">
        <v>3.4897466571341601E-2</v>
      </c>
      <c r="AC264" s="29">
        <v>4.7300000000000004</v>
      </c>
      <c r="AD264" s="29">
        <v>7.25</v>
      </c>
      <c r="AE264" s="13">
        <v>4.0310249923549528E-2</v>
      </c>
      <c r="AF264" s="30">
        <v>8.82</v>
      </c>
      <c r="AG264" s="30">
        <v>14.02</v>
      </c>
      <c r="AH264" s="15">
        <v>4.6607725513075592E-2</v>
      </c>
      <c r="AI264" s="31">
        <v>9.9</v>
      </c>
      <c r="AJ264" s="31">
        <v>17.440000000000001</v>
      </c>
      <c r="AK264" s="17">
        <v>5.5109371879558222E-2</v>
      </c>
    </row>
    <row r="265" spans="1:37" x14ac:dyDescent="0.25">
      <c r="A265" s="1" t="s">
        <v>31</v>
      </c>
      <c r="B265" s="58">
        <v>2519.25</v>
      </c>
      <c r="C265" s="58">
        <v>1286.67</v>
      </c>
      <c r="D265" s="56">
        <v>11.26208884364614</v>
      </c>
      <c r="E265" s="30">
        <v>2162.16</v>
      </c>
      <c r="F265" s="30">
        <v>1405.16</v>
      </c>
      <c r="G265" s="15">
        <v>11.493502616212256</v>
      </c>
      <c r="H265" s="4">
        <v>1056.79</v>
      </c>
      <c r="I265" s="4">
        <v>700.54</v>
      </c>
      <c r="J265" s="3">
        <v>10.122678997182286</v>
      </c>
      <c r="K265" s="4">
        <v>754.05</v>
      </c>
      <c r="L265" s="4">
        <v>385.32</v>
      </c>
      <c r="M265" s="3">
        <v>11.697454501297793</v>
      </c>
      <c r="N265" s="4">
        <v>1263.2</v>
      </c>
      <c r="O265" s="4">
        <v>444.65</v>
      </c>
      <c r="P265" s="5">
        <v>7.3851944001076264</v>
      </c>
      <c r="Q265" s="26">
        <v>2550.02</v>
      </c>
      <c r="R265" s="26">
        <v>687.79</v>
      </c>
      <c r="S265" s="7">
        <v>6.931494314036124</v>
      </c>
      <c r="T265" s="26">
        <v>837.15</v>
      </c>
      <c r="U265" s="26">
        <v>667.59</v>
      </c>
      <c r="V265" s="7">
        <v>7.1089562903385559</v>
      </c>
      <c r="W265" s="27">
        <v>835.16</v>
      </c>
      <c r="X265" s="27">
        <v>683.61</v>
      </c>
      <c r="Y265" s="9">
        <v>6.2765612581910757</v>
      </c>
      <c r="Z265" s="28">
        <v>1048.1500000000001</v>
      </c>
      <c r="AA265" s="28">
        <v>731.77</v>
      </c>
      <c r="AB265" s="11">
        <v>5.1799024569798462</v>
      </c>
      <c r="AC265" s="29">
        <v>1140.3699999999999</v>
      </c>
      <c r="AD265" s="29">
        <v>972.26</v>
      </c>
      <c r="AE265" s="13">
        <v>5.4057991159545189</v>
      </c>
      <c r="AF265" s="30">
        <v>3245.75</v>
      </c>
      <c r="AG265" s="30">
        <v>1324.26</v>
      </c>
      <c r="AH265" s="15">
        <v>4.402335705274286</v>
      </c>
      <c r="AI265" s="31">
        <v>2152.52</v>
      </c>
      <c r="AJ265" s="31">
        <v>1734.09</v>
      </c>
      <c r="AK265" s="17">
        <v>5.4796221721687557</v>
      </c>
    </row>
    <row r="266" spans="1:37" x14ac:dyDescent="0.25">
      <c r="A266" s="25" t="s">
        <v>59</v>
      </c>
      <c r="B266" s="48">
        <f>SUM(B253:B265)</f>
        <v>22474.69</v>
      </c>
      <c r="C266" s="48">
        <f t="shared" ref="C266:AK266" si="10">SUM(C253:C265)</f>
        <v>11424.790000000003</v>
      </c>
      <c r="D266" s="48">
        <f t="shared" si="10"/>
        <v>99.999999999999986</v>
      </c>
      <c r="E266" s="48">
        <f t="shared" si="10"/>
        <v>26849.23</v>
      </c>
      <c r="F266" s="48">
        <f t="shared" si="10"/>
        <v>12225.689999999999</v>
      </c>
      <c r="G266" s="48">
        <f t="shared" si="10"/>
        <v>100</v>
      </c>
      <c r="H266" s="48">
        <f t="shared" si="10"/>
        <v>11534.029999999999</v>
      </c>
      <c r="I266" s="48">
        <f t="shared" si="10"/>
        <v>6920.4999999999991</v>
      </c>
      <c r="J266" s="48">
        <f t="shared" si="10"/>
        <v>100.00000000000004</v>
      </c>
      <c r="K266" s="48">
        <f t="shared" si="10"/>
        <v>6835.1100000000006</v>
      </c>
      <c r="L266" s="48">
        <f t="shared" si="10"/>
        <v>3294.05</v>
      </c>
      <c r="M266" s="48">
        <f t="shared" si="10"/>
        <v>100</v>
      </c>
      <c r="N266" s="48">
        <f t="shared" si="10"/>
        <v>11107.360000000002</v>
      </c>
      <c r="O266" s="48">
        <f t="shared" si="10"/>
        <v>6020.829999999999</v>
      </c>
      <c r="P266" s="48">
        <f t="shared" si="10"/>
        <v>100.00000000000001</v>
      </c>
      <c r="Q266" s="48">
        <f t="shared" si="10"/>
        <v>17881.010000000002</v>
      </c>
      <c r="R266" s="48">
        <f t="shared" si="10"/>
        <v>9922.6800000000039</v>
      </c>
      <c r="S266" s="48">
        <f t="shared" si="10"/>
        <v>99.999999999999986</v>
      </c>
      <c r="T266" s="48">
        <f t="shared" si="10"/>
        <v>14981.390000000001</v>
      </c>
      <c r="U266" s="48">
        <f t="shared" si="10"/>
        <v>9390.8299999999981</v>
      </c>
      <c r="V266" s="48">
        <f t="shared" si="10"/>
        <v>100.00000000000001</v>
      </c>
      <c r="W266" s="48">
        <f t="shared" si="10"/>
        <v>25615.85</v>
      </c>
      <c r="X266" s="48">
        <f t="shared" si="10"/>
        <v>10891.473402061858</v>
      </c>
      <c r="Y266" s="48">
        <f t="shared" si="10"/>
        <v>100</v>
      </c>
      <c r="Z266" s="48">
        <f t="shared" si="10"/>
        <v>25360.2</v>
      </c>
      <c r="AA266" s="48">
        <f t="shared" si="10"/>
        <v>14127.100000000002</v>
      </c>
      <c r="AB266" s="48">
        <f t="shared" si="10"/>
        <v>99.999999999999972</v>
      </c>
      <c r="AC266" s="48">
        <f t="shared" si="10"/>
        <v>28917.050000000003</v>
      </c>
      <c r="AD266" s="48">
        <f t="shared" si="10"/>
        <v>17985.5</v>
      </c>
      <c r="AE266" s="48">
        <f t="shared" si="10"/>
        <v>100.00000000000001</v>
      </c>
      <c r="AF266" s="48">
        <f t="shared" si="10"/>
        <v>49020.5</v>
      </c>
      <c r="AG266" s="48">
        <f t="shared" si="10"/>
        <v>30080.850000000002</v>
      </c>
      <c r="AH266" s="48">
        <f t="shared" si="10"/>
        <v>99.999999999999986</v>
      </c>
      <c r="AI266" s="48">
        <f t="shared" si="10"/>
        <v>61411.979999999996</v>
      </c>
      <c r="AJ266" s="48">
        <f t="shared" si="10"/>
        <v>31646.16</v>
      </c>
      <c r="AK266" s="48">
        <f t="shared" si="10"/>
        <v>100</v>
      </c>
    </row>
    <row r="269" spans="1:37" x14ac:dyDescent="0.25">
      <c r="A269" s="49" t="s">
        <v>35</v>
      </c>
      <c r="B269" s="50"/>
      <c r="C269" s="50"/>
      <c r="D269" s="50"/>
      <c r="E269" s="50"/>
    </row>
    <row r="270" spans="1:37" x14ac:dyDescent="0.25">
      <c r="A270" s="49" t="s">
        <v>36</v>
      </c>
      <c r="B270" s="51"/>
      <c r="C270" s="51"/>
      <c r="D270" s="51"/>
      <c r="E270" s="51"/>
    </row>
    <row r="271" spans="1:37" x14ac:dyDescent="0.25">
      <c r="A271" s="49" t="s">
        <v>37</v>
      </c>
      <c r="B271" s="52"/>
      <c r="C271" s="52"/>
      <c r="D271" s="51"/>
      <c r="E271" s="51"/>
    </row>
    <row r="272" spans="1:37" x14ac:dyDescent="0.25">
      <c r="A272" s="49" t="s">
        <v>38</v>
      </c>
      <c r="B272" s="52"/>
      <c r="C272" s="53"/>
      <c r="D272" s="51"/>
      <c r="E272" s="51"/>
    </row>
    <row r="274" spans="1:37" ht="16.5" thickBot="1" x14ac:dyDescent="0.3"/>
    <row r="275" spans="1:37" ht="16.5" thickTop="1" x14ac:dyDescent="0.25">
      <c r="A275" s="106" t="s">
        <v>1</v>
      </c>
      <c r="B275" s="101" t="s">
        <v>62</v>
      </c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</row>
    <row r="276" spans="1:37" x14ac:dyDescent="0.25">
      <c r="A276" s="107"/>
      <c r="B276" s="96" t="s">
        <v>3</v>
      </c>
      <c r="C276" s="103"/>
      <c r="D276" s="103"/>
      <c r="E276" s="96" t="s">
        <v>43</v>
      </c>
      <c r="F276" s="103"/>
      <c r="G276" s="103"/>
      <c r="H276" s="96" t="s">
        <v>44</v>
      </c>
      <c r="I276" s="103"/>
      <c r="J276" s="103"/>
      <c r="K276" s="96" t="s">
        <v>45</v>
      </c>
      <c r="L276" s="103"/>
      <c r="M276" s="103"/>
      <c r="N276" s="96" t="s">
        <v>7</v>
      </c>
      <c r="O276" s="103"/>
      <c r="P276" s="103"/>
      <c r="Q276" s="96" t="s">
        <v>46</v>
      </c>
      <c r="R276" s="103"/>
      <c r="S276" s="103"/>
      <c r="T276" s="96" t="s">
        <v>47</v>
      </c>
      <c r="U276" s="103"/>
      <c r="V276" s="103"/>
      <c r="W276" s="96" t="s">
        <v>48</v>
      </c>
      <c r="X276" s="103"/>
      <c r="Y276" s="103"/>
      <c r="Z276" s="96" t="s">
        <v>49</v>
      </c>
      <c r="AA276" s="103"/>
      <c r="AB276" s="103"/>
      <c r="AC276" s="96" t="s">
        <v>50</v>
      </c>
      <c r="AD276" s="103"/>
      <c r="AE276" s="103"/>
      <c r="AF276" s="96" t="s">
        <v>51</v>
      </c>
      <c r="AG276" s="103"/>
      <c r="AH276" s="103"/>
      <c r="AI276" s="96" t="s">
        <v>52</v>
      </c>
      <c r="AJ276" s="103"/>
      <c r="AK276" s="103"/>
    </row>
    <row r="277" spans="1:37" ht="47.25" x14ac:dyDescent="0.25">
      <c r="A277" s="108"/>
      <c r="B277" s="40" t="s">
        <v>15</v>
      </c>
      <c r="C277" s="40" t="s">
        <v>16</v>
      </c>
      <c r="D277" s="40" t="s">
        <v>17</v>
      </c>
      <c r="E277" s="40" t="s">
        <v>15</v>
      </c>
      <c r="F277" s="40" t="s">
        <v>16</v>
      </c>
      <c r="G277" s="40" t="s">
        <v>17</v>
      </c>
      <c r="H277" s="40" t="s">
        <v>15</v>
      </c>
      <c r="I277" s="40" t="s">
        <v>16</v>
      </c>
      <c r="J277" s="40" t="s">
        <v>17</v>
      </c>
      <c r="K277" s="40" t="s">
        <v>15</v>
      </c>
      <c r="L277" s="40" t="s">
        <v>16</v>
      </c>
      <c r="M277" s="40" t="s">
        <v>17</v>
      </c>
      <c r="N277" s="40" t="s">
        <v>15</v>
      </c>
      <c r="O277" s="40" t="s">
        <v>16</v>
      </c>
      <c r="P277" s="40" t="s">
        <v>17</v>
      </c>
      <c r="Q277" s="40" t="s">
        <v>15</v>
      </c>
      <c r="R277" s="40" t="s">
        <v>16</v>
      </c>
      <c r="S277" s="40" t="s">
        <v>17</v>
      </c>
      <c r="T277" s="40" t="s">
        <v>15</v>
      </c>
      <c r="U277" s="40" t="s">
        <v>16</v>
      </c>
      <c r="V277" s="40" t="s">
        <v>17</v>
      </c>
      <c r="W277" s="40" t="s">
        <v>15</v>
      </c>
      <c r="X277" s="40" t="s">
        <v>16</v>
      </c>
      <c r="Y277" s="40" t="s">
        <v>17</v>
      </c>
      <c r="Z277" s="40" t="s">
        <v>15</v>
      </c>
      <c r="AA277" s="40" t="s">
        <v>16</v>
      </c>
      <c r="AB277" s="40" t="s">
        <v>17</v>
      </c>
      <c r="AC277" s="40" t="s">
        <v>15</v>
      </c>
      <c r="AD277" s="40" t="s">
        <v>16</v>
      </c>
      <c r="AE277" s="40" t="s">
        <v>17</v>
      </c>
      <c r="AF277" s="40" t="s">
        <v>15</v>
      </c>
      <c r="AG277" s="40" t="s">
        <v>16</v>
      </c>
      <c r="AH277" s="40" t="s">
        <v>17</v>
      </c>
      <c r="AI277" s="40" t="s">
        <v>15</v>
      </c>
      <c r="AJ277" s="40" t="s">
        <v>16</v>
      </c>
      <c r="AK277" s="40" t="s">
        <v>17</v>
      </c>
    </row>
    <row r="278" spans="1:37" x14ac:dyDescent="0.25">
      <c r="A278" s="60" t="s">
        <v>18</v>
      </c>
      <c r="B278" s="61">
        <v>9842.33</v>
      </c>
      <c r="C278" s="61">
        <v>5948.91</v>
      </c>
      <c r="D278" s="62">
        <v>55.098723513034386</v>
      </c>
      <c r="E278" s="61">
        <v>8236.99</v>
      </c>
      <c r="F278" s="61">
        <v>5101.29</v>
      </c>
      <c r="G278" s="62">
        <v>55.218806016678357</v>
      </c>
      <c r="H278" s="61">
        <v>4042.29</v>
      </c>
      <c r="I278" s="61">
        <v>2035.03</v>
      </c>
      <c r="J278" s="62">
        <v>44.103541017855704</v>
      </c>
      <c r="K278" s="61">
        <v>3131.04</v>
      </c>
      <c r="L278" s="61">
        <v>1678.49</v>
      </c>
      <c r="M278" s="62">
        <v>37.96114528677402</v>
      </c>
      <c r="N278" s="61">
        <v>3305.73</v>
      </c>
      <c r="O278" s="61">
        <v>1627.07</v>
      </c>
      <c r="P278" s="62">
        <v>43.132384479371829</v>
      </c>
      <c r="Q278" s="61">
        <v>4813.37</v>
      </c>
      <c r="R278" s="61">
        <v>2150.04</v>
      </c>
      <c r="S278" s="62">
        <v>46.479713603818624</v>
      </c>
      <c r="T278" s="61">
        <v>40262.07</v>
      </c>
      <c r="U278" s="61">
        <v>21887.15</v>
      </c>
      <c r="V278" s="62">
        <v>47.458349279521414</v>
      </c>
      <c r="W278" s="61">
        <v>3013.26</v>
      </c>
      <c r="X278" s="61">
        <v>1429.6</v>
      </c>
      <c r="Y278" s="62">
        <v>33.149529979733707</v>
      </c>
      <c r="Z278" s="61">
        <v>2898.5</v>
      </c>
      <c r="AA278" s="61">
        <v>1424.4</v>
      </c>
      <c r="AB278" s="62">
        <v>37.616362748075481</v>
      </c>
      <c r="AC278" s="63">
        <v>974.49</v>
      </c>
      <c r="AD278" s="63">
        <v>517.30999999999995</v>
      </c>
      <c r="AE278" s="64">
        <f>AD278/AD$133*100</f>
        <v>0.59691052561496283</v>
      </c>
      <c r="AF278" s="65">
        <v>5008.63</v>
      </c>
      <c r="AG278" s="65">
        <v>2323.0100000000002</v>
      </c>
      <c r="AH278" s="66">
        <v>57.280907021874164</v>
      </c>
      <c r="AI278" s="42">
        <v>4555.3900000000003</v>
      </c>
      <c r="AJ278" s="42">
        <v>2285.5100000000002</v>
      </c>
      <c r="AK278" s="15">
        <v>39.101164732289519</v>
      </c>
    </row>
    <row r="279" spans="1:37" x14ac:dyDescent="0.25">
      <c r="A279" s="60" t="s">
        <v>19</v>
      </c>
      <c r="B279" s="61">
        <v>4217.01</v>
      </c>
      <c r="C279" s="61">
        <v>1655.63</v>
      </c>
      <c r="D279" s="62">
        <v>15.334422542933938</v>
      </c>
      <c r="E279" s="61">
        <v>2192.89</v>
      </c>
      <c r="F279" s="61">
        <v>888.37</v>
      </c>
      <c r="G279" s="62">
        <v>9.6161423289082872</v>
      </c>
      <c r="H279" s="61">
        <v>1027.5899999999999</v>
      </c>
      <c r="I279" s="61">
        <v>399.42</v>
      </c>
      <c r="J279" s="62">
        <v>8.6563030291209113</v>
      </c>
      <c r="K279" s="61">
        <v>1753.73</v>
      </c>
      <c r="L279" s="61">
        <v>624.24</v>
      </c>
      <c r="M279" s="62">
        <v>14.117966347023703</v>
      </c>
      <c r="N279" s="61">
        <v>1466.97</v>
      </c>
      <c r="O279" s="61">
        <v>493.13</v>
      </c>
      <c r="P279" s="62">
        <v>13.072500112664256</v>
      </c>
      <c r="Q279" s="61">
        <v>2018.32</v>
      </c>
      <c r="R279" s="61">
        <v>631.44000000000005</v>
      </c>
      <c r="S279" s="62">
        <v>13.650513645325313</v>
      </c>
      <c r="T279" s="61">
        <v>16130.93</v>
      </c>
      <c r="U279" s="61">
        <v>5753.39</v>
      </c>
      <c r="V279" s="62">
        <v>12.475191706608932</v>
      </c>
      <c r="W279" s="61">
        <v>2634.76</v>
      </c>
      <c r="X279" s="61">
        <v>888.18</v>
      </c>
      <c r="Y279" s="62">
        <v>20.595096206910942</v>
      </c>
      <c r="Z279" s="61">
        <v>1656.09</v>
      </c>
      <c r="AA279" s="61">
        <v>534.55999999999995</v>
      </c>
      <c r="AB279" s="62">
        <v>14.116963542973341</v>
      </c>
      <c r="AC279" s="67">
        <v>563.36</v>
      </c>
      <c r="AD279" s="63">
        <v>151.35</v>
      </c>
      <c r="AE279" s="64">
        <f>AD279/AD$133*100</f>
        <v>0.17463882015005436</v>
      </c>
      <c r="AF279" s="68">
        <v>922.64</v>
      </c>
      <c r="AG279" s="65">
        <v>346.63</v>
      </c>
      <c r="AH279" s="66">
        <v>8.5472214071365329</v>
      </c>
      <c r="AI279" s="42">
        <v>1727.9</v>
      </c>
      <c r="AJ279" s="42">
        <v>842.91</v>
      </c>
      <c r="AK279" s="15">
        <v>14.420747563779704</v>
      </c>
    </row>
    <row r="280" spans="1:37" x14ac:dyDescent="0.25">
      <c r="A280" s="60" t="s">
        <v>55</v>
      </c>
      <c r="B280" s="61">
        <v>714.8</v>
      </c>
      <c r="C280" s="61">
        <v>877.41</v>
      </c>
      <c r="D280" s="62">
        <v>8.1265594869600477</v>
      </c>
      <c r="E280" s="61">
        <v>847.94</v>
      </c>
      <c r="F280" s="61">
        <v>816.88</v>
      </c>
      <c r="G280" s="62">
        <v>8.8423003316620346</v>
      </c>
      <c r="H280" s="61">
        <v>583.11</v>
      </c>
      <c r="I280" s="61">
        <v>596.83000000000004</v>
      </c>
      <c r="J280" s="62">
        <v>12.934608524536163</v>
      </c>
      <c r="K280" s="61">
        <v>672.98</v>
      </c>
      <c r="L280" s="61">
        <v>837.95</v>
      </c>
      <c r="M280" s="62">
        <v>18.951284602858699</v>
      </c>
      <c r="N280" s="61">
        <v>525.87</v>
      </c>
      <c r="O280" s="61">
        <v>660.99</v>
      </c>
      <c r="P280" s="62">
        <v>17.522340659602836</v>
      </c>
      <c r="Q280" s="61">
        <v>657.91</v>
      </c>
      <c r="R280" s="61">
        <v>847.77</v>
      </c>
      <c r="S280" s="62">
        <v>18.327150565528694</v>
      </c>
      <c r="T280" s="61">
        <v>4715.91</v>
      </c>
      <c r="U280" s="61">
        <v>5575.4</v>
      </c>
      <c r="V280" s="62">
        <v>12.08925239572277</v>
      </c>
      <c r="W280" s="61">
        <v>576.67999999999995</v>
      </c>
      <c r="X280" s="61">
        <v>735.4</v>
      </c>
      <c r="Y280" s="62">
        <v>17.052437288119872</v>
      </c>
      <c r="Z280" s="61">
        <v>465.4</v>
      </c>
      <c r="AA280" s="61">
        <v>795.15</v>
      </c>
      <c r="AB280" s="62">
        <v>20.998772001637334</v>
      </c>
      <c r="AC280" s="63">
        <v>107.73</v>
      </c>
      <c r="AD280" s="63">
        <v>249.83</v>
      </c>
      <c r="AE280" s="64">
        <f t="shared" ref="AE280:AE289" si="11">AD280/AD$133*100</f>
        <v>0.28827232532598668</v>
      </c>
      <c r="AF280" s="65">
        <v>281</v>
      </c>
      <c r="AG280" s="65">
        <v>453.03</v>
      </c>
      <c r="AH280" s="66">
        <v>11.17083839850868</v>
      </c>
      <c r="AI280" s="42">
        <v>902.28</v>
      </c>
      <c r="AJ280" s="42">
        <v>1140.53</v>
      </c>
      <c r="AK280" s="15">
        <v>19.512516423957084</v>
      </c>
    </row>
    <row r="281" spans="1:37" x14ac:dyDescent="0.25">
      <c r="A281" s="60" t="s">
        <v>22</v>
      </c>
      <c r="B281" s="61">
        <v>1674.04</v>
      </c>
      <c r="C281" s="61">
        <v>380.52</v>
      </c>
      <c r="D281" s="62">
        <v>3.5243710648135278</v>
      </c>
      <c r="E281" s="61">
        <v>517.20000000000005</v>
      </c>
      <c r="F281" s="61">
        <v>184.86</v>
      </c>
      <c r="G281" s="62">
        <v>2.0010131712259374</v>
      </c>
      <c r="H281" s="61">
        <v>275.16000000000003</v>
      </c>
      <c r="I281" s="61">
        <v>86.1</v>
      </c>
      <c r="J281" s="62">
        <v>1.86597489060966</v>
      </c>
      <c r="K281" s="61">
        <v>338.28</v>
      </c>
      <c r="L281" s="61">
        <v>137.19999999999999</v>
      </c>
      <c r="M281" s="62">
        <v>3.1029491586755928</v>
      </c>
      <c r="N281" s="61">
        <v>423.65</v>
      </c>
      <c r="O281" s="61">
        <v>107.55</v>
      </c>
      <c r="P281" s="62">
        <v>2.8510684548030758</v>
      </c>
      <c r="Q281" s="61">
        <v>235.53</v>
      </c>
      <c r="R281" s="61">
        <v>109.94</v>
      </c>
      <c r="S281" s="62">
        <v>2.3766905330151156</v>
      </c>
      <c r="T281" s="61">
        <v>3993.16</v>
      </c>
      <c r="U281" s="61">
        <v>1161.1600000000001</v>
      </c>
      <c r="V281" s="62">
        <v>2.5177666735691528</v>
      </c>
      <c r="W281" s="61">
        <v>520.66</v>
      </c>
      <c r="X281" s="61">
        <v>134.31</v>
      </c>
      <c r="Y281" s="62">
        <v>3.1143770086583902</v>
      </c>
      <c r="Z281" s="61">
        <v>385.75</v>
      </c>
      <c r="AA281" s="61">
        <v>74.61</v>
      </c>
      <c r="AB281" s="62">
        <v>1.9703431793273738</v>
      </c>
      <c r="AC281" s="63">
        <v>91.17</v>
      </c>
      <c r="AD281" s="63">
        <v>17.88</v>
      </c>
      <c r="AE281" s="64">
        <f t="shared" si="11"/>
        <v>2.0631265968172923E-2</v>
      </c>
      <c r="AF281" s="65">
        <v>400.94</v>
      </c>
      <c r="AG281" s="65">
        <v>78.349999999999994</v>
      </c>
      <c r="AH281" s="66">
        <v>1.9319585646053354</v>
      </c>
      <c r="AI281" s="42">
        <v>652.80999999999995</v>
      </c>
      <c r="AJ281" s="42">
        <v>135.72999999999999</v>
      </c>
      <c r="AK281" s="15">
        <v>2.3221080148910547</v>
      </c>
    </row>
    <row r="282" spans="1:37" x14ac:dyDescent="0.25">
      <c r="A282" s="60" t="s">
        <v>24</v>
      </c>
      <c r="B282" s="61">
        <v>1.37</v>
      </c>
      <c r="C282" s="61">
        <v>5.04</v>
      </c>
      <c r="D282" s="62">
        <v>4.6680411454483817E-2</v>
      </c>
      <c r="E282" s="61">
        <v>10.66</v>
      </c>
      <c r="F282" s="61">
        <v>29.4</v>
      </c>
      <c r="G282" s="62">
        <v>0.31823967994180763</v>
      </c>
      <c r="H282" s="61">
        <v>1.18</v>
      </c>
      <c r="I282" s="61">
        <v>5.55</v>
      </c>
      <c r="J282" s="62">
        <v>0.12028061141560527</v>
      </c>
      <c r="K282" s="61">
        <v>6.84</v>
      </c>
      <c r="L282" s="61">
        <v>25.37</v>
      </c>
      <c r="M282" s="62">
        <v>0.57377419938483809</v>
      </c>
      <c r="N282" s="61">
        <v>6.65</v>
      </c>
      <c r="O282" s="61">
        <v>24.12</v>
      </c>
      <c r="P282" s="62">
        <v>0.6394027999056271</v>
      </c>
      <c r="Q282" s="61">
        <v>17.45</v>
      </c>
      <c r="R282" s="61">
        <v>15.03</v>
      </c>
      <c r="S282" s="62">
        <v>0.32491958078240119</v>
      </c>
      <c r="T282" s="61">
        <v>57.07</v>
      </c>
      <c r="U282" s="61">
        <v>116.76</v>
      </c>
      <c r="V282" s="62">
        <v>0.25317306556024516</v>
      </c>
      <c r="W282" s="61">
        <v>5.83</v>
      </c>
      <c r="X282" s="61">
        <v>5.46</v>
      </c>
      <c r="Y282" s="62">
        <v>0.1266063470126931</v>
      </c>
      <c r="Z282" s="61">
        <v>6.81</v>
      </c>
      <c r="AA282" s="61">
        <v>8.08</v>
      </c>
      <c r="AB282" s="62">
        <v>0.21338122086804961</v>
      </c>
      <c r="AC282" s="63">
        <v>1.17</v>
      </c>
      <c r="AD282" s="63">
        <v>2.71</v>
      </c>
      <c r="AE282" s="64">
        <f t="shared" si="11"/>
        <v>3.1269983654221827E-3</v>
      </c>
      <c r="AF282" s="65">
        <v>1.37</v>
      </c>
      <c r="AG282" s="65">
        <v>22.53</v>
      </c>
      <c r="AH282" s="66">
        <v>0.55554596631216602</v>
      </c>
      <c r="AI282" s="42">
        <v>6.19</v>
      </c>
      <c r="AJ282" s="42">
        <v>29.82</v>
      </c>
      <c r="AK282" s="15">
        <v>0.51016916675791102</v>
      </c>
    </row>
    <row r="283" spans="1:37" x14ac:dyDescent="0.25">
      <c r="A283" s="60" t="s">
        <v>57</v>
      </c>
      <c r="B283" s="61">
        <v>117.78</v>
      </c>
      <c r="C283" s="61">
        <v>73.19</v>
      </c>
      <c r="D283" s="62">
        <v>0.67788478459398216</v>
      </c>
      <c r="E283" s="61">
        <v>165.07</v>
      </c>
      <c r="F283" s="61">
        <v>88.44</v>
      </c>
      <c r="G283" s="62">
        <v>0.95731691476372338</v>
      </c>
      <c r="H283" s="61">
        <v>121.89</v>
      </c>
      <c r="I283" s="61">
        <v>62.8</v>
      </c>
      <c r="J283" s="62">
        <v>1.3610130444864885</v>
      </c>
      <c r="K283" s="61">
        <v>299.06</v>
      </c>
      <c r="L283" s="61">
        <v>161.34</v>
      </c>
      <c r="M283" s="62">
        <v>3.6489053736204093</v>
      </c>
      <c r="N283" s="61">
        <v>288.20999999999998</v>
      </c>
      <c r="O283" s="61">
        <v>168.28</v>
      </c>
      <c r="P283" s="62">
        <v>4.4609744265389271</v>
      </c>
      <c r="Q283" s="61">
        <v>138.85</v>
      </c>
      <c r="R283" s="61">
        <v>78.89</v>
      </c>
      <c r="S283" s="62">
        <v>1.705449482895784</v>
      </c>
      <c r="T283" s="61">
        <v>1415.41</v>
      </c>
      <c r="U283" s="61">
        <v>756.32</v>
      </c>
      <c r="V283" s="62">
        <v>1.6399439272398477</v>
      </c>
      <c r="W283" s="61">
        <v>129.37</v>
      </c>
      <c r="X283" s="61">
        <v>61.09</v>
      </c>
      <c r="Y283" s="62">
        <v>1.416553432052275</v>
      </c>
      <c r="Z283" s="61">
        <v>124.84</v>
      </c>
      <c r="AA283" s="61">
        <v>55.79</v>
      </c>
      <c r="AB283" s="62">
        <v>1.4733339495332287</v>
      </c>
      <c r="AC283" s="63">
        <v>45.96</v>
      </c>
      <c r="AD283" s="63">
        <v>21.37</v>
      </c>
      <c r="AE283" s="64">
        <f t="shared" si="11"/>
        <v>2.4658286003347619E-2</v>
      </c>
      <c r="AF283" s="65">
        <v>119.34</v>
      </c>
      <c r="AG283" s="65">
        <v>55.43</v>
      </c>
      <c r="AH283" s="66">
        <v>1.3667959570653956</v>
      </c>
      <c r="AI283" s="42">
        <v>245.04</v>
      </c>
      <c r="AJ283" s="42">
        <v>113.24</v>
      </c>
      <c r="AK283" s="15">
        <v>1.9373426037446628</v>
      </c>
    </row>
    <row r="284" spans="1:37" x14ac:dyDescent="0.25">
      <c r="A284" s="60" t="s">
        <v>26</v>
      </c>
      <c r="B284" s="61">
        <v>0.13</v>
      </c>
      <c r="C284" s="61">
        <v>0.25</v>
      </c>
      <c r="D284" s="62">
        <v>2.3154965999247924E-3</v>
      </c>
      <c r="E284" s="61">
        <v>0.12</v>
      </c>
      <c r="F284" s="61">
        <v>0.22</v>
      </c>
      <c r="G284" s="62">
        <v>2.3813853601087646E-3</v>
      </c>
      <c r="H284" s="61">
        <v>0.1</v>
      </c>
      <c r="I284" s="61">
        <v>0.19</v>
      </c>
      <c r="J284" s="62">
        <v>4.1177146250387393E-3</v>
      </c>
      <c r="K284" s="61">
        <v>0</v>
      </c>
      <c r="L284" s="61">
        <v>0</v>
      </c>
      <c r="M284" s="62">
        <v>0</v>
      </c>
      <c r="N284" s="61">
        <v>0.94</v>
      </c>
      <c r="O284" s="61">
        <v>0.53</v>
      </c>
      <c r="P284" s="62">
        <v>1.4049895686151836E-2</v>
      </c>
      <c r="Q284" s="61">
        <v>0.18</v>
      </c>
      <c r="R284" s="61">
        <v>0.34</v>
      </c>
      <c r="S284" s="62">
        <v>7.3501435439798013E-3</v>
      </c>
      <c r="T284" s="61">
        <v>1.46</v>
      </c>
      <c r="U284" s="61">
        <v>1.54</v>
      </c>
      <c r="V284" s="62">
        <v>3.3392130949193004E-3</v>
      </c>
      <c r="W284" s="61">
        <v>3.08</v>
      </c>
      <c r="X284" s="61">
        <v>3.21</v>
      </c>
      <c r="Y284" s="62">
        <v>7.4433401815154732E-2</v>
      </c>
      <c r="Z284" s="61">
        <v>1.68</v>
      </c>
      <c r="AA284" s="61">
        <v>3.41</v>
      </c>
      <c r="AB284" s="62">
        <v>9.0053213262382331E-2</v>
      </c>
      <c r="AC284" s="63">
        <v>21.28</v>
      </c>
      <c r="AD284" s="63">
        <v>4.47</v>
      </c>
      <c r="AE284" s="64">
        <f t="shared" si="11"/>
        <v>5.1578164920432308E-3</v>
      </c>
      <c r="AF284" s="65">
        <v>4.91</v>
      </c>
      <c r="AG284" s="65">
        <v>2.92</v>
      </c>
      <c r="AH284" s="66">
        <v>7.2001518936152892E-2</v>
      </c>
      <c r="AI284" s="42">
        <v>0.42</v>
      </c>
      <c r="AJ284" s="42">
        <v>0.9</v>
      </c>
      <c r="AK284" s="15">
        <v>1.5397459761305164E-2</v>
      </c>
    </row>
    <row r="285" spans="1:37" x14ac:dyDescent="0.25">
      <c r="A285" s="60" t="s">
        <v>27</v>
      </c>
      <c r="B285" s="61">
        <v>2130.2800000000002</v>
      </c>
      <c r="C285" s="61">
        <v>1517.33</v>
      </c>
      <c r="D285" s="62">
        <v>14.053489823855539</v>
      </c>
      <c r="E285" s="61">
        <v>1635.95</v>
      </c>
      <c r="F285" s="61">
        <v>1387.01</v>
      </c>
      <c r="G285" s="62">
        <v>15.013660492383895</v>
      </c>
      <c r="H285" s="61">
        <v>641.22</v>
      </c>
      <c r="I285" s="61">
        <v>463.5</v>
      </c>
      <c r="J285" s="62">
        <v>10.04505646687082</v>
      </c>
      <c r="K285" s="61">
        <v>738.57</v>
      </c>
      <c r="L285" s="61">
        <v>456.77</v>
      </c>
      <c r="M285" s="62">
        <v>10.330423376153428</v>
      </c>
      <c r="N285" s="61">
        <v>1083.54</v>
      </c>
      <c r="O285" s="61">
        <v>492.88</v>
      </c>
      <c r="P285" s="62">
        <v>13.065872803378337</v>
      </c>
      <c r="Q285" s="61">
        <v>970.97</v>
      </c>
      <c r="R285" s="61">
        <v>432.52</v>
      </c>
      <c r="S285" s="62">
        <v>9.3502473107121862</v>
      </c>
      <c r="T285" s="61">
        <v>8030.64</v>
      </c>
      <c r="U285" s="61">
        <v>5232.1000000000004</v>
      </c>
      <c r="V285" s="62">
        <v>11.344868073978748</v>
      </c>
      <c r="W285" s="61">
        <v>779.9</v>
      </c>
      <c r="X285" s="61">
        <v>305.68</v>
      </c>
      <c r="Y285" s="62">
        <v>7.088100394659345</v>
      </c>
      <c r="Z285" s="61">
        <v>621.91999999999996</v>
      </c>
      <c r="AA285" s="61">
        <v>311.16000000000003</v>
      </c>
      <c r="AB285" s="62">
        <v>8.2172896887750397</v>
      </c>
      <c r="AC285" s="63">
        <v>168.52</v>
      </c>
      <c r="AD285" s="63">
        <v>88.31</v>
      </c>
      <c r="AE285" s="64">
        <f t="shared" si="11"/>
        <v>0.10189860725108228</v>
      </c>
      <c r="AF285" s="65">
        <v>758.61</v>
      </c>
      <c r="AG285" s="65">
        <v>370.74</v>
      </c>
      <c r="AH285" s="66">
        <v>9.1417270994483992</v>
      </c>
      <c r="AI285" s="42">
        <v>725.97</v>
      </c>
      <c r="AJ285" s="42">
        <v>379.37</v>
      </c>
      <c r="AK285" s="15">
        <v>6.4903714551625997</v>
      </c>
    </row>
    <row r="286" spans="1:37" x14ac:dyDescent="0.25">
      <c r="A286" s="60" t="s">
        <v>33</v>
      </c>
      <c r="B286" s="61">
        <v>173.55</v>
      </c>
      <c r="C286" s="61">
        <v>111.06</v>
      </c>
      <c r="D286" s="62">
        <v>1.0286362095505897</v>
      </c>
      <c r="E286" s="61">
        <v>120.58</v>
      </c>
      <c r="F286" s="61">
        <v>75.66</v>
      </c>
      <c r="G286" s="62">
        <v>0.81898007429922326</v>
      </c>
      <c r="H286" s="61">
        <v>32.6</v>
      </c>
      <c r="I286" s="61">
        <v>20.03</v>
      </c>
      <c r="J286" s="62">
        <v>0.43409381020803128</v>
      </c>
      <c r="K286" s="61">
        <v>53.52</v>
      </c>
      <c r="L286" s="61">
        <v>32.74</v>
      </c>
      <c r="M286" s="62">
        <v>0.74045594354984634</v>
      </c>
      <c r="N286" s="61">
        <v>38.94</v>
      </c>
      <c r="O286" s="61">
        <v>23.35</v>
      </c>
      <c r="P286" s="62">
        <v>0.6189906873049914</v>
      </c>
      <c r="Q286" s="61">
        <v>34.42</v>
      </c>
      <c r="R286" s="61">
        <v>20.83</v>
      </c>
      <c r="S286" s="62">
        <v>0.45030438241499776</v>
      </c>
      <c r="T286" s="61">
        <v>487.08</v>
      </c>
      <c r="U286" s="61">
        <v>304.83999999999997</v>
      </c>
      <c r="V286" s="62">
        <v>0.660990727178701</v>
      </c>
      <c r="W286" s="61">
        <v>43.7</v>
      </c>
      <c r="X286" s="61">
        <v>27.62</v>
      </c>
      <c r="Y286" s="62">
        <v>0.64045188726933766</v>
      </c>
      <c r="Z286" s="61">
        <v>42.42</v>
      </c>
      <c r="AA286" s="61">
        <v>26.66</v>
      </c>
      <c r="AB286" s="62">
        <v>0.70405239459680724</v>
      </c>
      <c r="AC286" s="63">
        <v>21.54</v>
      </c>
      <c r="AD286" s="63">
        <v>13.06</v>
      </c>
      <c r="AE286" s="64">
        <f t="shared" si="11"/>
        <v>1.5069593598676646E-2</v>
      </c>
      <c r="AF286" s="65">
        <v>56.53</v>
      </c>
      <c r="AG286" s="65">
        <v>33.590000000000003</v>
      </c>
      <c r="AH286" s="66">
        <v>0.82826404831006017</v>
      </c>
      <c r="AI286" s="42">
        <v>122.55</v>
      </c>
      <c r="AJ286" s="42">
        <v>75.69</v>
      </c>
      <c r="AK286" s="15">
        <v>1.2949263659257642</v>
      </c>
    </row>
    <row r="287" spans="1:37" x14ac:dyDescent="0.25">
      <c r="A287" s="60" t="s">
        <v>29</v>
      </c>
      <c r="B287" s="61">
        <v>5276.11</v>
      </c>
      <c r="C287" s="61">
        <v>93.06</v>
      </c>
      <c r="D287" s="62">
        <v>0.86192045435600473</v>
      </c>
      <c r="E287" s="61">
        <v>3427.56</v>
      </c>
      <c r="F287" s="61">
        <v>56.95</v>
      </c>
      <c r="G287" s="62">
        <v>0.61645407390088247</v>
      </c>
      <c r="H287" s="61">
        <v>1378.72</v>
      </c>
      <c r="I287" s="61">
        <v>19.010000000000002</v>
      </c>
      <c r="J287" s="62">
        <v>0.4119881843262444</v>
      </c>
      <c r="K287" s="61">
        <v>1808.66</v>
      </c>
      <c r="L287" s="61">
        <v>23.49</v>
      </c>
      <c r="M287" s="62">
        <v>0.53125565406187814</v>
      </c>
      <c r="N287" s="61">
        <v>2003.38</v>
      </c>
      <c r="O287" s="61">
        <v>26.8</v>
      </c>
      <c r="P287" s="62">
        <v>0.71044755545069671</v>
      </c>
      <c r="Q287" s="61">
        <v>1777.64</v>
      </c>
      <c r="R287" s="61">
        <v>23.07</v>
      </c>
      <c r="S287" s="62">
        <v>0.49872885752827656</v>
      </c>
      <c r="T287" s="61">
        <v>17937.86</v>
      </c>
      <c r="U287" s="61">
        <v>271.67</v>
      </c>
      <c r="V287" s="62">
        <v>0.58906754642644577</v>
      </c>
      <c r="W287" s="61">
        <v>1633.33</v>
      </c>
      <c r="X287" s="61">
        <v>20.45</v>
      </c>
      <c r="Y287" s="62">
        <v>0.47419410190651534</v>
      </c>
      <c r="Z287" s="61">
        <v>2035.18</v>
      </c>
      <c r="AA287" s="61">
        <v>23.41</v>
      </c>
      <c r="AB287" s="62">
        <v>0.6182245520446833</v>
      </c>
      <c r="AC287" s="63">
        <v>848.71</v>
      </c>
      <c r="AD287" s="63">
        <v>9.11</v>
      </c>
      <c r="AE287" s="64">
        <f t="shared" si="11"/>
        <v>1.0511791553135086E-2</v>
      </c>
      <c r="AF287" s="65">
        <v>1713.85</v>
      </c>
      <c r="AG287" s="65">
        <v>20.239999999999998</v>
      </c>
      <c r="AH287" s="66">
        <v>0.49907902166703233</v>
      </c>
      <c r="AI287" s="42">
        <v>3184.79</v>
      </c>
      <c r="AJ287" s="42">
        <v>39.840000000000003</v>
      </c>
      <c r="AK287" s="15">
        <v>0.68159421876710857</v>
      </c>
    </row>
    <row r="288" spans="1:37" x14ac:dyDescent="0.25">
      <c r="A288" s="60" t="s">
        <v>30</v>
      </c>
      <c r="B288" s="61">
        <v>0.68</v>
      </c>
      <c r="C288" s="61">
        <v>0.69</v>
      </c>
      <c r="D288" s="62">
        <v>6.3907706157924262E-3</v>
      </c>
      <c r="E288" s="61">
        <v>0.44</v>
      </c>
      <c r="F288" s="61">
        <v>0.44</v>
      </c>
      <c r="G288" s="62">
        <v>4.7627707202175292E-3</v>
      </c>
      <c r="H288" s="61">
        <v>0.17</v>
      </c>
      <c r="I288" s="61">
        <v>0.16</v>
      </c>
      <c r="J288" s="62">
        <v>3.4675491579273594E-3</v>
      </c>
      <c r="K288" s="61">
        <v>2.84</v>
      </c>
      <c r="L288" s="61">
        <v>2.5499999999999998</v>
      </c>
      <c r="M288" s="62">
        <v>5.7671431156142573E-2</v>
      </c>
      <c r="N288" s="61">
        <v>2.56</v>
      </c>
      <c r="O288" s="61">
        <v>2.08</v>
      </c>
      <c r="P288" s="62">
        <v>5.5139213258860044E-2</v>
      </c>
      <c r="Q288" s="61">
        <v>5.51</v>
      </c>
      <c r="R288" s="61">
        <v>4.95</v>
      </c>
      <c r="S288" s="62">
        <v>0.10700944277264712</v>
      </c>
      <c r="T288" s="61">
        <v>15.26</v>
      </c>
      <c r="U288" s="61">
        <v>13.99</v>
      </c>
      <c r="V288" s="62">
        <v>3.0334799479169491E-2</v>
      </c>
      <c r="W288" s="61">
        <v>2.14</v>
      </c>
      <c r="X288" s="61">
        <v>2.09</v>
      </c>
      <c r="Y288" s="62">
        <v>4.8462869094602304E-2</v>
      </c>
      <c r="Z288" s="61">
        <v>3.95</v>
      </c>
      <c r="AA288" s="61">
        <v>3.85</v>
      </c>
      <c r="AB288" s="62">
        <v>0.10167298271559295</v>
      </c>
      <c r="AC288" s="63">
        <v>0.28999999999999998</v>
      </c>
      <c r="AD288" s="63">
        <v>0.31</v>
      </c>
      <c r="AE288" s="64">
        <f t="shared" si="11"/>
        <v>3.5770092002984378E-4</v>
      </c>
      <c r="AF288" s="65">
        <v>1.02</v>
      </c>
      <c r="AG288" s="65">
        <v>0.99</v>
      </c>
      <c r="AH288" s="66">
        <v>2.4411473885887453E-2</v>
      </c>
      <c r="AI288" s="42">
        <v>8.14</v>
      </c>
      <c r="AJ288" s="42">
        <v>8.07</v>
      </c>
      <c r="AK288" s="15">
        <v>0.1380638891930363</v>
      </c>
    </row>
    <row r="289" spans="1:37" x14ac:dyDescent="0.25">
      <c r="A289" s="60" t="s">
        <v>31</v>
      </c>
      <c r="B289" s="61">
        <v>283.91000000000003</v>
      </c>
      <c r="C289" s="61">
        <v>133.72999999999999</v>
      </c>
      <c r="D289" s="62">
        <v>1.2386054412317697</v>
      </c>
      <c r="E289" s="61">
        <v>2411.84</v>
      </c>
      <c r="F289" s="61">
        <v>608.79999999999995</v>
      </c>
      <c r="G289" s="62">
        <v>6.5899427601555258</v>
      </c>
      <c r="H289" s="61">
        <v>2529.86</v>
      </c>
      <c r="I289" s="61">
        <v>925.59</v>
      </c>
      <c r="J289" s="62">
        <v>20.059555156787404</v>
      </c>
      <c r="K289" s="61">
        <v>1141.26</v>
      </c>
      <c r="L289" s="61">
        <v>441.46</v>
      </c>
      <c r="M289" s="62">
        <v>9.984168626741452</v>
      </c>
      <c r="N289" s="61">
        <v>575.52</v>
      </c>
      <c r="O289" s="61">
        <v>145.49</v>
      </c>
      <c r="P289" s="62">
        <v>3.8568289120343984</v>
      </c>
      <c r="Q289" s="61">
        <v>1884.1</v>
      </c>
      <c r="R289" s="61">
        <v>310.94</v>
      </c>
      <c r="S289" s="62">
        <v>6.7219224516619978</v>
      </c>
      <c r="T289" s="61">
        <v>16687.04</v>
      </c>
      <c r="U289" s="61">
        <v>5044.33</v>
      </c>
      <c r="V289" s="62">
        <v>10.937722591619659</v>
      </c>
      <c r="W289" s="61">
        <v>2101.56</v>
      </c>
      <c r="X289" s="61">
        <v>699.49</v>
      </c>
      <c r="Y289" s="62">
        <v>16.21975708276716</v>
      </c>
      <c r="Z289" s="61">
        <v>1967.64</v>
      </c>
      <c r="AA289" s="61">
        <v>525.57000000000005</v>
      </c>
      <c r="AB289" s="62">
        <v>13.879550526190698</v>
      </c>
      <c r="AC289" s="63">
        <v>525.73</v>
      </c>
      <c r="AD289" s="63">
        <v>146.37</v>
      </c>
      <c r="AE289" s="64">
        <f t="shared" si="11"/>
        <v>0.16889252795086526</v>
      </c>
      <c r="AF289" s="65">
        <v>1100.4100000000001</v>
      </c>
      <c r="AG289" s="65">
        <v>348.01</v>
      </c>
      <c r="AH289" s="66">
        <v>8.5812495222501948</v>
      </c>
      <c r="AI289" s="42">
        <v>2516.4899999999998</v>
      </c>
      <c r="AJ289" s="42">
        <v>793.51</v>
      </c>
      <c r="AK289" s="15">
        <v>13.575598105770286</v>
      </c>
    </row>
    <row r="290" spans="1:37" x14ac:dyDescent="0.25">
      <c r="A290" s="69" t="s">
        <v>59</v>
      </c>
      <c r="B290" s="48">
        <f>SUM(B278:B289)</f>
        <v>24431.989999999998</v>
      </c>
      <c r="C290" s="48">
        <f t="shared" ref="C290:AK290" si="12">SUM(C278:C289)</f>
        <v>10796.820000000002</v>
      </c>
      <c r="D290" s="48">
        <f t="shared" si="12"/>
        <v>99.999999999999986</v>
      </c>
      <c r="E290" s="48">
        <f t="shared" si="12"/>
        <v>19567.240000000002</v>
      </c>
      <c r="F290" s="48">
        <f t="shared" si="12"/>
        <v>9238.32</v>
      </c>
      <c r="G290" s="48">
        <f t="shared" si="12"/>
        <v>99.999999999999986</v>
      </c>
      <c r="H290" s="48">
        <f t="shared" si="12"/>
        <v>10633.890000000001</v>
      </c>
      <c r="I290" s="48">
        <f t="shared" si="12"/>
        <v>4614.21</v>
      </c>
      <c r="J290" s="48">
        <f t="shared" si="12"/>
        <v>100</v>
      </c>
      <c r="K290" s="48">
        <f t="shared" si="12"/>
        <v>9946.7800000000007</v>
      </c>
      <c r="L290" s="48">
        <f t="shared" si="12"/>
        <v>4421.5999999999995</v>
      </c>
      <c r="M290" s="48">
        <f t="shared" si="12"/>
        <v>100.00000000000003</v>
      </c>
      <c r="N290" s="48">
        <f t="shared" si="12"/>
        <v>9721.9599999999973</v>
      </c>
      <c r="O290" s="48">
        <f t="shared" si="12"/>
        <v>3772.2700000000004</v>
      </c>
      <c r="P290" s="48">
        <f t="shared" si="12"/>
        <v>99.999999999999986</v>
      </c>
      <c r="Q290" s="48">
        <f t="shared" si="12"/>
        <v>12554.25</v>
      </c>
      <c r="R290" s="48">
        <f t="shared" si="12"/>
        <v>4625.7599999999993</v>
      </c>
      <c r="S290" s="48">
        <f t="shared" si="12"/>
        <v>100.00000000000003</v>
      </c>
      <c r="T290" s="48">
        <f t="shared" si="12"/>
        <v>109733.89000000001</v>
      </c>
      <c r="U290" s="48">
        <f t="shared" si="12"/>
        <v>46118.65</v>
      </c>
      <c r="V290" s="48">
        <f t="shared" si="12"/>
        <v>100</v>
      </c>
      <c r="W290" s="48">
        <f t="shared" si="12"/>
        <v>11444.269999999999</v>
      </c>
      <c r="X290" s="48">
        <f t="shared" si="12"/>
        <v>4312.58</v>
      </c>
      <c r="Y290" s="48">
        <f t="shared" si="12"/>
        <v>100.00000000000001</v>
      </c>
      <c r="Z290" s="48">
        <f t="shared" si="12"/>
        <v>10210.18</v>
      </c>
      <c r="AA290" s="48">
        <f t="shared" si="12"/>
        <v>3786.6499999999996</v>
      </c>
      <c r="AB290" s="48">
        <f t="shared" si="12"/>
        <v>100</v>
      </c>
      <c r="AC290" s="48">
        <f t="shared" si="12"/>
        <v>3369.9500000000003</v>
      </c>
      <c r="AD290" s="48">
        <f t="shared" si="12"/>
        <v>1222.08</v>
      </c>
      <c r="AE290" s="48">
        <f t="shared" si="12"/>
        <v>1.4101262591937789</v>
      </c>
      <c r="AF290" s="48">
        <f t="shared" si="12"/>
        <v>10369.25</v>
      </c>
      <c r="AG290" s="48">
        <f t="shared" si="12"/>
        <v>4055.4700000000003</v>
      </c>
      <c r="AH290" s="48">
        <f t="shared" si="12"/>
        <v>99.999999999999986</v>
      </c>
      <c r="AI290" s="48">
        <f t="shared" si="12"/>
        <v>14647.97</v>
      </c>
      <c r="AJ290" s="48">
        <f t="shared" si="12"/>
        <v>5845.1199999999981</v>
      </c>
      <c r="AK290" s="48">
        <f t="shared" si="12"/>
        <v>100.00000000000003</v>
      </c>
    </row>
    <row r="294" spans="1:37" x14ac:dyDescent="0.25">
      <c r="A294" s="49" t="s">
        <v>35</v>
      </c>
      <c r="B294" s="50"/>
      <c r="C294" s="50"/>
      <c r="D294" s="50"/>
      <c r="E294" s="50"/>
    </row>
    <row r="295" spans="1:37" x14ac:dyDescent="0.25">
      <c r="A295" s="49" t="s">
        <v>36</v>
      </c>
      <c r="B295" s="51"/>
      <c r="C295" s="51"/>
      <c r="D295" s="51"/>
      <c r="E295" s="51"/>
    </row>
    <row r="296" spans="1:37" x14ac:dyDescent="0.25">
      <c r="A296" s="49" t="s">
        <v>37</v>
      </c>
      <c r="B296" s="52"/>
      <c r="C296" s="52"/>
      <c r="D296" s="51"/>
      <c r="E296" s="51"/>
    </row>
    <row r="297" spans="1:37" x14ac:dyDescent="0.25">
      <c r="A297" s="49" t="s">
        <v>38</v>
      </c>
      <c r="B297" s="52"/>
      <c r="C297" s="53"/>
      <c r="D297" s="51"/>
      <c r="E297" s="51"/>
    </row>
    <row r="299" spans="1:37" ht="16.5" thickBot="1" x14ac:dyDescent="0.3"/>
    <row r="300" spans="1:37" ht="16.5" thickTop="1" x14ac:dyDescent="0.25">
      <c r="A300" s="106" t="s">
        <v>1</v>
      </c>
      <c r="B300" s="101" t="s">
        <v>63</v>
      </c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</row>
    <row r="301" spans="1:37" x14ac:dyDescent="0.25">
      <c r="A301" s="107"/>
      <c r="B301" s="96" t="s">
        <v>3</v>
      </c>
      <c r="C301" s="103"/>
      <c r="D301" s="103"/>
      <c r="E301" s="96" t="s">
        <v>43</v>
      </c>
      <c r="F301" s="103"/>
      <c r="G301" s="103"/>
      <c r="H301" s="96" t="s">
        <v>44</v>
      </c>
      <c r="I301" s="103"/>
      <c r="J301" s="103"/>
      <c r="K301" s="96" t="s">
        <v>45</v>
      </c>
      <c r="L301" s="103"/>
      <c r="M301" s="103"/>
      <c r="N301" s="96" t="s">
        <v>7</v>
      </c>
      <c r="O301" s="103"/>
      <c r="P301" s="103"/>
      <c r="Q301" s="96" t="s">
        <v>46</v>
      </c>
      <c r="R301" s="103"/>
      <c r="S301" s="103"/>
      <c r="T301" s="96" t="s">
        <v>47</v>
      </c>
      <c r="U301" s="103"/>
      <c r="V301" s="103"/>
      <c r="W301" s="96" t="s">
        <v>48</v>
      </c>
      <c r="X301" s="103"/>
      <c r="Y301" s="103"/>
      <c r="Z301" s="96" t="s">
        <v>49</v>
      </c>
      <c r="AA301" s="103"/>
      <c r="AB301" s="103"/>
      <c r="AC301" s="96" t="s">
        <v>50</v>
      </c>
      <c r="AD301" s="103"/>
      <c r="AE301" s="103"/>
      <c r="AF301" s="96" t="s">
        <v>51</v>
      </c>
      <c r="AG301" s="103"/>
      <c r="AH301" s="103"/>
      <c r="AI301" s="96" t="s">
        <v>52</v>
      </c>
      <c r="AJ301" s="103"/>
      <c r="AK301" s="103"/>
    </row>
    <row r="302" spans="1:37" ht="47.25" x14ac:dyDescent="0.25">
      <c r="A302" s="108"/>
      <c r="B302" s="40" t="s">
        <v>15</v>
      </c>
      <c r="C302" s="40" t="s">
        <v>16</v>
      </c>
      <c r="D302" s="40" t="s">
        <v>17</v>
      </c>
      <c r="E302" s="40" t="s">
        <v>15</v>
      </c>
      <c r="F302" s="40" t="s">
        <v>16</v>
      </c>
      <c r="G302" s="40" t="s">
        <v>17</v>
      </c>
      <c r="H302" s="40" t="s">
        <v>15</v>
      </c>
      <c r="I302" s="40" t="s">
        <v>16</v>
      </c>
      <c r="J302" s="40" t="s">
        <v>17</v>
      </c>
      <c r="K302" s="40" t="s">
        <v>15</v>
      </c>
      <c r="L302" s="40" t="s">
        <v>16</v>
      </c>
      <c r="M302" s="40" t="s">
        <v>17</v>
      </c>
      <c r="N302" s="40" t="s">
        <v>15</v>
      </c>
      <c r="O302" s="40" t="s">
        <v>16</v>
      </c>
      <c r="P302" s="40" t="s">
        <v>17</v>
      </c>
      <c r="Q302" s="40" t="s">
        <v>15</v>
      </c>
      <c r="R302" s="40" t="s">
        <v>16</v>
      </c>
      <c r="S302" s="40" t="s">
        <v>17</v>
      </c>
      <c r="T302" s="40" t="s">
        <v>15</v>
      </c>
      <c r="U302" s="40" t="s">
        <v>16</v>
      </c>
      <c r="V302" s="40" t="s">
        <v>17</v>
      </c>
      <c r="W302" s="40" t="s">
        <v>15</v>
      </c>
      <c r="X302" s="40" t="s">
        <v>16</v>
      </c>
      <c r="Y302" s="40" t="s">
        <v>17</v>
      </c>
      <c r="Z302" s="40" t="s">
        <v>15</v>
      </c>
      <c r="AA302" s="40" t="s">
        <v>16</v>
      </c>
      <c r="AB302" s="40" t="s">
        <v>17</v>
      </c>
      <c r="AC302" s="40" t="s">
        <v>15</v>
      </c>
      <c r="AD302" s="40" t="s">
        <v>16</v>
      </c>
      <c r="AE302" s="40" t="s">
        <v>17</v>
      </c>
      <c r="AF302" s="40" t="s">
        <v>15</v>
      </c>
      <c r="AG302" s="40" t="s">
        <v>16</v>
      </c>
      <c r="AH302" s="40" t="s">
        <v>17</v>
      </c>
      <c r="AI302" s="40" t="s">
        <v>15</v>
      </c>
      <c r="AJ302" s="40" t="s">
        <v>16</v>
      </c>
      <c r="AK302" s="40" t="s">
        <v>17</v>
      </c>
    </row>
    <row r="303" spans="1:37" x14ac:dyDescent="0.25">
      <c r="A303" s="60" t="s">
        <v>18</v>
      </c>
      <c r="B303" s="61">
        <v>4559.12</v>
      </c>
      <c r="C303" s="61">
        <v>1816.89</v>
      </c>
      <c r="D303" s="62">
        <v>55.782444505848751</v>
      </c>
      <c r="E303" s="61">
        <v>5461.08</v>
      </c>
      <c r="F303" s="61">
        <v>2106.88</v>
      </c>
      <c r="G303" s="62">
        <v>56.916551854553312</v>
      </c>
      <c r="H303" s="61">
        <v>3668.56</v>
      </c>
      <c r="I303" s="61">
        <v>1217.1099999999999</v>
      </c>
      <c r="J303" s="62">
        <v>56.459820662333996</v>
      </c>
      <c r="K303" s="61">
        <v>5703.96</v>
      </c>
      <c r="L303" s="61">
        <v>1881.9</v>
      </c>
      <c r="M303" s="62">
        <v>59.575101222905658</v>
      </c>
      <c r="N303" s="61">
        <v>11209.51</v>
      </c>
      <c r="O303" s="61">
        <v>4436.5</v>
      </c>
      <c r="P303" s="62">
        <v>66.6769867081873</v>
      </c>
      <c r="Q303" s="61">
        <v>10445.33</v>
      </c>
      <c r="R303" s="61">
        <v>5393.14</v>
      </c>
      <c r="S303" s="62">
        <v>66.993697066664012</v>
      </c>
      <c r="T303" s="61">
        <v>6421.14</v>
      </c>
      <c r="U303" s="61">
        <v>3212.27</v>
      </c>
      <c r="V303" s="62">
        <v>52.979867033690184</v>
      </c>
      <c r="W303" s="61">
        <v>4805.18</v>
      </c>
      <c r="X303" s="61">
        <v>2276.58</v>
      </c>
      <c r="Y303" s="62">
        <v>42.603782835947982</v>
      </c>
      <c r="Z303" s="61">
        <v>4304.13</v>
      </c>
      <c r="AA303" s="61">
        <v>2112.9699999999998</v>
      </c>
      <c r="AB303" s="62">
        <v>37.266704998006993</v>
      </c>
      <c r="AC303" s="70">
        <v>4428.2700000000004</v>
      </c>
      <c r="AD303" s="70">
        <v>2370.91</v>
      </c>
      <c r="AE303" s="64">
        <f>AD303/AD$133*100</f>
        <v>2.7357312526063127</v>
      </c>
      <c r="AF303" s="71">
        <v>7855</v>
      </c>
      <c r="AG303" s="71">
        <v>4134.05</v>
      </c>
      <c r="AH303" s="66">
        <v>45.189813504092065</v>
      </c>
      <c r="AI303" s="30">
        <v>78426.850000000006</v>
      </c>
      <c r="AJ303" s="30">
        <v>37004.639999999999</v>
      </c>
      <c r="AK303" s="15">
        <v>47.898881313041421</v>
      </c>
    </row>
    <row r="304" spans="1:37" x14ac:dyDescent="0.25">
      <c r="A304" s="60" t="s">
        <v>19</v>
      </c>
      <c r="B304" s="61">
        <v>848.72</v>
      </c>
      <c r="C304" s="61">
        <v>133.46</v>
      </c>
      <c r="D304" s="62">
        <v>4.0975100549568628</v>
      </c>
      <c r="E304" s="61">
        <v>982.38</v>
      </c>
      <c r="F304" s="61">
        <v>186.67</v>
      </c>
      <c r="G304" s="62">
        <v>5.0428181646270627</v>
      </c>
      <c r="H304" s="61">
        <v>940.85</v>
      </c>
      <c r="I304" s="61">
        <v>215.35</v>
      </c>
      <c r="J304" s="62">
        <v>9.9897481572196654</v>
      </c>
      <c r="K304" s="61">
        <v>1324.35</v>
      </c>
      <c r="L304" s="61">
        <v>400.82</v>
      </c>
      <c r="M304" s="62">
        <v>12.688714635296797</v>
      </c>
      <c r="N304" s="61">
        <v>2082.54</v>
      </c>
      <c r="O304" s="61">
        <v>525.52</v>
      </c>
      <c r="P304" s="62">
        <v>7.8981381843540159</v>
      </c>
      <c r="Q304" s="61">
        <v>2240.58</v>
      </c>
      <c r="R304" s="61">
        <v>573.12</v>
      </c>
      <c r="S304" s="62">
        <v>7.1193085406361556</v>
      </c>
      <c r="T304" s="61">
        <v>2608.14</v>
      </c>
      <c r="U304" s="61">
        <v>512.41</v>
      </c>
      <c r="V304" s="62">
        <v>8.4511618471464693</v>
      </c>
      <c r="W304" s="61">
        <v>1899.09</v>
      </c>
      <c r="X304" s="61">
        <v>515.86</v>
      </c>
      <c r="Y304" s="62">
        <v>9.6537733854079928</v>
      </c>
      <c r="Z304" s="61">
        <v>1729.95</v>
      </c>
      <c r="AA304" s="61">
        <v>532.20000000000005</v>
      </c>
      <c r="AB304" s="62">
        <v>9.38647515106193</v>
      </c>
      <c r="AC304" s="70">
        <v>2123.4699999999998</v>
      </c>
      <c r="AD304" s="70">
        <v>692.55</v>
      </c>
      <c r="AE304" s="64">
        <f t="shared" ref="AE304:AE314" si="13">AD304/AD$133*100</f>
        <v>0.79911539408602672</v>
      </c>
      <c r="AF304" s="71">
        <v>3521.31</v>
      </c>
      <c r="AG304" s="71">
        <v>959.68</v>
      </c>
      <c r="AH304" s="66">
        <v>10.490381157365555</v>
      </c>
      <c r="AI304" s="30">
        <v>25719.08</v>
      </c>
      <c r="AJ304" s="30">
        <v>6721.51</v>
      </c>
      <c r="AK304" s="15">
        <v>8.7003362209285395</v>
      </c>
    </row>
    <row r="305" spans="1:37" x14ac:dyDescent="0.25">
      <c r="A305" s="60" t="s">
        <v>55</v>
      </c>
      <c r="B305" s="61">
        <v>1155.33</v>
      </c>
      <c r="C305" s="61">
        <v>508.58</v>
      </c>
      <c r="D305" s="62">
        <v>15.614503699610077</v>
      </c>
      <c r="E305" s="61">
        <v>1080.44</v>
      </c>
      <c r="F305" s="61">
        <v>489.46</v>
      </c>
      <c r="G305" s="62">
        <v>13.222573412216008</v>
      </c>
      <c r="H305" s="61">
        <v>550.05999999999995</v>
      </c>
      <c r="I305" s="61">
        <v>307.06</v>
      </c>
      <c r="J305" s="62">
        <v>14.244030968915117</v>
      </c>
      <c r="K305" s="61">
        <v>449.16</v>
      </c>
      <c r="L305" s="61">
        <v>272.55</v>
      </c>
      <c r="M305" s="62">
        <v>8.6280853596380975</v>
      </c>
      <c r="N305" s="61">
        <v>1132.78</v>
      </c>
      <c r="O305" s="61">
        <v>776.54</v>
      </c>
      <c r="P305" s="62">
        <v>11.67076462490156</v>
      </c>
      <c r="Q305" s="61">
        <v>852.77</v>
      </c>
      <c r="R305" s="61">
        <v>830.77</v>
      </c>
      <c r="S305" s="62">
        <v>10.319842190648206</v>
      </c>
      <c r="T305" s="61">
        <v>842.89</v>
      </c>
      <c r="U305" s="61">
        <v>911.18</v>
      </c>
      <c r="V305" s="62">
        <v>15.028062785431432</v>
      </c>
      <c r="W305" s="61">
        <v>1211.94</v>
      </c>
      <c r="X305" s="61">
        <v>1245.43</v>
      </c>
      <c r="Y305" s="62">
        <v>23.306903011260179</v>
      </c>
      <c r="Z305" s="61">
        <v>938.65</v>
      </c>
      <c r="AA305" s="61">
        <v>1409.97</v>
      </c>
      <c r="AB305" s="62">
        <v>24.867809787190506</v>
      </c>
      <c r="AC305" s="70">
        <v>1773.14</v>
      </c>
      <c r="AD305" s="70">
        <v>1981.55</v>
      </c>
      <c r="AE305" s="64">
        <f t="shared" si="13"/>
        <v>2.2864588970488287</v>
      </c>
      <c r="AF305" s="71">
        <v>980.93</v>
      </c>
      <c r="AG305" s="71">
        <v>1348</v>
      </c>
      <c r="AH305" s="66">
        <v>14.735155260220873</v>
      </c>
      <c r="AI305" s="30">
        <v>13332.63</v>
      </c>
      <c r="AJ305" s="30">
        <v>12506.4</v>
      </c>
      <c r="AK305" s="15">
        <v>16.188309608022703</v>
      </c>
    </row>
    <row r="306" spans="1:37" x14ac:dyDescent="0.25">
      <c r="A306" s="60" t="s">
        <v>22</v>
      </c>
      <c r="B306" s="61">
        <v>516.91</v>
      </c>
      <c r="C306" s="61">
        <v>74</v>
      </c>
      <c r="D306" s="62">
        <v>2.2719597187682288</v>
      </c>
      <c r="E306" s="61">
        <v>260.04000000000002</v>
      </c>
      <c r="F306" s="61">
        <v>41.89</v>
      </c>
      <c r="G306" s="62">
        <v>1.131642218440176</v>
      </c>
      <c r="H306" s="61">
        <v>151.25</v>
      </c>
      <c r="I306" s="61">
        <v>26.01</v>
      </c>
      <c r="J306" s="62">
        <v>1.2065630349165708</v>
      </c>
      <c r="K306" s="61">
        <v>259.10000000000002</v>
      </c>
      <c r="L306" s="61">
        <v>54.48</v>
      </c>
      <c r="M306" s="62">
        <v>1.7246673652287048</v>
      </c>
      <c r="N306" s="61">
        <v>381.91</v>
      </c>
      <c r="O306" s="61">
        <v>77.09</v>
      </c>
      <c r="P306" s="62">
        <v>1.158600001202335</v>
      </c>
      <c r="Q306" s="61">
        <v>550.01</v>
      </c>
      <c r="R306" s="61">
        <v>131.44</v>
      </c>
      <c r="S306" s="62">
        <v>1.632750409305584</v>
      </c>
      <c r="T306" s="61">
        <v>580.29999999999995</v>
      </c>
      <c r="U306" s="61">
        <v>134.21</v>
      </c>
      <c r="V306" s="62">
        <v>2.2135212652085787</v>
      </c>
      <c r="W306" s="61">
        <v>435.07</v>
      </c>
      <c r="X306" s="61">
        <v>137.09</v>
      </c>
      <c r="Y306" s="62">
        <v>2.5654941135299922</v>
      </c>
      <c r="Z306" s="61">
        <v>386.41</v>
      </c>
      <c r="AA306" s="61">
        <v>98.42</v>
      </c>
      <c r="AB306" s="62">
        <v>1.7358453295143086</v>
      </c>
      <c r="AC306" s="70">
        <v>894.49</v>
      </c>
      <c r="AD306" s="70">
        <v>193.93</v>
      </c>
      <c r="AE306" s="64">
        <f t="shared" si="13"/>
        <v>0.22377077232705678</v>
      </c>
      <c r="AF306" s="71">
        <v>1237.82</v>
      </c>
      <c r="AG306" s="71">
        <v>312.58999999999997</v>
      </c>
      <c r="AH306" s="66">
        <v>3.4169600762555206</v>
      </c>
      <c r="AI306" s="30">
        <v>6744.29</v>
      </c>
      <c r="AJ306" s="30">
        <v>1651.48</v>
      </c>
      <c r="AK306" s="15">
        <v>2.1376790724315016</v>
      </c>
    </row>
    <row r="307" spans="1:37" x14ac:dyDescent="0.25">
      <c r="A307" s="60" t="s">
        <v>24</v>
      </c>
      <c r="B307" s="61">
        <v>609.49</v>
      </c>
      <c r="C307" s="61">
        <v>61.89</v>
      </c>
      <c r="D307" s="62">
        <v>1.9001565810076444</v>
      </c>
      <c r="E307" s="61">
        <v>0.46</v>
      </c>
      <c r="F307" s="61">
        <v>4.6399999999999997</v>
      </c>
      <c r="G307" s="62">
        <v>0.12534781316692328</v>
      </c>
      <c r="H307" s="61">
        <v>3.25</v>
      </c>
      <c r="I307" s="61">
        <v>4.83</v>
      </c>
      <c r="J307" s="62">
        <v>0.22405611144356158</v>
      </c>
      <c r="K307" s="61">
        <v>3.56</v>
      </c>
      <c r="L307" s="61">
        <v>7.75</v>
      </c>
      <c r="M307" s="62">
        <v>0.24534089721957533</v>
      </c>
      <c r="N307" s="61">
        <v>2.2999999999999998</v>
      </c>
      <c r="O307" s="61">
        <v>4.8</v>
      </c>
      <c r="P307" s="62">
        <v>7.2140096066561271E-2</v>
      </c>
      <c r="Q307" s="61">
        <v>2.2400000000000002</v>
      </c>
      <c r="R307" s="61">
        <v>4.1900000000000004</v>
      </c>
      <c r="S307" s="62">
        <v>5.2048267003883125E-2</v>
      </c>
      <c r="T307" s="61">
        <v>1.41</v>
      </c>
      <c r="U307" s="61">
        <v>9.48</v>
      </c>
      <c r="V307" s="62">
        <v>0.15635333875402224</v>
      </c>
      <c r="W307" s="61">
        <v>0.23</v>
      </c>
      <c r="X307" s="61">
        <v>1.71</v>
      </c>
      <c r="Y307" s="62">
        <v>3.2000838384537794E-2</v>
      </c>
      <c r="Z307" s="61">
        <v>59.96</v>
      </c>
      <c r="AA307" s="61">
        <v>11.46</v>
      </c>
      <c r="AB307" s="62">
        <v>0.20212139276807539</v>
      </c>
      <c r="AC307" s="72">
        <v>8.15</v>
      </c>
      <c r="AD307" s="70">
        <v>50.56</v>
      </c>
      <c r="AE307" s="64">
        <f t="shared" si="13"/>
        <v>5.8339866182931951E-2</v>
      </c>
      <c r="AF307" s="73">
        <v>1.41</v>
      </c>
      <c r="AG307" s="71">
        <v>13.83</v>
      </c>
      <c r="AH307" s="66">
        <v>0.15117744603030764</v>
      </c>
      <c r="AI307" s="36">
        <v>695.03</v>
      </c>
      <c r="AJ307" s="30">
        <v>194.06</v>
      </c>
      <c r="AK307" s="15">
        <v>0.25119165887328776</v>
      </c>
    </row>
    <row r="308" spans="1:37" x14ac:dyDescent="0.25">
      <c r="A308" s="60" t="s">
        <v>57</v>
      </c>
      <c r="B308" s="61">
        <v>64.319999999999993</v>
      </c>
      <c r="C308" s="61">
        <v>16.940000000000001</v>
      </c>
      <c r="D308" s="62">
        <v>0.520094562647754</v>
      </c>
      <c r="E308" s="61">
        <v>122.66</v>
      </c>
      <c r="F308" s="61">
        <v>32.9</v>
      </c>
      <c r="G308" s="62">
        <v>0.88878083042926215</v>
      </c>
      <c r="H308" s="61">
        <v>157.96</v>
      </c>
      <c r="I308" s="61">
        <v>42.04</v>
      </c>
      <c r="J308" s="62">
        <v>1.9501695497075213</v>
      </c>
      <c r="K308" s="61">
        <v>94.16</v>
      </c>
      <c r="L308" s="61">
        <v>32.58</v>
      </c>
      <c r="M308" s="62">
        <v>1.0313814750211308</v>
      </c>
      <c r="N308" s="61">
        <v>141.80000000000001</v>
      </c>
      <c r="O308" s="61">
        <v>44.53</v>
      </c>
      <c r="P308" s="62">
        <v>0.66924968288416109</v>
      </c>
      <c r="Q308" s="61">
        <v>100.26</v>
      </c>
      <c r="R308" s="61">
        <v>31.29</v>
      </c>
      <c r="S308" s="62">
        <v>0.38868502972589564</v>
      </c>
      <c r="T308" s="61">
        <v>225.37</v>
      </c>
      <c r="U308" s="61">
        <v>60</v>
      </c>
      <c r="V308" s="62">
        <v>0.98957809337988745</v>
      </c>
      <c r="W308" s="61">
        <v>195.61</v>
      </c>
      <c r="X308" s="61">
        <v>83.45</v>
      </c>
      <c r="Y308" s="62">
        <v>1.561678341046596</v>
      </c>
      <c r="Z308" s="61">
        <v>690.62</v>
      </c>
      <c r="AA308" s="61">
        <v>172.3</v>
      </c>
      <c r="AB308" s="62">
        <v>3.0388757394362464</v>
      </c>
      <c r="AC308" s="70">
        <v>592.79</v>
      </c>
      <c r="AD308" s="70">
        <v>292.83</v>
      </c>
      <c r="AE308" s="64">
        <f t="shared" si="13"/>
        <v>0.33788890455593273</v>
      </c>
      <c r="AF308" s="71">
        <v>561.96</v>
      </c>
      <c r="AG308" s="71">
        <v>278.69</v>
      </c>
      <c r="AH308" s="66">
        <v>3.0463949699339432</v>
      </c>
      <c r="AI308" s="30">
        <v>7137.8</v>
      </c>
      <c r="AJ308" s="30">
        <v>1479.47</v>
      </c>
      <c r="AK308" s="15">
        <v>1.9150289784255541</v>
      </c>
    </row>
    <row r="309" spans="1:37" x14ac:dyDescent="0.25">
      <c r="A309" s="60" t="s">
        <v>26</v>
      </c>
      <c r="B309" s="61">
        <v>0.41</v>
      </c>
      <c r="C309" s="61">
        <v>0.71</v>
      </c>
      <c r="D309" s="62">
        <v>2.1798532436830304E-2</v>
      </c>
      <c r="E309" s="61">
        <v>0.05</v>
      </c>
      <c r="F309" s="61">
        <v>7.0000000000000007E-2</v>
      </c>
      <c r="G309" s="62">
        <v>1.8910230434665155E-3</v>
      </c>
      <c r="H309" s="61">
        <v>0.16</v>
      </c>
      <c r="I309" s="61">
        <v>0.28000000000000003</v>
      </c>
      <c r="J309" s="62">
        <v>1.298876008368473E-2</v>
      </c>
      <c r="K309" s="61">
        <v>0</v>
      </c>
      <c r="L309" s="61">
        <v>0</v>
      </c>
      <c r="M309" s="62">
        <v>0</v>
      </c>
      <c r="N309" s="61">
        <v>0.4</v>
      </c>
      <c r="O309" s="61">
        <v>0.69</v>
      </c>
      <c r="P309" s="62">
        <v>1.0370138809568181E-2</v>
      </c>
      <c r="Q309" s="61">
        <v>1.03</v>
      </c>
      <c r="R309" s="61">
        <v>1.8</v>
      </c>
      <c r="S309" s="62">
        <v>2.235963737636984E-2</v>
      </c>
      <c r="T309" s="61">
        <v>3</v>
      </c>
      <c r="U309" s="61">
        <v>5.4</v>
      </c>
      <c r="V309" s="62">
        <v>8.9062028404189891E-2</v>
      </c>
      <c r="W309" s="61">
        <v>0.45</v>
      </c>
      <c r="X309" s="61">
        <v>0.69</v>
      </c>
      <c r="Y309" s="62">
        <v>1.2912618997269637E-2</v>
      </c>
      <c r="Z309" s="61">
        <v>0.16</v>
      </c>
      <c r="AA309" s="61">
        <v>0.28999999999999998</v>
      </c>
      <c r="AB309" s="62">
        <v>5.1147647384591488E-3</v>
      </c>
      <c r="AC309" s="70">
        <v>0.71</v>
      </c>
      <c r="AD309" s="70">
        <v>1.31</v>
      </c>
      <c r="AE309" s="64">
        <f t="shared" si="13"/>
        <v>1.5115748556099851E-3</v>
      </c>
      <c r="AF309" s="71">
        <v>1.06</v>
      </c>
      <c r="AG309" s="71">
        <v>2.02</v>
      </c>
      <c r="AH309" s="66">
        <v>2.2080870642170743E-2</v>
      </c>
      <c r="AI309" s="30">
        <v>7.93</v>
      </c>
      <c r="AJ309" s="30">
        <v>14.01</v>
      </c>
      <c r="AK309" s="15">
        <v>1.8134572507547981E-2</v>
      </c>
    </row>
    <row r="310" spans="1:37" x14ac:dyDescent="0.25">
      <c r="A310" s="60" t="s">
        <v>27</v>
      </c>
      <c r="B310" s="61">
        <v>483.17</v>
      </c>
      <c r="C310" s="61">
        <v>329.94</v>
      </c>
      <c r="D310" s="62">
        <v>10.129870129870127</v>
      </c>
      <c r="E310" s="61">
        <v>721.49</v>
      </c>
      <c r="F310" s="61">
        <v>504.79</v>
      </c>
      <c r="G310" s="62">
        <v>13.636707458735176</v>
      </c>
      <c r="H310" s="61">
        <v>977.48</v>
      </c>
      <c r="I310" s="61">
        <v>165.02</v>
      </c>
      <c r="J310" s="62">
        <v>7.6550185321773352</v>
      </c>
      <c r="K310" s="61">
        <v>265.14999999999998</v>
      </c>
      <c r="L310" s="61">
        <v>160.55000000000001</v>
      </c>
      <c r="M310" s="62">
        <v>5.0825136836906859</v>
      </c>
      <c r="N310" s="61">
        <v>1101.44</v>
      </c>
      <c r="O310" s="61">
        <v>490.5</v>
      </c>
      <c r="P310" s="62">
        <v>7.3718160668017303</v>
      </c>
      <c r="Q310" s="61">
        <v>760.25</v>
      </c>
      <c r="R310" s="61">
        <v>547.04999999999995</v>
      </c>
      <c r="S310" s="62">
        <v>6.7954664593017329</v>
      </c>
      <c r="T310" s="61">
        <v>2259.4299999999998</v>
      </c>
      <c r="U310" s="61">
        <v>1047.71</v>
      </c>
      <c r="V310" s="62">
        <v>17.279847736917368</v>
      </c>
      <c r="W310" s="61">
        <v>785.25</v>
      </c>
      <c r="X310" s="61">
        <v>658.6</v>
      </c>
      <c r="Y310" s="62">
        <v>12.325001263190991</v>
      </c>
      <c r="Z310" s="61">
        <v>1774.34</v>
      </c>
      <c r="AA310" s="61">
        <v>1150.44</v>
      </c>
      <c r="AB310" s="62">
        <v>20.290448088665325</v>
      </c>
      <c r="AC310" s="70">
        <v>2216.38</v>
      </c>
      <c r="AD310" s="70">
        <v>998.83</v>
      </c>
      <c r="AE310" s="64">
        <f t="shared" si="13"/>
        <v>1.1525239030755126</v>
      </c>
      <c r="AF310" s="71">
        <v>2088.62</v>
      </c>
      <c r="AG310" s="71">
        <v>1414.09</v>
      </c>
      <c r="AH310" s="66">
        <v>15.457593250686747</v>
      </c>
      <c r="AI310" s="30">
        <v>17804.46</v>
      </c>
      <c r="AJ310" s="30">
        <v>9846.9</v>
      </c>
      <c r="AK310" s="15">
        <v>12.745847396472106</v>
      </c>
    </row>
    <row r="311" spans="1:37" x14ac:dyDescent="0.25">
      <c r="A311" s="60" t="s">
        <v>33</v>
      </c>
      <c r="B311" s="61">
        <v>78.06</v>
      </c>
      <c r="C311" s="61">
        <v>43.05</v>
      </c>
      <c r="D311" s="62">
        <v>1.3217279174725978</v>
      </c>
      <c r="E311" s="61">
        <v>112.61</v>
      </c>
      <c r="F311" s="61">
        <v>64.209999999999994</v>
      </c>
      <c r="G311" s="62">
        <v>1.7346084231569274</v>
      </c>
      <c r="H311" s="61">
        <v>77.73</v>
      </c>
      <c r="I311" s="61">
        <v>44.57</v>
      </c>
      <c r="J311" s="62">
        <v>2.0675322747493867</v>
      </c>
      <c r="K311" s="61">
        <v>54.23</v>
      </c>
      <c r="L311" s="61">
        <v>32.909999999999997</v>
      </c>
      <c r="M311" s="62">
        <v>1.0418282487091901</v>
      </c>
      <c r="N311" s="61">
        <v>98.79</v>
      </c>
      <c r="O311" s="61">
        <v>63.62</v>
      </c>
      <c r="P311" s="62">
        <v>0.95615685661554739</v>
      </c>
      <c r="Q311" s="61">
        <v>244.39</v>
      </c>
      <c r="R311" s="61">
        <v>164</v>
      </c>
      <c r="S311" s="62">
        <v>2.0372114054025854</v>
      </c>
      <c r="T311" s="61">
        <v>113.26</v>
      </c>
      <c r="U311" s="61">
        <v>76.55</v>
      </c>
      <c r="V311" s="62">
        <v>1.2625367174705064</v>
      </c>
      <c r="W311" s="61">
        <v>83.27</v>
      </c>
      <c r="X311" s="61">
        <v>55.58</v>
      </c>
      <c r="Y311" s="62">
        <v>1.0401208172003571</v>
      </c>
      <c r="Z311" s="61">
        <v>107.28</v>
      </c>
      <c r="AA311" s="61">
        <v>70.430000000000007</v>
      </c>
      <c r="AB311" s="62">
        <v>1.2421823466540618</v>
      </c>
      <c r="AC311" s="70">
        <v>44.43</v>
      </c>
      <c r="AD311" s="70">
        <v>28.96</v>
      </c>
      <c r="AE311" s="64">
        <f t="shared" si="13"/>
        <v>3.3416189174400888E-2</v>
      </c>
      <c r="AF311" s="71">
        <v>119.13</v>
      </c>
      <c r="AG311" s="71">
        <v>78.36</v>
      </c>
      <c r="AH311" s="66">
        <v>0.85656288293094041</v>
      </c>
      <c r="AI311" s="30">
        <v>1244.28</v>
      </c>
      <c r="AJ311" s="30">
        <v>789.53</v>
      </c>
      <c r="AK311" s="15">
        <v>1.0219692385356429</v>
      </c>
    </row>
    <row r="312" spans="1:37" x14ac:dyDescent="0.25">
      <c r="A312" s="60" t="s">
        <v>29</v>
      </c>
      <c r="B312" s="61">
        <v>1614.31</v>
      </c>
      <c r="C312" s="61">
        <v>16.3</v>
      </c>
      <c r="D312" s="62">
        <v>0.50044518129624505</v>
      </c>
      <c r="E312" s="61">
        <v>1446.24</v>
      </c>
      <c r="F312" s="61">
        <v>14.53</v>
      </c>
      <c r="G312" s="62">
        <v>0.39252235459383522</v>
      </c>
      <c r="H312" s="61">
        <v>788.86</v>
      </c>
      <c r="I312" s="61">
        <v>7.81</v>
      </c>
      <c r="J312" s="62">
        <v>0.36229362947706328</v>
      </c>
      <c r="K312" s="61">
        <v>1974.33</v>
      </c>
      <c r="L312" s="61">
        <v>20.77</v>
      </c>
      <c r="M312" s="62">
        <v>0.65751360454846186</v>
      </c>
      <c r="N312" s="61">
        <v>2966.26</v>
      </c>
      <c r="O312" s="61">
        <v>34.03</v>
      </c>
      <c r="P312" s="62">
        <v>0.51144322273855836</v>
      </c>
      <c r="Q312" s="61">
        <v>2403.38</v>
      </c>
      <c r="R312" s="61">
        <v>30.5</v>
      </c>
      <c r="S312" s="62">
        <v>0.37887163332182228</v>
      </c>
      <c r="T312" s="61">
        <v>2249.4899999999998</v>
      </c>
      <c r="U312" s="61">
        <v>26.8</v>
      </c>
      <c r="V312" s="62">
        <v>0.44201154837634976</v>
      </c>
      <c r="W312" s="61">
        <v>4379.38</v>
      </c>
      <c r="X312" s="61">
        <v>53.94</v>
      </c>
      <c r="Y312" s="62">
        <v>1.0094299546561218</v>
      </c>
      <c r="Z312" s="61">
        <v>1246.8900000000001</v>
      </c>
      <c r="AA312" s="61">
        <v>14.63</v>
      </c>
      <c r="AB312" s="62">
        <v>0.25803106249537022</v>
      </c>
      <c r="AC312" s="70">
        <v>2681.7</v>
      </c>
      <c r="AD312" s="70">
        <v>32.369999999999997</v>
      </c>
      <c r="AE312" s="64">
        <f t="shared" si="13"/>
        <v>3.7350899294729172E-2</v>
      </c>
      <c r="AF312" s="71">
        <v>5677.68</v>
      </c>
      <c r="AG312" s="71">
        <v>75.83</v>
      </c>
      <c r="AH312" s="66">
        <v>0.82890713900782542</v>
      </c>
      <c r="AI312" s="30">
        <v>38318.44</v>
      </c>
      <c r="AJ312" s="30">
        <v>484.51</v>
      </c>
      <c r="AK312" s="15">
        <v>0.62715072988094733</v>
      </c>
    </row>
    <row r="313" spans="1:37" x14ac:dyDescent="0.25">
      <c r="A313" s="60" t="s">
        <v>30</v>
      </c>
      <c r="B313" s="61">
        <v>14.74</v>
      </c>
      <c r="C313" s="61">
        <v>12.5</v>
      </c>
      <c r="D313" s="62">
        <v>0.38377697952166029</v>
      </c>
      <c r="E313" s="61">
        <v>2.63</v>
      </c>
      <c r="F313" s="61">
        <v>2.33</v>
      </c>
      <c r="G313" s="62">
        <v>6.2944052732528288E-2</v>
      </c>
      <c r="H313" s="61">
        <v>1.1299999999999999</v>
      </c>
      <c r="I313" s="61">
        <v>1.02</v>
      </c>
      <c r="J313" s="62">
        <v>4.7316197447708652E-2</v>
      </c>
      <c r="K313" s="61">
        <v>0</v>
      </c>
      <c r="L313" s="61">
        <v>0</v>
      </c>
      <c r="M313" s="62">
        <v>0</v>
      </c>
      <c r="N313" s="61">
        <v>0</v>
      </c>
      <c r="O313" s="61">
        <v>0</v>
      </c>
      <c r="P313" s="62">
        <v>0</v>
      </c>
      <c r="Q313" s="61">
        <v>0</v>
      </c>
      <c r="R313" s="61">
        <v>0</v>
      </c>
      <c r="S313" s="62">
        <v>0</v>
      </c>
      <c r="T313" s="61">
        <v>0</v>
      </c>
      <c r="U313" s="61">
        <v>0</v>
      </c>
      <c r="V313" s="62">
        <v>0</v>
      </c>
      <c r="W313" s="61">
        <v>0.21</v>
      </c>
      <c r="X313" s="61">
        <v>0.18</v>
      </c>
      <c r="Y313" s="62">
        <v>3.3685093036355572E-3</v>
      </c>
      <c r="Z313" s="61">
        <v>4.71</v>
      </c>
      <c r="AA313" s="61">
        <v>3.66</v>
      </c>
      <c r="AB313" s="62">
        <v>6.4551858423312014E-2</v>
      </c>
      <c r="AC313" s="70">
        <v>26.59</v>
      </c>
      <c r="AD313" s="70">
        <v>21.16</v>
      </c>
      <c r="AE313" s="64">
        <f t="shared" si="13"/>
        <v>2.441597247687579E-2</v>
      </c>
      <c r="AF313" s="71">
        <v>21.57</v>
      </c>
      <c r="AG313" s="71">
        <v>19.91</v>
      </c>
      <c r="AH313" s="66">
        <v>0.21763868043842552</v>
      </c>
      <c r="AI313" s="30">
        <v>1774.74</v>
      </c>
      <c r="AJ313" s="30">
        <v>179.06</v>
      </c>
      <c r="AK313" s="15">
        <v>0.23177562835128779</v>
      </c>
    </row>
    <row r="314" spans="1:37" x14ac:dyDescent="0.25">
      <c r="A314" s="60" t="s">
        <v>31</v>
      </c>
      <c r="B314" s="61">
        <v>1084.6299999999999</v>
      </c>
      <c r="C314" s="61">
        <v>242.84</v>
      </c>
      <c r="D314" s="62">
        <v>7.4557121365631991</v>
      </c>
      <c r="E314" s="61">
        <v>1479.55</v>
      </c>
      <c r="F314" s="61">
        <v>253.33</v>
      </c>
      <c r="G314" s="62">
        <v>6.8436123943053193</v>
      </c>
      <c r="H314" s="61">
        <v>716.51</v>
      </c>
      <c r="I314" s="61">
        <v>124.61</v>
      </c>
      <c r="J314" s="62">
        <v>5.7804621215284069</v>
      </c>
      <c r="K314" s="61">
        <v>1727.48</v>
      </c>
      <c r="L314" s="61">
        <v>294.56</v>
      </c>
      <c r="M314" s="62">
        <v>9.3248535077416914</v>
      </c>
      <c r="N314" s="61">
        <v>449.63</v>
      </c>
      <c r="O314" s="61">
        <v>199.9</v>
      </c>
      <c r="P314" s="62">
        <v>3.0043344174386664</v>
      </c>
      <c r="Q314" s="61">
        <v>493.64</v>
      </c>
      <c r="R314" s="61">
        <v>342.92</v>
      </c>
      <c r="S314" s="62">
        <v>4.2597593606137467</v>
      </c>
      <c r="T314" s="61">
        <v>102.55</v>
      </c>
      <c r="U314" s="61">
        <v>67.180000000000007</v>
      </c>
      <c r="V314" s="62">
        <v>1.1079976052210143</v>
      </c>
      <c r="W314" s="61">
        <v>1105.22</v>
      </c>
      <c r="X314" s="61">
        <v>314.5</v>
      </c>
      <c r="Y314" s="62">
        <v>5.8855343110743492</v>
      </c>
      <c r="Z314" s="61">
        <v>452.74</v>
      </c>
      <c r="AA314" s="61">
        <v>93.09</v>
      </c>
      <c r="AB314" s="62">
        <v>1.6418394810453869</v>
      </c>
      <c r="AC314" s="70">
        <v>510.64</v>
      </c>
      <c r="AD314" s="70">
        <v>190.41</v>
      </c>
      <c r="AE314" s="64">
        <f t="shared" si="13"/>
        <v>0.21970913607381468</v>
      </c>
      <c r="AF314" s="71">
        <v>2360.9499999999998</v>
      </c>
      <c r="AG314" s="71">
        <v>511.14</v>
      </c>
      <c r="AH314" s="66">
        <v>5.5873347623956207</v>
      </c>
      <c r="AI314" s="30">
        <v>23308.69</v>
      </c>
      <c r="AJ314" s="30">
        <v>6384.18</v>
      </c>
      <c r="AK314" s="15">
        <v>8.263695582529456</v>
      </c>
    </row>
    <row r="315" spans="1:37" x14ac:dyDescent="0.25">
      <c r="A315" s="69" t="s">
        <v>59</v>
      </c>
      <c r="B315" s="48">
        <f>SUM(B303:B314)</f>
        <v>11029.209999999997</v>
      </c>
      <c r="C315" s="48">
        <f>SUM(C303:C314)</f>
        <v>3257.1000000000008</v>
      </c>
      <c r="D315" s="48">
        <f t="shared" ref="D315:AK315" si="14">SUM(D303:D314)</f>
        <v>99.999999999999986</v>
      </c>
      <c r="E315" s="48">
        <f t="shared" si="14"/>
        <v>11669.63</v>
      </c>
      <c r="F315" s="48">
        <f t="shared" si="14"/>
        <v>3701.7000000000003</v>
      </c>
      <c r="G315" s="48">
        <f t="shared" si="14"/>
        <v>100.00000000000001</v>
      </c>
      <c r="H315" s="48">
        <f t="shared" si="14"/>
        <v>8033.7999999999993</v>
      </c>
      <c r="I315" s="48">
        <f t="shared" si="14"/>
        <v>2155.7099999999996</v>
      </c>
      <c r="J315" s="48">
        <f t="shared" si="14"/>
        <v>100.00000000000001</v>
      </c>
      <c r="K315" s="48">
        <f t="shared" si="14"/>
        <v>11855.48</v>
      </c>
      <c r="L315" s="48">
        <f t="shared" si="14"/>
        <v>3158.8700000000003</v>
      </c>
      <c r="M315" s="48">
        <f t="shared" si="14"/>
        <v>100.00000000000001</v>
      </c>
      <c r="N315" s="48">
        <f t="shared" si="14"/>
        <v>19567.36</v>
      </c>
      <c r="O315" s="48">
        <f t="shared" si="14"/>
        <v>6653.7199999999993</v>
      </c>
      <c r="P315" s="48">
        <f t="shared" si="14"/>
        <v>100</v>
      </c>
      <c r="Q315" s="48">
        <f t="shared" si="14"/>
        <v>18093.88</v>
      </c>
      <c r="R315" s="48">
        <f t="shared" si="14"/>
        <v>8050.22</v>
      </c>
      <c r="S315" s="48">
        <f t="shared" si="14"/>
        <v>99.999999999999986</v>
      </c>
      <c r="T315" s="48">
        <f t="shared" si="14"/>
        <v>15406.98</v>
      </c>
      <c r="U315" s="48">
        <f t="shared" si="14"/>
        <v>6063.19</v>
      </c>
      <c r="V315" s="48">
        <f t="shared" si="14"/>
        <v>100.00000000000001</v>
      </c>
      <c r="W315" s="48">
        <f t="shared" si="14"/>
        <v>14900.9</v>
      </c>
      <c r="X315" s="48">
        <f t="shared" si="14"/>
        <v>5343.61</v>
      </c>
      <c r="Y315" s="48">
        <f t="shared" si="14"/>
        <v>100.00000000000003</v>
      </c>
      <c r="Z315" s="48">
        <f t="shared" si="14"/>
        <v>11695.839999999998</v>
      </c>
      <c r="AA315" s="48">
        <f t="shared" si="14"/>
        <v>5669.8600000000015</v>
      </c>
      <c r="AB315" s="48">
        <f t="shared" si="14"/>
        <v>99.999999999999986</v>
      </c>
      <c r="AC315" s="48">
        <f t="shared" si="14"/>
        <v>15300.759999999998</v>
      </c>
      <c r="AD315" s="48">
        <f t="shared" si="14"/>
        <v>6855.3700000000008</v>
      </c>
      <c r="AE315" s="48">
        <f t="shared" si="14"/>
        <v>7.9102327617580324</v>
      </c>
      <c r="AF315" s="48">
        <f t="shared" si="14"/>
        <v>24427.439999999999</v>
      </c>
      <c r="AG315" s="48">
        <f t="shared" si="14"/>
        <v>9148.19</v>
      </c>
      <c r="AH315" s="48">
        <f t="shared" si="14"/>
        <v>100</v>
      </c>
      <c r="AI315" s="48">
        <f t="shared" si="14"/>
        <v>214514.21999999997</v>
      </c>
      <c r="AJ315" s="48">
        <f t="shared" si="14"/>
        <v>77255.75</v>
      </c>
      <c r="AK315" s="48">
        <f t="shared" si="14"/>
        <v>99.999999999999986</v>
      </c>
    </row>
    <row r="318" spans="1:37" x14ac:dyDescent="0.25">
      <c r="A318" s="49" t="s">
        <v>35</v>
      </c>
      <c r="B318" s="50"/>
      <c r="C318" s="50"/>
      <c r="D318" s="50"/>
      <c r="E318" s="50"/>
    </row>
    <row r="319" spans="1:37" x14ac:dyDescent="0.25">
      <c r="A319" s="49" t="s">
        <v>36</v>
      </c>
      <c r="B319" s="51"/>
      <c r="C319" s="51"/>
      <c r="D319" s="51"/>
      <c r="E319" s="51"/>
    </row>
    <row r="320" spans="1:37" x14ac:dyDescent="0.25">
      <c r="A320" s="49" t="s">
        <v>37</v>
      </c>
      <c r="B320" s="52"/>
      <c r="C320" s="52"/>
      <c r="D320" s="51"/>
      <c r="E320" s="51"/>
    </row>
    <row r="321" spans="1:37" x14ac:dyDescent="0.25">
      <c r="A321" s="49" t="s">
        <v>38</v>
      </c>
      <c r="B321" s="52"/>
      <c r="C321" s="53"/>
      <c r="D321" s="51"/>
      <c r="E321" s="51"/>
    </row>
    <row r="325" spans="1:37" ht="16.5" thickBot="1" x14ac:dyDescent="0.3"/>
    <row r="326" spans="1:37" ht="16.5" thickTop="1" x14ac:dyDescent="0.25">
      <c r="A326" s="106" t="s">
        <v>1</v>
      </c>
      <c r="B326" s="101" t="s">
        <v>64</v>
      </c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</row>
    <row r="327" spans="1:37" x14ac:dyDescent="0.25">
      <c r="A327" s="107"/>
      <c r="B327" s="96" t="s">
        <v>3</v>
      </c>
      <c r="C327" s="103"/>
      <c r="D327" s="103"/>
      <c r="E327" s="96" t="s">
        <v>43</v>
      </c>
      <c r="F327" s="103"/>
      <c r="G327" s="103"/>
      <c r="H327" s="96" t="s">
        <v>44</v>
      </c>
      <c r="I327" s="103"/>
      <c r="J327" s="103"/>
      <c r="K327" s="96" t="s">
        <v>45</v>
      </c>
      <c r="L327" s="103"/>
      <c r="M327" s="103"/>
      <c r="N327" s="96" t="s">
        <v>7</v>
      </c>
      <c r="O327" s="103"/>
      <c r="P327" s="103"/>
      <c r="Q327" s="96" t="s">
        <v>46</v>
      </c>
      <c r="R327" s="103"/>
      <c r="S327" s="103"/>
      <c r="T327" s="96" t="s">
        <v>47</v>
      </c>
      <c r="U327" s="103"/>
      <c r="V327" s="103"/>
      <c r="W327" s="96" t="s">
        <v>48</v>
      </c>
      <c r="X327" s="103"/>
      <c r="Y327" s="103"/>
      <c r="Z327" s="96" t="s">
        <v>49</v>
      </c>
      <c r="AA327" s="103"/>
      <c r="AB327" s="103"/>
      <c r="AC327" s="96" t="s">
        <v>50</v>
      </c>
      <c r="AD327" s="103"/>
      <c r="AE327" s="103"/>
      <c r="AF327" s="96" t="s">
        <v>51</v>
      </c>
      <c r="AG327" s="103"/>
      <c r="AH327" s="103"/>
      <c r="AI327" s="96" t="s">
        <v>52</v>
      </c>
      <c r="AJ327" s="103"/>
      <c r="AK327" s="103"/>
    </row>
    <row r="328" spans="1:37" ht="47.25" x14ac:dyDescent="0.25">
      <c r="A328" s="108"/>
      <c r="B328" s="40" t="s">
        <v>15</v>
      </c>
      <c r="C328" s="40" t="s">
        <v>16</v>
      </c>
      <c r="D328" s="40" t="s">
        <v>17</v>
      </c>
      <c r="E328" s="40" t="s">
        <v>15</v>
      </c>
      <c r="F328" s="40" t="s">
        <v>16</v>
      </c>
      <c r="G328" s="40" t="s">
        <v>17</v>
      </c>
      <c r="H328" s="40" t="s">
        <v>15</v>
      </c>
      <c r="I328" s="40" t="s">
        <v>16</v>
      </c>
      <c r="J328" s="40" t="s">
        <v>17</v>
      </c>
      <c r="K328" s="40" t="s">
        <v>15</v>
      </c>
      <c r="L328" s="40" t="s">
        <v>16</v>
      </c>
      <c r="M328" s="40" t="s">
        <v>17</v>
      </c>
      <c r="N328" s="40" t="s">
        <v>15</v>
      </c>
      <c r="O328" s="40" t="s">
        <v>16</v>
      </c>
      <c r="P328" s="40" t="s">
        <v>17</v>
      </c>
      <c r="Q328" s="40" t="s">
        <v>15</v>
      </c>
      <c r="R328" s="40" t="s">
        <v>16</v>
      </c>
      <c r="S328" s="40" t="s">
        <v>17</v>
      </c>
      <c r="T328" s="40" t="s">
        <v>15</v>
      </c>
      <c r="U328" s="40" t="s">
        <v>16</v>
      </c>
      <c r="V328" s="40" t="s">
        <v>17</v>
      </c>
      <c r="W328" s="40" t="s">
        <v>15</v>
      </c>
      <c r="X328" s="40" t="s">
        <v>16</v>
      </c>
      <c r="Y328" s="40" t="s">
        <v>17</v>
      </c>
      <c r="Z328" s="40" t="s">
        <v>15</v>
      </c>
      <c r="AA328" s="40" t="s">
        <v>16</v>
      </c>
      <c r="AB328" s="40" t="s">
        <v>17</v>
      </c>
      <c r="AC328" s="40" t="s">
        <v>15</v>
      </c>
      <c r="AD328" s="40" t="s">
        <v>16</v>
      </c>
      <c r="AE328" s="40" t="s">
        <v>17</v>
      </c>
      <c r="AF328" s="40" t="s">
        <v>15</v>
      </c>
      <c r="AG328" s="40" t="s">
        <v>16</v>
      </c>
      <c r="AH328" s="40" t="s">
        <v>17</v>
      </c>
      <c r="AI328" s="40" t="s">
        <v>15</v>
      </c>
      <c r="AJ328" s="40" t="s">
        <v>16</v>
      </c>
      <c r="AK328" s="40" t="s">
        <v>17</v>
      </c>
    </row>
    <row r="329" spans="1:37" x14ac:dyDescent="0.25">
      <c r="A329" s="60" t="s">
        <v>18</v>
      </c>
      <c r="B329" s="74">
        <v>3447.3</v>
      </c>
      <c r="C329" s="74">
        <v>978.86</v>
      </c>
      <c r="D329" s="62">
        <v>64.433444358140591</v>
      </c>
      <c r="E329" s="74">
        <v>1734.03</v>
      </c>
      <c r="F329" s="74">
        <v>586.25</v>
      </c>
      <c r="G329" s="62">
        <v>38.488304151156456</v>
      </c>
      <c r="H329" s="74">
        <v>2521.3000000000002</v>
      </c>
      <c r="I329" s="74">
        <v>655.23</v>
      </c>
      <c r="J329" s="62">
        <v>40.049509489318794</v>
      </c>
      <c r="K329" s="74">
        <v>2280.9899999999998</v>
      </c>
      <c r="L329" s="74">
        <v>690.12</v>
      </c>
      <c r="M329" s="62">
        <v>71.219814241486063</v>
      </c>
      <c r="N329" s="74">
        <v>3952.58</v>
      </c>
      <c r="O329" s="74">
        <v>1412.55</v>
      </c>
      <c r="P329" s="62">
        <v>74.940315136081495</v>
      </c>
      <c r="Q329" s="74">
        <v>5057.09</v>
      </c>
      <c r="R329" s="74">
        <v>1989.68</v>
      </c>
      <c r="S329" s="62">
        <v>80.750983169437959</v>
      </c>
      <c r="T329" s="74">
        <v>2756.42</v>
      </c>
      <c r="U329" s="74">
        <v>1027.51</v>
      </c>
      <c r="V329" s="62">
        <v>71.31722146644826</v>
      </c>
      <c r="W329" s="74">
        <v>898.43</v>
      </c>
      <c r="X329" s="74">
        <v>323.39</v>
      </c>
      <c r="Y329" s="62">
        <v>66.800933672099319</v>
      </c>
      <c r="Z329" s="74">
        <v>3613.45</v>
      </c>
      <c r="AA329" s="74">
        <v>1284.26</v>
      </c>
      <c r="AB329" s="62">
        <v>75.127087659773608</v>
      </c>
      <c r="AC329" s="74">
        <v>3351.01</v>
      </c>
      <c r="AD329" s="74">
        <v>1386.33</v>
      </c>
      <c r="AE329" s="62">
        <v>74.162658949023978</v>
      </c>
      <c r="AF329" s="74">
        <v>2483.0500000000002</v>
      </c>
      <c r="AG329" s="74">
        <v>854.72</v>
      </c>
      <c r="AH329" s="62">
        <v>56.82752017871627</v>
      </c>
      <c r="AI329" s="30">
        <v>39778.99</v>
      </c>
      <c r="AJ329" s="30">
        <v>14089.95</v>
      </c>
      <c r="AK329" s="15">
        <v>63.903303844280387</v>
      </c>
    </row>
    <row r="330" spans="1:37" x14ac:dyDescent="0.25">
      <c r="A330" s="60" t="s">
        <v>19</v>
      </c>
      <c r="B330" s="74">
        <v>583.12</v>
      </c>
      <c r="C330" s="74">
        <v>77.400000000000006</v>
      </c>
      <c r="D330" s="62">
        <v>5.0948538027093582</v>
      </c>
      <c r="E330" s="74">
        <v>914.89</v>
      </c>
      <c r="F330" s="74">
        <v>125.58</v>
      </c>
      <c r="G330" s="62">
        <v>8.244539420558171</v>
      </c>
      <c r="H330" s="74">
        <v>831.36</v>
      </c>
      <c r="I330" s="74">
        <v>121.38</v>
      </c>
      <c r="J330" s="62">
        <v>7.419088658659577</v>
      </c>
      <c r="K330" s="74">
        <v>394.61</v>
      </c>
      <c r="L330" s="74">
        <v>51.22</v>
      </c>
      <c r="M330" s="62">
        <v>5.2858617131062946</v>
      </c>
      <c r="N330" s="74">
        <v>549.07000000000005</v>
      </c>
      <c r="O330" s="74">
        <v>74.88</v>
      </c>
      <c r="P330" s="62">
        <v>3.9726245424160438</v>
      </c>
      <c r="Q330" s="74">
        <v>634.05999999999995</v>
      </c>
      <c r="R330" s="74">
        <v>85.39</v>
      </c>
      <c r="S330" s="62">
        <v>3.4655454408941675</v>
      </c>
      <c r="T330" s="74">
        <v>584.36</v>
      </c>
      <c r="U330" s="74">
        <v>68.78</v>
      </c>
      <c r="V330" s="62">
        <v>4.7738693467336679</v>
      </c>
      <c r="W330" s="74">
        <v>361.52</v>
      </c>
      <c r="X330" s="74">
        <v>35.369999999999997</v>
      </c>
      <c r="Y330" s="62">
        <v>7.3061907417735634</v>
      </c>
      <c r="Z330" s="74">
        <v>781.32</v>
      </c>
      <c r="AA330" s="74">
        <v>88.49</v>
      </c>
      <c r="AB330" s="62">
        <v>5.1765187633449354</v>
      </c>
      <c r="AC330" s="74">
        <v>401.44</v>
      </c>
      <c r="AD330" s="74">
        <v>55.75</v>
      </c>
      <c r="AE330" s="62">
        <v>2.9823838742637663</v>
      </c>
      <c r="AF330" s="74">
        <v>496.64</v>
      </c>
      <c r="AG330" s="74">
        <v>60.56</v>
      </c>
      <c r="AH330" s="62">
        <v>4.0264351156203881</v>
      </c>
      <c r="AI330" s="30">
        <v>7651.33</v>
      </c>
      <c r="AJ330" s="30">
        <v>972.04</v>
      </c>
      <c r="AK330" s="15">
        <v>4.4085725974041283</v>
      </c>
    </row>
    <row r="331" spans="1:37" x14ac:dyDescent="0.25">
      <c r="A331" s="60" t="s">
        <v>55</v>
      </c>
      <c r="B331" s="74">
        <v>223.83</v>
      </c>
      <c r="C331" s="74">
        <v>63.24</v>
      </c>
      <c r="D331" s="62">
        <v>4.1627720217485757</v>
      </c>
      <c r="E331" s="74">
        <v>610.41</v>
      </c>
      <c r="F331" s="74">
        <v>169.31</v>
      </c>
      <c r="G331" s="62">
        <v>11.1154878905455</v>
      </c>
      <c r="H331" s="74">
        <v>736.34</v>
      </c>
      <c r="I331" s="74">
        <v>231.4</v>
      </c>
      <c r="J331" s="62">
        <v>14.14382201032976</v>
      </c>
      <c r="K331" s="74">
        <v>123.24</v>
      </c>
      <c r="L331" s="74">
        <v>41.85</v>
      </c>
      <c r="M331" s="62">
        <v>4.3188854489164088</v>
      </c>
      <c r="N331" s="74">
        <v>185.4</v>
      </c>
      <c r="O331" s="74">
        <v>78.73</v>
      </c>
      <c r="P331" s="62">
        <v>4.1768794100482785</v>
      </c>
      <c r="Q331" s="74">
        <v>212.22</v>
      </c>
      <c r="R331" s="74">
        <v>74.680000000000007</v>
      </c>
      <c r="S331" s="62">
        <v>3.0308810578050882</v>
      </c>
      <c r="T331" s="74">
        <v>137.65</v>
      </c>
      <c r="U331" s="74">
        <v>49.24</v>
      </c>
      <c r="V331" s="62">
        <v>3.4176406896360247</v>
      </c>
      <c r="W331" s="74">
        <v>120.47</v>
      </c>
      <c r="X331" s="74">
        <v>20.58</v>
      </c>
      <c r="Y331" s="62">
        <v>4.2510999566214283</v>
      </c>
      <c r="Z331" s="74">
        <v>194.27</v>
      </c>
      <c r="AA331" s="74">
        <v>81.7</v>
      </c>
      <c r="AB331" s="62">
        <v>4.779314984351692</v>
      </c>
      <c r="AC331" s="74">
        <v>190.07</v>
      </c>
      <c r="AD331" s="74">
        <v>65.12</v>
      </c>
      <c r="AE331" s="62">
        <v>3.483638347839578</v>
      </c>
      <c r="AF331" s="74">
        <v>714.74</v>
      </c>
      <c r="AG331" s="74">
        <v>340.1</v>
      </c>
      <c r="AH331" s="62">
        <v>22.612129835245938</v>
      </c>
      <c r="AI331" s="30">
        <v>4114.1899999999996</v>
      </c>
      <c r="AJ331" s="30">
        <v>1618.82</v>
      </c>
      <c r="AK331" s="15">
        <v>7.3419668862698559</v>
      </c>
    </row>
    <row r="332" spans="1:37" x14ac:dyDescent="0.25">
      <c r="A332" s="60" t="s">
        <v>22</v>
      </c>
      <c r="B332" s="74">
        <v>194.11</v>
      </c>
      <c r="C332" s="74">
        <v>26.05</v>
      </c>
      <c r="D332" s="62">
        <v>1.7147408470359016</v>
      </c>
      <c r="E332" s="74">
        <v>431.48</v>
      </c>
      <c r="F332" s="74">
        <v>46.07</v>
      </c>
      <c r="G332" s="62">
        <v>3.0245734281343757</v>
      </c>
      <c r="H332" s="74">
        <v>252.22</v>
      </c>
      <c r="I332" s="74">
        <v>32.17</v>
      </c>
      <c r="J332" s="62">
        <v>1.9663213226979619</v>
      </c>
      <c r="K332" s="74">
        <v>130.74</v>
      </c>
      <c r="L332" s="74">
        <v>16.04</v>
      </c>
      <c r="M332" s="62">
        <v>1.65531475748194</v>
      </c>
      <c r="N332" s="74">
        <v>294.31</v>
      </c>
      <c r="O332" s="74">
        <v>42.72</v>
      </c>
      <c r="P332" s="62">
        <v>2.2664332325322301</v>
      </c>
      <c r="Q332" s="74">
        <v>241.37</v>
      </c>
      <c r="R332" s="74">
        <v>38.909999999999997</v>
      </c>
      <c r="S332" s="62">
        <v>1.5791588371611671</v>
      </c>
      <c r="T332" s="74">
        <v>138.18</v>
      </c>
      <c r="U332" s="74">
        <v>22.75</v>
      </c>
      <c r="V332" s="62">
        <v>1.579027735361892</v>
      </c>
      <c r="W332" s="74">
        <v>178.24</v>
      </c>
      <c r="X332" s="74">
        <v>19.02</v>
      </c>
      <c r="Y332" s="62">
        <v>3.9288591435830695</v>
      </c>
      <c r="Z332" s="74">
        <v>296.63</v>
      </c>
      <c r="AA332" s="74">
        <v>43.25</v>
      </c>
      <c r="AB332" s="62">
        <v>2.5300535259878911</v>
      </c>
      <c r="AC332" s="74">
        <v>131.49</v>
      </c>
      <c r="AD332" s="74">
        <v>20.25</v>
      </c>
      <c r="AE332" s="62">
        <v>1.0832874162123993</v>
      </c>
      <c r="AF332" s="74">
        <v>304.39999999999998</v>
      </c>
      <c r="AG332" s="74">
        <v>43.44</v>
      </c>
      <c r="AH332" s="62">
        <v>2.8881826522878078</v>
      </c>
      <c r="AI332" s="30">
        <v>3288</v>
      </c>
      <c r="AJ332" s="30">
        <v>454.11</v>
      </c>
      <c r="AK332" s="15">
        <v>2.0595622630829893</v>
      </c>
    </row>
    <row r="333" spans="1:37" x14ac:dyDescent="0.25">
      <c r="A333" s="60" t="s">
        <v>24</v>
      </c>
      <c r="B333" s="75">
        <v>0.35</v>
      </c>
      <c r="C333" s="74">
        <v>1.57</v>
      </c>
      <c r="D333" s="62">
        <v>0.10334522571387199</v>
      </c>
      <c r="E333" s="75">
        <v>0.48</v>
      </c>
      <c r="F333" s="74">
        <v>3.38</v>
      </c>
      <c r="G333" s="62">
        <v>0.22190271732351183</v>
      </c>
      <c r="H333" s="75">
        <v>0.09</v>
      </c>
      <c r="I333" s="74">
        <v>0.52</v>
      </c>
      <c r="J333" s="62">
        <v>3.1783869686134295E-2</v>
      </c>
      <c r="K333" s="75">
        <v>0</v>
      </c>
      <c r="L333" s="74">
        <v>0</v>
      </c>
      <c r="M333" s="62">
        <v>0</v>
      </c>
      <c r="N333" s="75">
        <v>0.33</v>
      </c>
      <c r="O333" s="74">
        <v>0.75</v>
      </c>
      <c r="P333" s="62">
        <v>3.9789909279006844E-2</v>
      </c>
      <c r="Q333" s="75">
        <v>0.73</v>
      </c>
      <c r="R333" s="74">
        <v>4.46</v>
      </c>
      <c r="S333" s="62">
        <v>0.1810086973461528</v>
      </c>
      <c r="T333" s="75">
        <v>1.82</v>
      </c>
      <c r="U333" s="74">
        <v>14.31</v>
      </c>
      <c r="V333" s="62">
        <v>0.99322579749576601</v>
      </c>
      <c r="W333" s="75">
        <v>0.32</v>
      </c>
      <c r="X333" s="74">
        <v>1.85</v>
      </c>
      <c r="Y333" s="62">
        <v>0.38214455392369506</v>
      </c>
      <c r="Z333" s="75">
        <v>0.1</v>
      </c>
      <c r="AA333" s="74">
        <v>0.53</v>
      </c>
      <c r="AB333" s="62">
        <v>3.1004124133493228E-2</v>
      </c>
      <c r="AC333" s="75">
        <v>5.75</v>
      </c>
      <c r="AD333" s="74">
        <v>0.7</v>
      </c>
      <c r="AE333" s="62">
        <v>3.7446972412280469E-2</v>
      </c>
      <c r="AF333" s="75">
        <v>0.62</v>
      </c>
      <c r="AG333" s="74">
        <v>5.17</v>
      </c>
      <c r="AH333" s="62">
        <v>0.34373628711620546</v>
      </c>
      <c r="AI333" s="36">
        <v>28.65</v>
      </c>
      <c r="AJ333" s="30">
        <v>74.88</v>
      </c>
      <c r="AK333" s="15">
        <v>0.33960939477143037</v>
      </c>
    </row>
    <row r="334" spans="1:37" x14ac:dyDescent="0.25">
      <c r="A334" s="60" t="s">
        <v>57</v>
      </c>
      <c r="B334" s="74">
        <v>46.97</v>
      </c>
      <c r="C334" s="74">
        <v>10.61</v>
      </c>
      <c r="D334" s="62">
        <v>0.698403085875275</v>
      </c>
      <c r="E334" s="74">
        <v>24.41</v>
      </c>
      <c r="F334" s="74">
        <v>4.7699999999999996</v>
      </c>
      <c r="G334" s="62">
        <v>0.31315856853051816</v>
      </c>
      <c r="H334" s="74">
        <v>16.43</v>
      </c>
      <c r="I334" s="74">
        <v>3.59</v>
      </c>
      <c r="J334" s="62">
        <v>0.21943094648696557</v>
      </c>
      <c r="K334" s="74">
        <v>10.99</v>
      </c>
      <c r="L334" s="74">
        <v>2.85</v>
      </c>
      <c r="M334" s="62">
        <v>0.29411764705882354</v>
      </c>
      <c r="N334" s="74">
        <v>33.85</v>
      </c>
      <c r="O334" s="74">
        <v>9.2200000000000006</v>
      </c>
      <c r="P334" s="62">
        <v>0.48915061806992421</v>
      </c>
      <c r="Q334" s="74">
        <v>22.6</v>
      </c>
      <c r="R334" s="74">
        <v>3.83</v>
      </c>
      <c r="S334" s="62">
        <v>0.15544020422326577</v>
      </c>
      <c r="T334" s="74">
        <v>24.42</v>
      </c>
      <c r="U334" s="74">
        <v>4.6399999999999997</v>
      </c>
      <c r="V334" s="62">
        <v>0.32205225020128259</v>
      </c>
      <c r="W334" s="74">
        <v>6.37</v>
      </c>
      <c r="X334" s="74">
        <v>0.63</v>
      </c>
      <c r="Y334" s="62">
        <v>0.13013571295779885</v>
      </c>
      <c r="Z334" s="74">
        <v>18.100000000000001</v>
      </c>
      <c r="AA334" s="74">
        <v>3.2</v>
      </c>
      <c r="AB334" s="62">
        <v>0.18719471174939309</v>
      </c>
      <c r="AC334" s="74">
        <v>0.36</v>
      </c>
      <c r="AD334" s="74">
        <v>0.03</v>
      </c>
      <c r="AE334" s="62">
        <v>1.6048702462405917E-3</v>
      </c>
      <c r="AF334" s="74">
        <v>44.94</v>
      </c>
      <c r="AG334" s="74">
        <v>7.28</v>
      </c>
      <c r="AH334" s="62">
        <v>0.48402324375357364</v>
      </c>
      <c r="AI334" s="30">
        <v>465.02</v>
      </c>
      <c r="AJ334" s="30">
        <v>100.41</v>
      </c>
      <c r="AK334" s="15">
        <v>0.45539769403043961</v>
      </c>
    </row>
    <row r="335" spans="1:37" x14ac:dyDescent="0.25">
      <c r="A335" s="60" t="s">
        <v>26</v>
      </c>
      <c r="B335" s="74">
        <v>0.12</v>
      </c>
      <c r="C335" s="74">
        <v>0.24</v>
      </c>
      <c r="D335" s="62">
        <v>1.5797996287470879E-2</v>
      </c>
      <c r="E335" s="74">
        <v>0.61</v>
      </c>
      <c r="F335" s="74">
        <v>1.1399999999999999</v>
      </c>
      <c r="G335" s="62">
        <v>7.4842928328048355E-2</v>
      </c>
      <c r="H335" s="74">
        <v>0.53</v>
      </c>
      <c r="I335" s="74">
        <v>0.86</v>
      </c>
      <c r="J335" s="62">
        <v>5.2565630634760552E-2</v>
      </c>
      <c r="K335" s="74">
        <v>0.04</v>
      </c>
      <c r="L335" s="74">
        <v>0.01</v>
      </c>
      <c r="M335" s="62">
        <v>1.0319917440660476E-3</v>
      </c>
      <c r="N335" s="74">
        <v>0.04</v>
      </c>
      <c r="O335" s="74">
        <v>0.01</v>
      </c>
      <c r="P335" s="62">
        <v>5.3053212372009136E-4</v>
      </c>
      <c r="Q335" s="74">
        <v>0.1</v>
      </c>
      <c r="R335" s="74">
        <v>0.18</v>
      </c>
      <c r="S335" s="62">
        <v>7.3052837493963003E-3</v>
      </c>
      <c r="T335" s="74">
        <v>0.55000000000000004</v>
      </c>
      <c r="U335" s="74">
        <v>0.99</v>
      </c>
      <c r="V335" s="62">
        <v>6.8713734417946079E-2</v>
      </c>
      <c r="W335" s="74">
        <v>2.87</v>
      </c>
      <c r="X335" s="74">
        <v>6.93</v>
      </c>
      <c r="Y335" s="62">
        <v>1.4314928425357871</v>
      </c>
      <c r="Z335" s="74">
        <v>0.45</v>
      </c>
      <c r="AA335" s="74">
        <v>0.75</v>
      </c>
      <c r="AB335" s="62">
        <v>4.3873760566263999E-2</v>
      </c>
      <c r="AC335" s="74">
        <v>2.54</v>
      </c>
      <c r="AD335" s="74">
        <v>5.29</v>
      </c>
      <c r="AE335" s="62">
        <v>0.28299212008709101</v>
      </c>
      <c r="AF335" s="74">
        <v>0.02</v>
      </c>
      <c r="AG335" s="74">
        <v>0.04</v>
      </c>
      <c r="AH335" s="62">
        <v>2.659468372272383E-3</v>
      </c>
      <c r="AI335" s="30">
        <v>3.95</v>
      </c>
      <c r="AJ335" s="30">
        <v>6.95</v>
      </c>
      <c r="AK335" s="15">
        <v>3.1520904028598307E-2</v>
      </c>
    </row>
    <row r="336" spans="1:37" x14ac:dyDescent="0.25">
      <c r="A336" s="60" t="s">
        <v>27</v>
      </c>
      <c r="B336" s="74">
        <v>407.68</v>
      </c>
      <c r="C336" s="74">
        <v>294.95</v>
      </c>
      <c r="D336" s="62">
        <v>19.415079187456392</v>
      </c>
      <c r="E336" s="74">
        <v>307.01</v>
      </c>
      <c r="F336" s="74">
        <v>244.53</v>
      </c>
      <c r="G336" s="62">
        <v>16.053808126366377</v>
      </c>
      <c r="H336" s="74">
        <v>513.66</v>
      </c>
      <c r="I336" s="74">
        <v>330.96</v>
      </c>
      <c r="J336" s="62">
        <v>20.229210598698081</v>
      </c>
      <c r="K336" s="74">
        <v>117.7</v>
      </c>
      <c r="L336" s="74">
        <v>83.23</v>
      </c>
      <c r="M336" s="62">
        <v>8.5892672858617143</v>
      </c>
      <c r="N336" s="74">
        <v>199.67</v>
      </c>
      <c r="O336" s="74">
        <v>173.8</v>
      </c>
      <c r="P336" s="62">
        <v>9.2206483102551875</v>
      </c>
      <c r="Q336" s="74">
        <v>228.03</v>
      </c>
      <c r="R336" s="74">
        <v>176.87</v>
      </c>
      <c r="S336" s="62">
        <v>7.178252981976244</v>
      </c>
      <c r="T336" s="74">
        <v>106.22</v>
      </c>
      <c r="U336" s="74">
        <v>99.93</v>
      </c>
      <c r="V336" s="62">
        <v>6.9359227074599517</v>
      </c>
      <c r="W336" s="74">
        <v>62.11</v>
      </c>
      <c r="X336" s="74">
        <v>31.66</v>
      </c>
      <c r="Y336" s="62">
        <v>6.5398359876887486</v>
      </c>
      <c r="Z336" s="74">
        <v>138.44999999999999</v>
      </c>
      <c r="AA336" s="74">
        <v>132.07</v>
      </c>
      <c r="AB336" s="62">
        <v>7.7258767439819822</v>
      </c>
      <c r="AC336" s="74">
        <v>646.55999999999995</v>
      </c>
      <c r="AD336" s="74">
        <v>141.18</v>
      </c>
      <c r="AE336" s="62">
        <v>7.5525193788082241</v>
      </c>
      <c r="AF336" s="74">
        <v>112.61</v>
      </c>
      <c r="AG336" s="74">
        <v>110.85</v>
      </c>
      <c r="AH336" s="62">
        <v>7.37005172665984</v>
      </c>
      <c r="AI336" s="30">
        <v>3488.17</v>
      </c>
      <c r="AJ336" s="30">
        <v>2226</v>
      </c>
      <c r="AK336" s="15">
        <v>10.095760052900694</v>
      </c>
    </row>
    <row r="337" spans="1:37" x14ac:dyDescent="0.25">
      <c r="A337" s="60" t="s">
        <v>33</v>
      </c>
      <c r="B337" s="74">
        <v>85.16</v>
      </c>
      <c r="C337" s="74">
        <v>44.54</v>
      </c>
      <c r="D337" s="62">
        <v>2.9318448110164699</v>
      </c>
      <c r="E337" s="74">
        <v>134.44999999999999</v>
      </c>
      <c r="F337" s="74">
        <v>77.5</v>
      </c>
      <c r="G337" s="62">
        <v>5.0880060924769728</v>
      </c>
      <c r="H337" s="74">
        <v>170.16</v>
      </c>
      <c r="I337" s="74">
        <v>106.63</v>
      </c>
      <c r="J337" s="62">
        <v>6.517526970447113</v>
      </c>
      <c r="K337" s="74">
        <v>73.59</v>
      </c>
      <c r="L337" s="74">
        <v>49.12</v>
      </c>
      <c r="M337" s="62">
        <v>5.0691434468524248</v>
      </c>
      <c r="N337" s="74">
        <v>90.9</v>
      </c>
      <c r="O337" s="74">
        <v>60.07</v>
      </c>
      <c r="P337" s="62">
        <v>3.1869064671865885</v>
      </c>
      <c r="Q337" s="74">
        <v>78.430000000000007</v>
      </c>
      <c r="R337" s="74">
        <v>51.74</v>
      </c>
      <c r="S337" s="62">
        <v>2.099863228854248</v>
      </c>
      <c r="T337" s="74">
        <v>59.99</v>
      </c>
      <c r="U337" s="74">
        <v>39</v>
      </c>
      <c r="V337" s="62">
        <v>2.7069046891918149</v>
      </c>
      <c r="W337" s="74">
        <v>56.88</v>
      </c>
      <c r="X337" s="74">
        <v>25.32</v>
      </c>
      <c r="Y337" s="62">
        <v>5.2302162731610586</v>
      </c>
      <c r="Z337" s="74">
        <v>31.4</v>
      </c>
      <c r="AA337" s="74">
        <v>18.63</v>
      </c>
      <c r="AB337" s="62">
        <v>1.0898242124659978</v>
      </c>
      <c r="AC337" s="74">
        <v>93.6</v>
      </c>
      <c r="AD337" s="74">
        <v>45.49</v>
      </c>
      <c r="AE337" s="62">
        <v>2.4335182500494841</v>
      </c>
      <c r="AF337" s="74">
        <v>46.34</v>
      </c>
      <c r="AG337" s="74">
        <v>24.79</v>
      </c>
      <c r="AH337" s="62">
        <v>1.6482055237158091</v>
      </c>
      <c r="AI337" s="30">
        <v>1718.91</v>
      </c>
      <c r="AJ337" s="30">
        <v>709.07</v>
      </c>
      <c r="AK337" s="15">
        <v>3.2159032258357123</v>
      </c>
    </row>
    <row r="338" spans="1:37" x14ac:dyDescent="0.25">
      <c r="A338" s="60" t="s">
        <v>29</v>
      </c>
      <c r="B338" s="74">
        <v>0</v>
      </c>
      <c r="C338" s="74">
        <v>0</v>
      </c>
      <c r="D338" s="62">
        <v>0</v>
      </c>
      <c r="E338" s="74">
        <v>0</v>
      </c>
      <c r="F338" s="74">
        <v>0</v>
      </c>
      <c r="G338" s="62">
        <v>0</v>
      </c>
      <c r="H338" s="74">
        <v>14.2</v>
      </c>
      <c r="I338" s="74">
        <v>0.39</v>
      </c>
      <c r="J338" s="62">
        <v>2.3837902264600714E-2</v>
      </c>
      <c r="K338" s="74">
        <v>402.45</v>
      </c>
      <c r="L338" s="74">
        <v>10.26</v>
      </c>
      <c r="M338" s="62">
        <v>1.0588235294117647</v>
      </c>
      <c r="N338" s="74">
        <v>1.1000000000000001</v>
      </c>
      <c r="O338" s="74">
        <v>0.03</v>
      </c>
      <c r="P338" s="62">
        <v>1.5915963711602738E-3</v>
      </c>
      <c r="Q338" s="74">
        <v>0</v>
      </c>
      <c r="R338" s="74">
        <v>0.03</v>
      </c>
      <c r="S338" s="62">
        <v>1.2175472915660502E-3</v>
      </c>
      <c r="T338" s="74">
        <v>1186.26</v>
      </c>
      <c r="U338" s="74">
        <v>15.28</v>
      </c>
      <c r="V338" s="62">
        <v>1.0605513756628444</v>
      </c>
      <c r="W338" s="74">
        <v>0</v>
      </c>
      <c r="X338" s="74">
        <v>0</v>
      </c>
      <c r="Y338" s="62">
        <v>0</v>
      </c>
      <c r="Z338" s="74">
        <v>1759.01</v>
      </c>
      <c r="AA338" s="74">
        <v>20.329999999999998</v>
      </c>
      <c r="AB338" s="62">
        <v>1.1892714030828628</v>
      </c>
      <c r="AC338" s="74">
        <v>3.2</v>
      </c>
      <c r="AD338" s="74">
        <v>0.09</v>
      </c>
      <c r="AE338" s="62">
        <v>4.8146107387217743E-3</v>
      </c>
      <c r="AF338" s="74">
        <v>1797.15</v>
      </c>
      <c r="AG338" s="74">
        <v>19.11</v>
      </c>
      <c r="AH338" s="62">
        <v>1.2705610148531308</v>
      </c>
      <c r="AI338" s="30">
        <v>9836.23</v>
      </c>
      <c r="AJ338" s="30">
        <v>115.2</v>
      </c>
      <c r="AK338" s="15">
        <v>0.52247599195604666</v>
      </c>
    </row>
    <row r="339" spans="1:37" x14ac:dyDescent="0.25">
      <c r="A339" s="60" t="s">
        <v>30</v>
      </c>
      <c r="B339" s="74">
        <v>7.4</v>
      </c>
      <c r="C339" s="74">
        <v>5.61</v>
      </c>
      <c r="D339" s="62">
        <v>0.36927816321963175</v>
      </c>
      <c r="E339" s="74">
        <v>0.44</v>
      </c>
      <c r="F339" s="74">
        <v>0.33</v>
      </c>
      <c r="G339" s="62">
        <v>2.1665058200224529E-2</v>
      </c>
      <c r="H339" s="74">
        <v>0.21</v>
      </c>
      <c r="I339" s="74">
        <v>0.15</v>
      </c>
      <c r="J339" s="62">
        <v>9.1684239479233529E-3</v>
      </c>
      <c r="K339" s="74">
        <v>0.37</v>
      </c>
      <c r="L339" s="74">
        <v>0.25</v>
      </c>
      <c r="M339" s="62">
        <v>2.5799793601651185E-2</v>
      </c>
      <c r="N339" s="74">
        <v>0.54</v>
      </c>
      <c r="O339" s="74">
        <v>0.38</v>
      </c>
      <c r="P339" s="62">
        <v>2.016022070136347E-2</v>
      </c>
      <c r="Q339" s="74">
        <v>3.88</v>
      </c>
      <c r="R339" s="74">
        <v>3</v>
      </c>
      <c r="S339" s="62">
        <v>0.12175472915660501</v>
      </c>
      <c r="T339" s="74">
        <v>2.82</v>
      </c>
      <c r="U339" s="74">
        <v>2.19</v>
      </c>
      <c r="V339" s="62">
        <v>0.15200310947000192</v>
      </c>
      <c r="W339" s="74">
        <v>0</v>
      </c>
      <c r="X339" s="74">
        <v>0</v>
      </c>
      <c r="Y339" s="62">
        <v>0</v>
      </c>
      <c r="Z339" s="74">
        <v>0.47</v>
      </c>
      <c r="AA339" s="74">
        <v>0.38</v>
      </c>
      <c r="AB339" s="62">
        <v>2.2229372020240428E-2</v>
      </c>
      <c r="AC339" s="74">
        <v>0</v>
      </c>
      <c r="AD339" s="74">
        <v>0</v>
      </c>
      <c r="AE339" s="62">
        <v>0</v>
      </c>
      <c r="AF339" s="74">
        <v>4.75</v>
      </c>
      <c r="AG339" s="74">
        <v>3.8</v>
      </c>
      <c r="AH339" s="62">
        <v>0.25264949536587639</v>
      </c>
      <c r="AI339" s="30">
        <v>61.9</v>
      </c>
      <c r="AJ339" s="30">
        <v>50.81</v>
      </c>
      <c r="AK339" s="15">
        <v>0.23044275304936404</v>
      </c>
    </row>
    <row r="340" spans="1:37" x14ac:dyDescent="0.25">
      <c r="A340" s="60" t="s">
        <v>31</v>
      </c>
      <c r="B340" s="74">
        <v>65.319999999999993</v>
      </c>
      <c r="C340" s="74">
        <v>16.11</v>
      </c>
      <c r="D340" s="62">
        <v>1.0604405007964826</v>
      </c>
      <c r="E340" s="74">
        <v>2323.7800000000002</v>
      </c>
      <c r="F340" s="74">
        <v>264.33</v>
      </c>
      <c r="G340" s="62">
        <v>17.353711618379847</v>
      </c>
      <c r="H340" s="74">
        <v>1336.13</v>
      </c>
      <c r="I340" s="74">
        <v>152.77000000000001</v>
      </c>
      <c r="J340" s="62">
        <v>9.3377341768283362</v>
      </c>
      <c r="K340" s="74">
        <v>290.58999999999997</v>
      </c>
      <c r="L340" s="74">
        <v>24.05</v>
      </c>
      <c r="M340" s="62">
        <v>2.4819401444788443</v>
      </c>
      <c r="N340" s="74">
        <v>176.71</v>
      </c>
      <c r="O340" s="74">
        <v>31.76</v>
      </c>
      <c r="P340" s="62">
        <v>1.6849700249350101</v>
      </c>
      <c r="Q340" s="74">
        <v>125.7</v>
      </c>
      <c r="R340" s="74">
        <v>35.200000000000003</v>
      </c>
      <c r="S340" s="62">
        <v>1.4285888221041658</v>
      </c>
      <c r="T340" s="74">
        <v>708.45</v>
      </c>
      <c r="U340" s="74">
        <v>96.14</v>
      </c>
      <c r="V340" s="62">
        <v>6.6728670979205411</v>
      </c>
      <c r="W340" s="74">
        <v>184.07</v>
      </c>
      <c r="X340" s="74">
        <v>19.36</v>
      </c>
      <c r="Y340" s="62">
        <v>3.9990911156555327</v>
      </c>
      <c r="Z340" s="74">
        <v>88.84</v>
      </c>
      <c r="AA340" s="74">
        <v>35.86</v>
      </c>
      <c r="AB340" s="62">
        <v>2.0977507385416363</v>
      </c>
      <c r="AC340" s="74">
        <v>1325.09</v>
      </c>
      <c r="AD340" s="74">
        <v>149.08000000000001</v>
      </c>
      <c r="AE340" s="62">
        <v>7.9751352103182471</v>
      </c>
      <c r="AF340" s="74">
        <v>141.57</v>
      </c>
      <c r="AG340" s="74">
        <v>34.200000000000003</v>
      </c>
      <c r="AH340" s="62">
        <v>2.2738454582928873</v>
      </c>
      <c r="AI340" s="30">
        <v>11136.37</v>
      </c>
      <c r="AJ340" s="30">
        <v>1630.62</v>
      </c>
      <c r="AK340" s="15">
        <v>7.3954843923903546</v>
      </c>
    </row>
    <row r="341" spans="1:37" x14ac:dyDescent="0.25">
      <c r="A341" s="69" t="s">
        <v>59</v>
      </c>
      <c r="B341" s="48">
        <f>SUM(B329:B340)</f>
        <v>5061.3599999999997</v>
      </c>
      <c r="C341" s="48">
        <f t="shared" ref="C341:AK341" si="15">SUM(C329:C340)</f>
        <v>1519.1799999999996</v>
      </c>
      <c r="D341" s="48">
        <f t="shared" si="15"/>
        <v>100.00000000000003</v>
      </c>
      <c r="E341" s="48">
        <f t="shared" si="15"/>
        <v>6481.99</v>
      </c>
      <c r="F341" s="48">
        <f t="shared" si="15"/>
        <v>1523.19</v>
      </c>
      <c r="G341" s="48">
        <f t="shared" si="15"/>
        <v>100</v>
      </c>
      <c r="H341" s="48">
        <f t="shared" si="15"/>
        <v>6392.63</v>
      </c>
      <c r="I341" s="48">
        <f t="shared" si="15"/>
        <v>1636.05</v>
      </c>
      <c r="J341" s="48">
        <f t="shared" si="15"/>
        <v>100.00000000000001</v>
      </c>
      <c r="K341" s="48">
        <f t="shared" si="15"/>
        <v>3825.3099999999995</v>
      </c>
      <c r="L341" s="48">
        <f t="shared" si="15"/>
        <v>969</v>
      </c>
      <c r="M341" s="48">
        <f t="shared" si="15"/>
        <v>100</v>
      </c>
      <c r="N341" s="48">
        <f t="shared" si="15"/>
        <v>5484.5</v>
      </c>
      <c r="O341" s="48">
        <f t="shared" si="15"/>
        <v>1884.8999999999999</v>
      </c>
      <c r="P341" s="48">
        <f t="shared" si="15"/>
        <v>100</v>
      </c>
      <c r="Q341" s="48">
        <f t="shared" si="15"/>
        <v>6604.21</v>
      </c>
      <c r="R341" s="48">
        <f t="shared" si="15"/>
        <v>2463.9699999999993</v>
      </c>
      <c r="S341" s="48">
        <f t="shared" si="15"/>
        <v>100.00000000000003</v>
      </c>
      <c r="T341" s="48">
        <f t="shared" si="15"/>
        <v>5707.1399999999994</v>
      </c>
      <c r="U341" s="48">
        <f t="shared" si="15"/>
        <v>1440.7600000000002</v>
      </c>
      <c r="V341" s="48">
        <f t="shared" si="15"/>
        <v>99.999999999999986</v>
      </c>
      <c r="W341" s="48">
        <f t="shared" si="15"/>
        <v>1871.2799999999995</v>
      </c>
      <c r="X341" s="48">
        <f t="shared" si="15"/>
        <v>484.11</v>
      </c>
      <c r="Y341" s="48">
        <f t="shared" si="15"/>
        <v>100</v>
      </c>
      <c r="Z341" s="48">
        <f t="shared" si="15"/>
        <v>6922.4900000000007</v>
      </c>
      <c r="AA341" s="48">
        <f t="shared" si="15"/>
        <v>1709.45</v>
      </c>
      <c r="AB341" s="48">
        <f t="shared" si="15"/>
        <v>100</v>
      </c>
      <c r="AC341" s="48">
        <f t="shared" si="15"/>
        <v>6151.1100000000006</v>
      </c>
      <c r="AD341" s="48">
        <f t="shared" si="15"/>
        <v>1869.3099999999997</v>
      </c>
      <c r="AE341" s="48">
        <f t="shared" si="15"/>
        <v>100</v>
      </c>
      <c r="AF341" s="48">
        <f t="shared" si="15"/>
        <v>6146.83</v>
      </c>
      <c r="AG341" s="48">
        <f t="shared" si="15"/>
        <v>1504.06</v>
      </c>
      <c r="AH341" s="48">
        <f t="shared" si="15"/>
        <v>99.999999999999972</v>
      </c>
      <c r="AI341" s="48">
        <f t="shared" si="15"/>
        <v>81571.709999999992</v>
      </c>
      <c r="AJ341" s="48">
        <f t="shared" si="15"/>
        <v>22048.860000000004</v>
      </c>
      <c r="AK341" s="48">
        <f t="shared" si="15"/>
        <v>100.00000000000001</v>
      </c>
    </row>
    <row r="344" spans="1:37" x14ac:dyDescent="0.25">
      <c r="A344" s="49" t="s">
        <v>35</v>
      </c>
      <c r="B344" s="50"/>
      <c r="C344" s="50"/>
      <c r="D344" s="50"/>
      <c r="E344" s="50"/>
    </row>
    <row r="345" spans="1:37" x14ac:dyDescent="0.25">
      <c r="A345" s="49" t="s">
        <v>36</v>
      </c>
      <c r="B345" s="51"/>
      <c r="C345" s="51"/>
      <c r="D345" s="51"/>
      <c r="E345" s="51"/>
    </row>
    <row r="346" spans="1:37" x14ac:dyDescent="0.25">
      <c r="A346" s="49" t="s">
        <v>37</v>
      </c>
      <c r="B346" s="52"/>
      <c r="C346" s="52"/>
      <c r="D346" s="51"/>
      <c r="E346" s="51"/>
    </row>
    <row r="347" spans="1:37" x14ac:dyDescent="0.25">
      <c r="A347" s="49" t="s">
        <v>38</v>
      </c>
      <c r="B347" s="52"/>
      <c r="C347" s="53"/>
      <c r="D347" s="51"/>
      <c r="E347" s="51"/>
    </row>
    <row r="352" spans="1:37" ht="16.5" thickBot="1" x14ac:dyDescent="0.3"/>
    <row r="353" spans="1:37" ht="16.5" thickTop="1" x14ac:dyDescent="0.25">
      <c r="A353" s="106" t="s">
        <v>1</v>
      </c>
      <c r="B353" s="101" t="s">
        <v>65</v>
      </c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</row>
    <row r="354" spans="1:37" x14ac:dyDescent="0.25">
      <c r="A354" s="107"/>
      <c r="B354" s="96" t="s">
        <v>3</v>
      </c>
      <c r="C354" s="103"/>
      <c r="D354" s="103"/>
      <c r="E354" s="96" t="s">
        <v>43</v>
      </c>
      <c r="F354" s="103"/>
      <c r="G354" s="103"/>
      <c r="H354" s="96" t="s">
        <v>44</v>
      </c>
      <c r="I354" s="103"/>
      <c r="J354" s="103"/>
      <c r="K354" s="96" t="s">
        <v>45</v>
      </c>
      <c r="L354" s="103"/>
      <c r="M354" s="103"/>
      <c r="N354" s="96" t="s">
        <v>7</v>
      </c>
      <c r="O354" s="103"/>
      <c r="P354" s="103"/>
      <c r="Q354" s="96" t="s">
        <v>46</v>
      </c>
      <c r="R354" s="103"/>
      <c r="S354" s="103"/>
      <c r="T354" s="96" t="s">
        <v>47</v>
      </c>
      <c r="U354" s="103"/>
      <c r="V354" s="103"/>
      <c r="W354" s="96" t="s">
        <v>48</v>
      </c>
      <c r="X354" s="103"/>
      <c r="Y354" s="103"/>
      <c r="Z354" s="96" t="s">
        <v>49</v>
      </c>
      <c r="AA354" s="103"/>
      <c r="AB354" s="103"/>
      <c r="AC354" s="96" t="s">
        <v>50</v>
      </c>
      <c r="AD354" s="103"/>
      <c r="AE354" s="103"/>
      <c r="AF354" s="96" t="s">
        <v>51</v>
      </c>
      <c r="AG354" s="103"/>
      <c r="AH354" s="103"/>
      <c r="AI354" s="96" t="s">
        <v>52</v>
      </c>
      <c r="AJ354" s="103"/>
      <c r="AK354" s="103"/>
    </row>
    <row r="355" spans="1:37" ht="47.25" x14ac:dyDescent="0.25">
      <c r="A355" s="108"/>
      <c r="B355" s="40" t="s">
        <v>15</v>
      </c>
      <c r="C355" s="40" t="s">
        <v>16</v>
      </c>
      <c r="D355" s="40" t="s">
        <v>17</v>
      </c>
      <c r="E355" s="40" t="s">
        <v>15</v>
      </c>
      <c r="F355" s="40" t="s">
        <v>16</v>
      </c>
      <c r="G355" s="40" t="s">
        <v>17</v>
      </c>
      <c r="H355" s="40" t="s">
        <v>15</v>
      </c>
      <c r="I355" s="40" t="s">
        <v>16</v>
      </c>
      <c r="J355" s="40" t="s">
        <v>17</v>
      </c>
      <c r="K355" s="40" t="s">
        <v>15</v>
      </c>
      <c r="L355" s="40" t="s">
        <v>16</v>
      </c>
      <c r="M355" s="40" t="s">
        <v>17</v>
      </c>
      <c r="N355" s="40" t="s">
        <v>15</v>
      </c>
      <c r="O355" s="40" t="s">
        <v>16</v>
      </c>
      <c r="P355" s="40" t="s">
        <v>17</v>
      </c>
      <c r="Q355" s="40" t="s">
        <v>15</v>
      </c>
      <c r="R355" s="40" t="s">
        <v>16</v>
      </c>
      <c r="S355" s="40" t="s">
        <v>17</v>
      </c>
      <c r="T355" s="40" t="s">
        <v>15</v>
      </c>
      <c r="U355" s="40" t="s">
        <v>16</v>
      </c>
      <c r="V355" s="40" t="s">
        <v>17</v>
      </c>
      <c r="W355" s="40" t="s">
        <v>15</v>
      </c>
      <c r="X355" s="40" t="s">
        <v>16</v>
      </c>
      <c r="Y355" s="40" t="s">
        <v>17</v>
      </c>
      <c r="Z355" s="40" t="s">
        <v>15</v>
      </c>
      <c r="AA355" s="40" t="s">
        <v>16</v>
      </c>
      <c r="AB355" s="40" t="s">
        <v>17</v>
      </c>
      <c r="AC355" s="40" t="s">
        <v>15</v>
      </c>
      <c r="AD355" s="40" t="s">
        <v>16</v>
      </c>
      <c r="AE355" s="40" t="s">
        <v>17</v>
      </c>
      <c r="AF355" s="40" t="s">
        <v>15</v>
      </c>
      <c r="AG355" s="40" t="s">
        <v>16</v>
      </c>
      <c r="AH355" s="40" t="s">
        <v>17</v>
      </c>
      <c r="AI355" s="40" t="s">
        <v>15</v>
      </c>
      <c r="AJ355" s="40" t="s">
        <v>16</v>
      </c>
      <c r="AK355" s="40" t="s">
        <v>17</v>
      </c>
    </row>
    <row r="356" spans="1:37" x14ac:dyDescent="0.25">
      <c r="A356" s="60" t="s">
        <v>18</v>
      </c>
      <c r="B356" s="74">
        <v>1193.73</v>
      </c>
      <c r="C356" s="74">
        <v>448.45</v>
      </c>
      <c r="D356" s="62">
        <v>31.127661937418434</v>
      </c>
      <c r="E356" s="74">
        <v>733.15</v>
      </c>
      <c r="F356" s="74">
        <v>280.60000000000002</v>
      </c>
      <c r="G356" s="62">
        <v>58.530276798564898</v>
      </c>
      <c r="H356" s="74">
        <v>648.46</v>
      </c>
      <c r="I356" s="74">
        <v>171.65</v>
      </c>
      <c r="J356" s="62">
        <v>43.342676059894451</v>
      </c>
      <c r="K356" s="74">
        <v>878.01</v>
      </c>
      <c r="L356" s="74">
        <v>237.03</v>
      </c>
      <c r="M356" s="62">
        <v>37.038252390774431</v>
      </c>
      <c r="N356" s="74">
        <v>727.8</v>
      </c>
      <c r="O356" s="74">
        <v>204.24</v>
      </c>
      <c r="P356" s="62">
        <v>26.000942063118231</v>
      </c>
      <c r="Q356" s="74">
        <v>808.16</v>
      </c>
      <c r="R356" s="74">
        <v>258.86</v>
      </c>
      <c r="S356" s="62">
        <v>38.93392693308467</v>
      </c>
      <c r="T356" s="74">
        <v>769.56</v>
      </c>
      <c r="U356" s="74">
        <v>228.9</v>
      </c>
      <c r="V356" s="62">
        <v>59.285159285159281</v>
      </c>
      <c r="W356" s="74">
        <v>405.22</v>
      </c>
      <c r="X356" s="74">
        <v>170.5</v>
      </c>
      <c r="Y356" s="62">
        <v>41.777952022738972</v>
      </c>
      <c r="Z356" s="74">
        <v>1043.93</v>
      </c>
      <c r="AA356" s="74">
        <v>256.77999999999997</v>
      </c>
      <c r="AB356" s="62">
        <v>49.690378512268744</v>
      </c>
      <c r="AC356" s="74">
        <v>346.49</v>
      </c>
      <c r="AD356" s="74">
        <v>117.55</v>
      </c>
      <c r="AE356" s="62">
        <v>19.004429786270894</v>
      </c>
      <c r="AF356" s="74">
        <v>2634.09</v>
      </c>
      <c r="AG356" s="74">
        <v>1056.6400000000001</v>
      </c>
      <c r="AH356" s="62">
        <v>75.717663919742023</v>
      </c>
      <c r="AI356" s="74">
        <v>2034.5</v>
      </c>
      <c r="AJ356" s="74">
        <v>803.46</v>
      </c>
      <c r="AK356" s="76">
        <v>63.844699076649235</v>
      </c>
    </row>
    <row r="357" spans="1:37" x14ac:dyDescent="0.25">
      <c r="A357" s="60" t="s">
        <v>19</v>
      </c>
      <c r="B357" s="74">
        <v>542.52</v>
      </c>
      <c r="C357" s="74">
        <v>66.83</v>
      </c>
      <c r="D357" s="62">
        <v>4.6387816864258529</v>
      </c>
      <c r="E357" s="74">
        <v>532.24</v>
      </c>
      <c r="F357" s="74">
        <v>61.83</v>
      </c>
      <c r="G357" s="62">
        <v>12.897102688721551</v>
      </c>
      <c r="H357" s="74">
        <v>291.22000000000003</v>
      </c>
      <c r="I357" s="74">
        <v>33.35</v>
      </c>
      <c r="J357" s="62">
        <v>8.4210792111708699</v>
      </c>
      <c r="K357" s="74">
        <v>468.41</v>
      </c>
      <c r="L357" s="74">
        <v>57.9</v>
      </c>
      <c r="M357" s="62">
        <v>9.0474404650290641</v>
      </c>
      <c r="N357" s="74">
        <v>627.6</v>
      </c>
      <c r="O357" s="74">
        <v>83.44</v>
      </c>
      <c r="P357" s="62">
        <v>10.622398187165027</v>
      </c>
      <c r="Q357" s="74">
        <v>408.17</v>
      </c>
      <c r="R357" s="74">
        <v>48.99</v>
      </c>
      <c r="S357" s="62">
        <v>7.3683577240663585</v>
      </c>
      <c r="T357" s="74">
        <v>402.68</v>
      </c>
      <c r="U357" s="74">
        <v>44.58</v>
      </c>
      <c r="V357" s="62">
        <v>11.546231546231544</v>
      </c>
      <c r="W357" s="74">
        <v>663.29</v>
      </c>
      <c r="X357" s="74">
        <v>103.19</v>
      </c>
      <c r="Y357" s="62">
        <v>25.284849672882316</v>
      </c>
      <c r="Z357" s="74">
        <v>444.77</v>
      </c>
      <c r="AA357" s="74">
        <v>47.42</v>
      </c>
      <c r="AB357" s="62">
        <v>9.1764068426348793</v>
      </c>
      <c r="AC357" s="74">
        <v>434.47</v>
      </c>
      <c r="AD357" s="74">
        <v>54.57</v>
      </c>
      <c r="AE357" s="62">
        <v>8.8223882044815198</v>
      </c>
      <c r="AF357" s="74">
        <v>473.19</v>
      </c>
      <c r="AG357" s="74">
        <v>59.23</v>
      </c>
      <c r="AH357" s="62">
        <v>4.2443568613400204</v>
      </c>
      <c r="AI357" s="74">
        <v>491.79</v>
      </c>
      <c r="AJ357" s="74">
        <v>55.65</v>
      </c>
      <c r="AK357" s="76">
        <v>4.4220714206252083</v>
      </c>
    </row>
    <row r="358" spans="1:37" x14ac:dyDescent="0.25">
      <c r="A358" s="60" t="s">
        <v>55</v>
      </c>
      <c r="B358" s="74">
        <v>58.57</v>
      </c>
      <c r="C358" s="74">
        <v>11.83</v>
      </c>
      <c r="D358" s="62">
        <v>0.82114001721409324</v>
      </c>
      <c r="E358" s="74">
        <v>74.13</v>
      </c>
      <c r="F358" s="74">
        <v>17.05</v>
      </c>
      <c r="G358" s="62">
        <v>3.5564548090361066</v>
      </c>
      <c r="H358" s="74">
        <v>72.09</v>
      </c>
      <c r="I358" s="74">
        <v>20.55</v>
      </c>
      <c r="J358" s="62">
        <v>5.1890008332702067</v>
      </c>
      <c r="K358" s="74">
        <v>214.95</v>
      </c>
      <c r="L358" s="74">
        <v>32.08</v>
      </c>
      <c r="M358" s="62">
        <v>5.0128133008313025</v>
      </c>
      <c r="N358" s="74">
        <v>197.02</v>
      </c>
      <c r="O358" s="74">
        <v>35.840000000000003</v>
      </c>
      <c r="P358" s="62">
        <v>4.5626408320708851</v>
      </c>
      <c r="Q358" s="74">
        <v>105.84</v>
      </c>
      <c r="R358" s="74">
        <v>18.91</v>
      </c>
      <c r="S358" s="62">
        <v>2.8441650247416788</v>
      </c>
      <c r="T358" s="74">
        <v>130.11000000000001</v>
      </c>
      <c r="U358" s="74">
        <v>19.850000000000001</v>
      </c>
      <c r="V358" s="62">
        <v>5.1411551411551413</v>
      </c>
      <c r="W358" s="74">
        <v>89.29</v>
      </c>
      <c r="X358" s="74">
        <v>17.170000000000002</v>
      </c>
      <c r="Y358" s="62">
        <v>4.2071990394746521</v>
      </c>
      <c r="Z358" s="74">
        <v>144.61000000000001</v>
      </c>
      <c r="AA358" s="74">
        <v>43.56</v>
      </c>
      <c r="AB358" s="62">
        <v>8.4294450034832415</v>
      </c>
      <c r="AC358" s="74">
        <v>54.3</v>
      </c>
      <c r="AD358" s="74">
        <v>14.47</v>
      </c>
      <c r="AE358" s="62">
        <v>2.3393798299220743</v>
      </c>
      <c r="AF358" s="74">
        <v>134.51</v>
      </c>
      <c r="AG358" s="74">
        <v>29.2</v>
      </c>
      <c r="AH358" s="62">
        <v>2.0924399856682192</v>
      </c>
      <c r="AI358" s="74">
        <v>79.17</v>
      </c>
      <c r="AJ358" s="74">
        <v>19.690000000000001</v>
      </c>
      <c r="AK358" s="76">
        <v>1.5646107146830253</v>
      </c>
    </row>
    <row r="359" spans="1:37" x14ac:dyDescent="0.25">
      <c r="A359" s="60" t="s">
        <v>22</v>
      </c>
      <c r="B359" s="74">
        <v>200.2</v>
      </c>
      <c r="C359" s="74">
        <v>29.02</v>
      </c>
      <c r="D359" s="62">
        <v>2.0143265680095506</v>
      </c>
      <c r="E359" s="74">
        <v>205.28</v>
      </c>
      <c r="F359" s="74">
        <v>24.74</v>
      </c>
      <c r="G359" s="62">
        <v>5.1605097932875816</v>
      </c>
      <c r="H359" s="74">
        <v>238.61</v>
      </c>
      <c r="I359" s="74">
        <v>29.68</v>
      </c>
      <c r="J359" s="62">
        <v>7.4943817387571636</v>
      </c>
      <c r="K359" s="74">
        <v>154.22</v>
      </c>
      <c r="L359" s="74">
        <v>20.99</v>
      </c>
      <c r="M359" s="62">
        <v>3.2798924932808302</v>
      </c>
      <c r="N359" s="74">
        <v>194.62</v>
      </c>
      <c r="O359" s="74">
        <v>25.09</v>
      </c>
      <c r="P359" s="62">
        <v>3.194103194103195</v>
      </c>
      <c r="Q359" s="74">
        <v>217.32</v>
      </c>
      <c r="R359" s="74">
        <v>24.83</v>
      </c>
      <c r="S359" s="62">
        <v>3.7345646517364295</v>
      </c>
      <c r="T359" s="74">
        <v>231.19</v>
      </c>
      <c r="U359" s="74">
        <v>26.27</v>
      </c>
      <c r="V359" s="62">
        <v>6.8039368039368036</v>
      </c>
      <c r="W359" s="74">
        <v>439.66</v>
      </c>
      <c r="X359" s="74">
        <v>64.12</v>
      </c>
      <c r="Y359" s="62">
        <v>15.711450344269931</v>
      </c>
      <c r="Z359" s="74">
        <v>183.72</v>
      </c>
      <c r="AA359" s="74">
        <v>23.75</v>
      </c>
      <c r="AB359" s="62">
        <v>4.5959439585107207</v>
      </c>
      <c r="AC359" s="74">
        <v>462.82</v>
      </c>
      <c r="AD359" s="74">
        <v>75.2</v>
      </c>
      <c r="AE359" s="62">
        <v>12.157661590196266</v>
      </c>
      <c r="AF359" s="74">
        <v>131.80000000000001</v>
      </c>
      <c r="AG359" s="74">
        <v>19.75</v>
      </c>
      <c r="AH359" s="62">
        <v>1.4152633464707987</v>
      </c>
      <c r="AI359" s="74">
        <v>130.18</v>
      </c>
      <c r="AJ359" s="74">
        <v>16.48</v>
      </c>
      <c r="AK359" s="76">
        <v>1.3095370532237816</v>
      </c>
    </row>
    <row r="360" spans="1:37" x14ac:dyDescent="0.25">
      <c r="A360" s="60" t="s">
        <v>24</v>
      </c>
      <c r="B360" s="75">
        <v>429.63</v>
      </c>
      <c r="C360" s="74">
        <v>726.5</v>
      </c>
      <c r="D360" s="62">
        <v>50.427575866951699</v>
      </c>
      <c r="E360" s="75">
        <v>0.27</v>
      </c>
      <c r="F360" s="74">
        <v>0.66</v>
      </c>
      <c r="G360" s="62">
        <v>0.13766921841430088</v>
      </c>
      <c r="H360" s="75">
        <v>0.04</v>
      </c>
      <c r="I360" s="74">
        <v>0.18</v>
      </c>
      <c r="J360" s="62">
        <v>4.5451102189228085E-2</v>
      </c>
      <c r="K360" s="75">
        <v>364.3</v>
      </c>
      <c r="L360" s="74">
        <v>36.68</v>
      </c>
      <c r="M360" s="62">
        <v>5.7316082255140959</v>
      </c>
      <c r="N360" s="75">
        <v>226.6</v>
      </c>
      <c r="O360" s="74">
        <v>23.32</v>
      </c>
      <c r="P360" s="62">
        <v>2.9687718806889798</v>
      </c>
      <c r="Q360" s="75">
        <v>0.24</v>
      </c>
      <c r="R360" s="74">
        <v>1.1299999999999999</v>
      </c>
      <c r="S360" s="62">
        <v>0.16995803690947101</v>
      </c>
      <c r="T360" s="75">
        <v>0.19</v>
      </c>
      <c r="U360" s="74">
        <v>1.01</v>
      </c>
      <c r="V360" s="62">
        <v>0.26159026159026155</v>
      </c>
      <c r="W360" s="75">
        <v>4.9400000000000004</v>
      </c>
      <c r="X360" s="74">
        <v>4.88</v>
      </c>
      <c r="Y360" s="62">
        <v>1.1957560461640246</v>
      </c>
      <c r="Z360" s="75">
        <v>1.58</v>
      </c>
      <c r="AA360" s="74">
        <v>5.13</v>
      </c>
      <c r="AB360" s="62">
        <v>0.99272389503831571</v>
      </c>
      <c r="AC360" s="75">
        <v>428.88</v>
      </c>
      <c r="AD360" s="74">
        <v>311.99</v>
      </c>
      <c r="AE360" s="62">
        <v>50.4397452064539</v>
      </c>
      <c r="AF360" s="75">
        <v>0.24</v>
      </c>
      <c r="AG360" s="74">
        <v>1.51</v>
      </c>
      <c r="AH360" s="62">
        <v>0.10820494446434968</v>
      </c>
      <c r="AI360" s="74">
        <v>103.3</v>
      </c>
      <c r="AJ360" s="74">
        <v>12.58</v>
      </c>
      <c r="AK360" s="76">
        <v>0.99963447388077487</v>
      </c>
    </row>
    <row r="361" spans="1:37" x14ac:dyDescent="0.25">
      <c r="A361" s="60" t="s">
        <v>57</v>
      </c>
      <c r="B361" s="74">
        <v>8.9499999999999993</v>
      </c>
      <c r="C361" s="74">
        <v>0.99</v>
      </c>
      <c r="D361" s="62">
        <v>6.871755004581169E-2</v>
      </c>
      <c r="E361" s="74">
        <v>96.51</v>
      </c>
      <c r="F361" s="74">
        <v>11.37</v>
      </c>
      <c r="G361" s="62">
        <v>2.3716651717736381</v>
      </c>
      <c r="H361" s="74">
        <v>12.03</v>
      </c>
      <c r="I361" s="74">
        <v>1.27</v>
      </c>
      <c r="J361" s="62">
        <v>0.32068277655733152</v>
      </c>
      <c r="K361" s="74">
        <v>1022.25</v>
      </c>
      <c r="L361" s="74">
        <v>142.97999999999999</v>
      </c>
      <c r="M361" s="62">
        <v>22.342021376336021</v>
      </c>
      <c r="N361" s="74">
        <v>153.11000000000001</v>
      </c>
      <c r="O361" s="74">
        <v>13.2</v>
      </c>
      <c r="P361" s="62">
        <v>1.6804369135975357</v>
      </c>
      <c r="Q361" s="74">
        <v>2.75</v>
      </c>
      <c r="R361" s="74">
        <v>0.22</v>
      </c>
      <c r="S361" s="62">
        <v>3.3089175327507631E-2</v>
      </c>
      <c r="T361" s="74">
        <v>7.28</v>
      </c>
      <c r="U361" s="74">
        <v>0.97</v>
      </c>
      <c r="V361" s="62">
        <v>0.25123025123025122</v>
      </c>
      <c r="W361" s="74">
        <v>7.49</v>
      </c>
      <c r="X361" s="74">
        <v>1.74</v>
      </c>
      <c r="Y361" s="62">
        <v>0.42635563941094318</v>
      </c>
      <c r="Z361" s="74">
        <v>3.89</v>
      </c>
      <c r="AA361" s="74">
        <v>0.44</v>
      </c>
      <c r="AB361" s="62">
        <v>8.514590912609335E-2</v>
      </c>
      <c r="AC361" s="74">
        <v>1.76</v>
      </c>
      <c r="AD361" s="74">
        <v>0.32</v>
      </c>
      <c r="AE361" s="62">
        <v>5.1734730171047946E-2</v>
      </c>
      <c r="AF361" s="74">
        <v>34.67</v>
      </c>
      <c r="AG361" s="74">
        <v>5.23</v>
      </c>
      <c r="AH361" s="62">
        <v>0.37477606592619128</v>
      </c>
      <c r="AI361" s="74">
        <v>39.619999999999997</v>
      </c>
      <c r="AJ361" s="74">
        <v>8.1199999999999992</v>
      </c>
      <c r="AK361" s="76">
        <v>0.64523306263210589</v>
      </c>
    </row>
    <row r="362" spans="1:37" x14ac:dyDescent="0.25">
      <c r="A362" s="60" t="s">
        <v>26</v>
      </c>
      <c r="B362" s="74">
        <v>0</v>
      </c>
      <c r="C362" s="74">
        <v>0</v>
      </c>
      <c r="D362" s="62">
        <v>0</v>
      </c>
      <c r="E362" s="74">
        <v>0.2</v>
      </c>
      <c r="F362" s="74">
        <v>0.54</v>
      </c>
      <c r="G362" s="62">
        <v>0.11263845142988256</v>
      </c>
      <c r="H362" s="74">
        <v>0.51</v>
      </c>
      <c r="I362" s="74">
        <v>1.41</v>
      </c>
      <c r="J362" s="62">
        <v>0.35603363381561998</v>
      </c>
      <c r="K362" s="74">
        <v>0.01</v>
      </c>
      <c r="L362" s="74">
        <v>0.03</v>
      </c>
      <c r="M362" s="62">
        <v>4.6877929870616916E-3</v>
      </c>
      <c r="N362" s="74">
        <v>0</v>
      </c>
      <c r="O362" s="74">
        <v>0</v>
      </c>
      <c r="P362" s="62">
        <v>0</v>
      </c>
      <c r="Q362" s="74">
        <v>0.56999999999999995</v>
      </c>
      <c r="R362" s="74">
        <v>1.5</v>
      </c>
      <c r="S362" s="62">
        <v>0.22560801359664295</v>
      </c>
      <c r="T362" s="74">
        <v>0.01</v>
      </c>
      <c r="U362" s="74">
        <v>0</v>
      </c>
      <c r="V362" s="62">
        <v>0</v>
      </c>
      <c r="W362" s="74">
        <v>1.18</v>
      </c>
      <c r="X362" s="74">
        <v>1.71</v>
      </c>
      <c r="Y362" s="62">
        <v>0.41900468011075453</v>
      </c>
      <c r="Z362" s="74">
        <v>2.99</v>
      </c>
      <c r="AA362" s="74">
        <v>6.98</v>
      </c>
      <c r="AB362" s="62">
        <v>1.350723740227572</v>
      </c>
      <c r="AC362" s="74">
        <v>0.16</v>
      </c>
      <c r="AD362" s="74">
        <v>0.48</v>
      </c>
      <c r="AE362" s="62">
        <v>7.7602095256571912E-2</v>
      </c>
      <c r="AF362" s="74">
        <v>0</v>
      </c>
      <c r="AG362" s="74">
        <v>0</v>
      </c>
      <c r="AH362" s="62">
        <v>0</v>
      </c>
      <c r="AI362" s="74">
        <v>0.12</v>
      </c>
      <c r="AJ362" s="74">
        <v>0.25</v>
      </c>
      <c r="AK362" s="76">
        <v>1.9865549957885031E-2</v>
      </c>
    </row>
    <row r="363" spans="1:37" x14ac:dyDescent="0.25">
      <c r="A363" s="60" t="s">
        <v>27</v>
      </c>
      <c r="B363" s="74">
        <v>1587.67</v>
      </c>
      <c r="C363" s="74">
        <v>123.64</v>
      </c>
      <c r="D363" s="62">
        <v>8.582058472388038</v>
      </c>
      <c r="E363" s="74">
        <v>263.69</v>
      </c>
      <c r="F363" s="74">
        <v>27.82</v>
      </c>
      <c r="G363" s="62">
        <v>5.8029661458876527</v>
      </c>
      <c r="H363" s="74">
        <v>1189.1199999999999</v>
      </c>
      <c r="I363" s="74">
        <v>93.67</v>
      </c>
      <c r="J363" s="62">
        <v>23.652248567027751</v>
      </c>
      <c r="K363" s="74">
        <v>258.55</v>
      </c>
      <c r="L363" s="74">
        <v>68.05</v>
      </c>
      <c r="M363" s="62">
        <v>10.633477092318271</v>
      </c>
      <c r="N363" s="74">
        <v>515.38</v>
      </c>
      <c r="O363" s="74">
        <v>189.85</v>
      </c>
      <c r="P363" s="62">
        <v>24.169011215643344</v>
      </c>
      <c r="Q363" s="74">
        <v>1342.35</v>
      </c>
      <c r="R363" s="74">
        <v>200.8</v>
      </c>
      <c r="S363" s="62">
        <v>30.201392753470607</v>
      </c>
      <c r="T363" s="74">
        <v>75.42</v>
      </c>
      <c r="U363" s="74">
        <v>30.02</v>
      </c>
      <c r="V363" s="62">
        <v>7.7751877751877752</v>
      </c>
      <c r="W363" s="74">
        <v>52.19</v>
      </c>
      <c r="X363" s="74">
        <v>31.22</v>
      </c>
      <c r="Y363" s="62">
        <v>7.6498983117296815</v>
      </c>
      <c r="Z363" s="74">
        <v>185.37</v>
      </c>
      <c r="AA363" s="74">
        <v>41.91</v>
      </c>
      <c r="AB363" s="62">
        <v>8.1101478442603909</v>
      </c>
      <c r="AC363" s="74">
        <v>176.37</v>
      </c>
      <c r="AD363" s="74">
        <v>30.95</v>
      </c>
      <c r="AE363" s="62">
        <v>5.0037184337310432</v>
      </c>
      <c r="AF363" s="74">
        <v>401.62</v>
      </c>
      <c r="AG363" s="74">
        <v>137.94</v>
      </c>
      <c r="AH363" s="62">
        <v>9.8846291651737701</v>
      </c>
      <c r="AI363" s="74">
        <v>599.80999999999995</v>
      </c>
      <c r="AJ363" s="74">
        <v>156.84</v>
      </c>
      <c r="AK363" s="76">
        <v>12.462851421578755</v>
      </c>
    </row>
    <row r="364" spans="1:37" x14ac:dyDescent="0.25">
      <c r="A364" s="60" t="s">
        <v>33</v>
      </c>
      <c r="B364" s="74">
        <v>30.73</v>
      </c>
      <c r="C364" s="74">
        <v>12.75</v>
      </c>
      <c r="D364" s="62">
        <v>0.88499875058999899</v>
      </c>
      <c r="E364" s="74">
        <v>19.739999999999998</v>
      </c>
      <c r="F364" s="74">
        <v>8.08</v>
      </c>
      <c r="G364" s="62">
        <v>1.6854049769508352</v>
      </c>
      <c r="H364" s="74">
        <v>21.15</v>
      </c>
      <c r="I364" s="74">
        <v>8.6199999999999992</v>
      </c>
      <c r="J364" s="62">
        <v>2.1766027826174783</v>
      </c>
      <c r="K364" s="74">
        <v>17.739999999999998</v>
      </c>
      <c r="L364" s="74">
        <v>7.45</v>
      </c>
      <c r="M364" s="62">
        <v>1.1641352584536535</v>
      </c>
      <c r="N364" s="74">
        <v>28.11</v>
      </c>
      <c r="O364" s="74">
        <v>11.88</v>
      </c>
      <c r="P364" s="62">
        <v>1.5123932222377823</v>
      </c>
      <c r="Q364" s="74">
        <v>20.25</v>
      </c>
      <c r="R364" s="74">
        <v>8.6999999999999993</v>
      </c>
      <c r="S364" s="62">
        <v>1.3085264788605289</v>
      </c>
      <c r="T364" s="74">
        <v>31.42</v>
      </c>
      <c r="U364" s="74">
        <v>13.67</v>
      </c>
      <c r="V364" s="62">
        <v>3.5405335405335401</v>
      </c>
      <c r="W364" s="74">
        <v>14.29</v>
      </c>
      <c r="X364" s="74">
        <v>6.52</v>
      </c>
      <c r="Y364" s="62">
        <v>1.597608487907672</v>
      </c>
      <c r="Z364" s="74">
        <v>27.95</v>
      </c>
      <c r="AA364" s="74">
        <v>11.54</v>
      </c>
      <c r="AB364" s="62">
        <v>2.2331449802616299</v>
      </c>
      <c r="AC364" s="74">
        <v>8.89</v>
      </c>
      <c r="AD364" s="74">
        <v>3.64</v>
      </c>
      <c r="AE364" s="62">
        <v>0.58848255569567032</v>
      </c>
      <c r="AF364" s="74">
        <v>49.57</v>
      </c>
      <c r="AG364" s="74">
        <v>23.31</v>
      </c>
      <c r="AH364" s="62">
        <v>1.6703690433536362</v>
      </c>
      <c r="AI364" s="74">
        <v>58.8</v>
      </c>
      <c r="AJ364" s="74">
        <v>28</v>
      </c>
      <c r="AK364" s="76">
        <v>2.224941595283124</v>
      </c>
    </row>
    <row r="365" spans="1:37" x14ac:dyDescent="0.25">
      <c r="A365" s="60" t="s">
        <v>29</v>
      </c>
      <c r="B365" s="74">
        <v>49.9</v>
      </c>
      <c r="C365" s="74">
        <v>1.66</v>
      </c>
      <c r="D365" s="62">
        <v>0.11522336674348221</v>
      </c>
      <c r="E365" s="74">
        <v>0</v>
      </c>
      <c r="F365" s="74">
        <v>0</v>
      </c>
      <c r="G365" s="62">
        <v>0</v>
      </c>
      <c r="H365" s="74">
        <v>0</v>
      </c>
      <c r="I365" s="74">
        <v>0</v>
      </c>
      <c r="J365" s="62">
        <v>0</v>
      </c>
      <c r="K365" s="74">
        <v>0</v>
      </c>
      <c r="L365" s="74">
        <v>0</v>
      </c>
      <c r="M365" s="62">
        <v>0</v>
      </c>
      <c r="N365" s="74">
        <v>0.7</v>
      </c>
      <c r="O365" s="74">
        <v>0.02</v>
      </c>
      <c r="P365" s="62">
        <v>2.5461165357538416E-3</v>
      </c>
      <c r="Q365" s="74">
        <v>0</v>
      </c>
      <c r="R365" s="74">
        <v>0</v>
      </c>
      <c r="S365" s="62">
        <v>0</v>
      </c>
      <c r="T365" s="74">
        <v>0.1</v>
      </c>
      <c r="U365" s="74">
        <v>0</v>
      </c>
      <c r="V365" s="62">
        <v>0</v>
      </c>
      <c r="W365" s="74">
        <v>11</v>
      </c>
      <c r="X365" s="74">
        <v>0.37</v>
      </c>
      <c r="Y365" s="62">
        <v>9.0661831368993667E-2</v>
      </c>
      <c r="Z365" s="74">
        <v>1.2</v>
      </c>
      <c r="AA365" s="74">
        <v>0.03</v>
      </c>
      <c r="AB365" s="62">
        <v>5.8054028949609104E-3</v>
      </c>
      <c r="AC365" s="74">
        <v>0.5</v>
      </c>
      <c r="AD365" s="74">
        <v>0.02</v>
      </c>
      <c r="AE365" s="62">
        <v>3.2334206356904966E-3</v>
      </c>
      <c r="AF365" s="74">
        <v>0</v>
      </c>
      <c r="AG365" s="74">
        <v>0</v>
      </c>
      <c r="AH365" s="62">
        <v>0</v>
      </c>
      <c r="AI365" s="74">
        <v>0.1</v>
      </c>
      <c r="AJ365" s="74">
        <v>0</v>
      </c>
      <c r="AK365" s="76">
        <v>0</v>
      </c>
    </row>
    <row r="366" spans="1:37" x14ac:dyDescent="0.25">
      <c r="A366" s="60" t="s">
        <v>30</v>
      </c>
      <c r="B366" s="74">
        <v>0</v>
      </c>
      <c r="C366" s="74">
        <v>0</v>
      </c>
      <c r="D366" s="62">
        <v>0</v>
      </c>
      <c r="E366" s="74">
        <v>0.24</v>
      </c>
      <c r="F366" s="74">
        <v>0.22</v>
      </c>
      <c r="G366" s="62">
        <v>4.5889739471433627E-2</v>
      </c>
      <c r="H366" s="74">
        <v>0</v>
      </c>
      <c r="I366" s="74">
        <v>0</v>
      </c>
      <c r="J366" s="62">
        <v>0</v>
      </c>
      <c r="K366" s="74">
        <v>0</v>
      </c>
      <c r="L366" s="74">
        <v>0</v>
      </c>
      <c r="M366" s="62">
        <v>0</v>
      </c>
      <c r="N366" s="74">
        <v>0.04</v>
      </c>
      <c r="O366" s="74">
        <v>0.04</v>
      </c>
      <c r="P366" s="62">
        <v>5.0922330715076833E-3</v>
      </c>
      <c r="Q366" s="74">
        <v>0.05</v>
      </c>
      <c r="R366" s="74">
        <v>0.04</v>
      </c>
      <c r="S366" s="62">
        <v>6.0162136959104788E-3</v>
      </c>
      <c r="T366" s="74">
        <v>0</v>
      </c>
      <c r="U366" s="74">
        <v>0</v>
      </c>
      <c r="V366" s="62">
        <v>0</v>
      </c>
      <c r="W366" s="74">
        <v>0</v>
      </c>
      <c r="X366" s="74">
        <v>0</v>
      </c>
      <c r="Y366" s="62">
        <v>0</v>
      </c>
      <c r="Z366" s="74">
        <v>0</v>
      </c>
      <c r="AA366" s="74">
        <v>0</v>
      </c>
      <c r="AB366" s="62">
        <v>0</v>
      </c>
      <c r="AC366" s="74">
        <v>0</v>
      </c>
      <c r="AD366" s="74">
        <v>0</v>
      </c>
      <c r="AE366" s="62">
        <v>0</v>
      </c>
      <c r="AF366" s="74">
        <v>0.04</v>
      </c>
      <c r="AG366" s="74">
        <v>0.03</v>
      </c>
      <c r="AH366" s="62">
        <v>2.1497671085632386E-3</v>
      </c>
      <c r="AI366" s="74">
        <v>33.69</v>
      </c>
      <c r="AJ366" s="74">
        <v>29.76</v>
      </c>
      <c r="AK366" s="76">
        <v>2.3647950669866344</v>
      </c>
    </row>
    <row r="367" spans="1:37" x14ac:dyDescent="0.25">
      <c r="A367" s="60" t="s">
        <v>31</v>
      </c>
      <c r="B367" s="74">
        <v>162.44</v>
      </c>
      <c r="C367" s="74">
        <v>19.010000000000002</v>
      </c>
      <c r="D367" s="62">
        <v>1.3195157842130105</v>
      </c>
      <c r="E367" s="74">
        <v>269.74</v>
      </c>
      <c r="F367" s="74">
        <v>46.5</v>
      </c>
      <c r="G367" s="62">
        <v>9.6994222064621081</v>
      </c>
      <c r="H367" s="74">
        <v>200.92</v>
      </c>
      <c r="I367" s="74">
        <v>35.65</v>
      </c>
      <c r="J367" s="62">
        <v>9.0018432946998956</v>
      </c>
      <c r="K367" s="74">
        <v>301.3</v>
      </c>
      <c r="L367" s="74">
        <v>36.770000000000003</v>
      </c>
      <c r="M367" s="62">
        <v>5.7456716044752811</v>
      </c>
      <c r="N367" s="74">
        <v>1589.87</v>
      </c>
      <c r="O367" s="74">
        <v>198.59</v>
      </c>
      <c r="P367" s="62">
        <v>25.281664141767774</v>
      </c>
      <c r="Q367" s="74">
        <v>604.1</v>
      </c>
      <c r="R367" s="74">
        <v>100.89</v>
      </c>
      <c r="S367" s="62">
        <v>15.174394994510203</v>
      </c>
      <c r="T367" s="74">
        <v>198.93</v>
      </c>
      <c r="U367" s="74">
        <v>20.83</v>
      </c>
      <c r="V367" s="62">
        <v>5.3949753949753942</v>
      </c>
      <c r="W367" s="74">
        <v>54.51</v>
      </c>
      <c r="X367" s="74">
        <v>6.69</v>
      </c>
      <c r="Y367" s="62">
        <v>1.6392639239420748</v>
      </c>
      <c r="Z367" s="74">
        <v>558.21</v>
      </c>
      <c r="AA367" s="74">
        <v>79.22</v>
      </c>
      <c r="AB367" s="62">
        <v>15.330133911293444</v>
      </c>
      <c r="AC367" s="74">
        <v>76.06</v>
      </c>
      <c r="AD367" s="74">
        <v>9.35</v>
      </c>
      <c r="AE367" s="62">
        <v>1.5116241471853071</v>
      </c>
      <c r="AF367" s="74">
        <v>852.97</v>
      </c>
      <c r="AG367" s="74">
        <v>62.66</v>
      </c>
      <c r="AH367" s="62">
        <v>4.4901469007524177</v>
      </c>
      <c r="AI367" s="74">
        <v>874.74</v>
      </c>
      <c r="AJ367" s="74">
        <v>127.63</v>
      </c>
      <c r="AK367" s="76">
        <v>10.141760564499466</v>
      </c>
    </row>
    <row r="368" spans="1:37" x14ac:dyDescent="0.25">
      <c r="A368" s="69" t="s">
        <v>59</v>
      </c>
      <c r="B368" s="48">
        <f>SUM(B356:B367)</f>
        <v>4264.3399999999992</v>
      </c>
      <c r="C368" s="48">
        <f t="shared" ref="C368:AK368" si="16">SUM(C356:C367)</f>
        <v>1440.6800000000003</v>
      </c>
      <c r="D368" s="48">
        <f t="shared" si="16"/>
        <v>99.999999999999972</v>
      </c>
      <c r="E368" s="48">
        <f t="shared" si="16"/>
        <v>2195.19</v>
      </c>
      <c r="F368" s="48">
        <f t="shared" si="16"/>
        <v>479.41000000000008</v>
      </c>
      <c r="G368" s="48">
        <f t="shared" si="16"/>
        <v>100</v>
      </c>
      <c r="H368" s="48">
        <f t="shared" si="16"/>
        <v>2674.15</v>
      </c>
      <c r="I368" s="48">
        <f t="shared" si="16"/>
        <v>396.03000000000003</v>
      </c>
      <c r="J368" s="48">
        <f t="shared" si="16"/>
        <v>100</v>
      </c>
      <c r="K368" s="48">
        <f t="shared" si="16"/>
        <v>3679.7400000000007</v>
      </c>
      <c r="L368" s="48">
        <f t="shared" si="16"/>
        <v>639.95999999999992</v>
      </c>
      <c r="M368" s="48">
        <f t="shared" si="16"/>
        <v>100</v>
      </c>
      <c r="N368" s="48">
        <f t="shared" si="16"/>
        <v>4260.8500000000004</v>
      </c>
      <c r="O368" s="48">
        <f t="shared" si="16"/>
        <v>785.50999999999988</v>
      </c>
      <c r="P368" s="48">
        <f t="shared" si="16"/>
        <v>100</v>
      </c>
      <c r="Q368" s="48">
        <f t="shared" si="16"/>
        <v>3509.7999999999997</v>
      </c>
      <c r="R368" s="48">
        <f t="shared" si="16"/>
        <v>664.87</v>
      </c>
      <c r="S368" s="48">
        <f t="shared" si="16"/>
        <v>100.00000000000001</v>
      </c>
      <c r="T368" s="48">
        <f t="shared" si="16"/>
        <v>1846.89</v>
      </c>
      <c r="U368" s="48">
        <f t="shared" si="16"/>
        <v>386.1</v>
      </c>
      <c r="V368" s="48">
        <f t="shared" si="16"/>
        <v>99.999999999999986</v>
      </c>
      <c r="W368" s="48">
        <f t="shared" si="16"/>
        <v>1743.0600000000002</v>
      </c>
      <c r="X368" s="48">
        <f t="shared" si="16"/>
        <v>408.10999999999996</v>
      </c>
      <c r="Y368" s="48">
        <f t="shared" si="16"/>
        <v>100.00000000000004</v>
      </c>
      <c r="Z368" s="48">
        <f t="shared" si="16"/>
        <v>2598.2200000000003</v>
      </c>
      <c r="AA368" s="48">
        <f t="shared" si="16"/>
        <v>516.76</v>
      </c>
      <c r="AB368" s="48">
        <f t="shared" si="16"/>
        <v>100</v>
      </c>
      <c r="AC368" s="48">
        <f t="shared" si="16"/>
        <v>1990.7</v>
      </c>
      <c r="AD368" s="48">
        <f t="shared" si="16"/>
        <v>618.54000000000008</v>
      </c>
      <c r="AE368" s="48">
        <f t="shared" si="16"/>
        <v>99.999999999999986</v>
      </c>
      <c r="AF368" s="48">
        <f t="shared" si="16"/>
        <v>4712.7</v>
      </c>
      <c r="AG368" s="48">
        <f t="shared" si="16"/>
        <v>1395.5000000000002</v>
      </c>
      <c r="AH368" s="48">
        <f t="shared" si="16"/>
        <v>99.999999999999986</v>
      </c>
      <c r="AI368" s="48">
        <f t="shared" si="16"/>
        <v>4445.82</v>
      </c>
      <c r="AJ368" s="48">
        <f t="shared" si="16"/>
        <v>1258.46</v>
      </c>
      <c r="AK368" s="48">
        <f t="shared" si="16"/>
        <v>100</v>
      </c>
    </row>
    <row r="371" spans="1:5" x14ac:dyDescent="0.25">
      <c r="A371" s="49" t="s">
        <v>35</v>
      </c>
      <c r="B371" s="50"/>
      <c r="C371" s="50"/>
      <c r="D371" s="50"/>
      <c r="E371" s="50"/>
    </row>
    <row r="372" spans="1:5" x14ac:dyDescent="0.25">
      <c r="A372" s="49" t="s">
        <v>36</v>
      </c>
      <c r="B372" s="51"/>
      <c r="C372" s="51"/>
      <c r="D372" s="51"/>
      <c r="E372" s="51"/>
    </row>
    <row r="373" spans="1:5" x14ac:dyDescent="0.25">
      <c r="A373" s="49" t="s">
        <v>37</v>
      </c>
      <c r="B373" s="52"/>
      <c r="C373" s="52"/>
      <c r="D373" s="51"/>
      <c r="E373" s="51"/>
    </row>
    <row r="374" spans="1:5" x14ac:dyDescent="0.25">
      <c r="A374" s="49" t="s">
        <v>38</v>
      </c>
      <c r="B374" s="52"/>
      <c r="C374" s="53"/>
      <c r="D374" s="51"/>
      <c r="E374" s="51"/>
    </row>
  </sheetData>
  <mergeCells count="196">
    <mergeCell ref="A3:A5"/>
    <mergeCell ref="B3:AK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W354:Y354"/>
    <mergeCell ref="Z354:AB354"/>
    <mergeCell ref="AC354:AE354"/>
    <mergeCell ref="AF354:AH354"/>
    <mergeCell ref="AI354:AK354"/>
    <mergeCell ref="AI327:AK327"/>
    <mergeCell ref="A353:A355"/>
    <mergeCell ref="B353:AK353"/>
    <mergeCell ref="B354:D354"/>
    <mergeCell ref="E354:G354"/>
    <mergeCell ref="H354:J354"/>
    <mergeCell ref="K354:M354"/>
    <mergeCell ref="N354:P354"/>
    <mergeCell ref="Q354:S354"/>
    <mergeCell ref="T354:V354"/>
    <mergeCell ref="Q327:S327"/>
    <mergeCell ref="T327:V327"/>
    <mergeCell ref="W327:Y327"/>
    <mergeCell ref="Z327:AB327"/>
    <mergeCell ref="AC327:AE327"/>
    <mergeCell ref="AF327:AH327"/>
    <mergeCell ref="A300:A302"/>
    <mergeCell ref="B300:AK300"/>
    <mergeCell ref="B301:D301"/>
    <mergeCell ref="E301:G301"/>
    <mergeCell ref="H301:J301"/>
    <mergeCell ref="AC301:AE301"/>
    <mergeCell ref="AF301:AH301"/>
    <mergeCell ref="AI301:AK301"/>
    <mergeCell ref="A326:A328"/>
    <mergeCell ref="B326:AK326"/>
    <mergeCell ref="B327:D327"/>
    <mergeCell ref="E327:G327"/>
    <mergeCell ref="H327:J327"/>
    <mergeCell ref="K327:M327"/>
    <mergeCell ref="N327:P327"/>
    <mergeCell ref="K301:M301"/>
    <mergeCell ref="N301:P301"/>
    <mergeCell ref="Q301:S301"/>
    <mergeCell ref="T301:V301"/>
    <mergeCell ref="W301:Y301"/>
    <mergeCell ref="Z301:AB301"/>
    <mergeCell ref="W251:Y251"/>
    <mergeCell ref="Z251:AB251"/>
    <mergeCell ref="AC251:AE251"/>
    <mergeCell ref="AF251:AH251"/>
    <mergeCell ref="W276:Y276"/>
    <mergeCell ref="Z276:AB276"/>
    <mergeCell ref="AC276:AE276"/>
    <mergeCell ref="AF276:AH276"/>
    <mergeCell ref="AI276:AK276"/>
    <mergeCell ref="A275:A277"/>
    <mergeCell ref="B275:AK275"/>
    <mergeCell ref="B276:D276"/>
    <mergeCell ref="E276:G276"/>
    <mergeCell ref="H276:J276"/>
    <mergeCell ref="K276:M276"/>
    <mergeCell ref="N276:P276"/>
    <mergeCell ref="Q276:S276"/>
    <mergeCell ref="T276:V276"/>
    <mergeCell ref="A225:A227"/>
    <mergeCell ref="B225:AK225"/>
    <mergeCell ref="B226:D226"/>
    <mergeCell ref="E226:G226"/>
    <mergeCell ref="H226:J226"/>
    <mergeCell ref="AC226:AE226"/>
    <mergeCell ref="AF226:AH226"/>
    <mergeCell ref="AI226:AK226"/>
    <mergeCell ref="A250:A252"/>
    <mergeCell ref="B250:AK250"/>
    <mergeCell ref="B251:D251"/>
    <mergeCell ref="E251:G251"/>
    <mergeCell ref="H251:J251"/>
    <mergeCell ref="K251:M251"/>
    <mergeCell ref="N251:P251"/>
    <mergeCell ref="K226:M226"/>
    <mergeCell ref="N226:P226"/>
    <mergeCell ref="Q226:S226"/>
    <mergeCell ref="T226:V226"/>
    <mergeCell ref="W226:Y226"/>
    <mergeCell ref="Z226:AB226"/>
    <mergeCell ref="AI251:AK251"/>
    <mergeCell ref="Q251:S251"/>
    <mergeCell ref="T251:V251"/>
    <mergeCell ref="W172:Y172"/>
    <mergeCell ref="Z172:AB172"/>
    <mergeCell ref="AC172:AE172"/>
    <mergeCell ref="AF172:AH172"/>
    <mergeCell ref="W201:Y201"/>
    <mergeCell ref="Z201:AB201"/>
    <mergeCell ref="AC201:AE201"/>
    <mergeCell ref="AF201:AH201"/>
    <mergeCell ref="AI201:AK201"/>
    <mergeCell ref="A200:A202"/>
    <mergeCell ref="B200:AK200"/>
    <mergeCell ref="B201:D201"/>
    <mergeCell ref="E201:G201"/>
    <mergeCell ref="H201:J201"/>
    <mergeCell ref="K201:M201"/>
    <mergeCell ref="N201:P201"/>
    <mergeCell ref="Q201:S201"/>
    <mergeCell ref="T201:V201"/>
    <mergeCell ref="A143:A145"/>
    <mergeCell ref="B143:AK143"/>
    <mergeCell ref="B144:D144"/>
    <mergeCell ref="E144:G144"/>
    <mergeCell ref="H144:J144"/>
    <mergeCell ref="AC144:AE144"/>
    <mergeCell ref="AF144:AH144"/>
    <mergeCell ref="AI144:AK144"/>
    <mergeCell ref="A171:A173"/>
    <mergeCell ref="B171:AK171"/>
    <mergeCell ref="B172:D172"/>
    <mergeCell ref="E172:G172"/>
    <mergeCell ref="H172:J172"/>
    <mergeCell ref="K172:M172"/>
    <mergeCell ref="N172:P172"/>
    <mergeCell ref="K144:M144"/>
    <mergeCell ref="N144:P144"/>
    <mergeCell ref="Q144:S144"/>
    <mergeCell ref="T144:V144"/>
    <mergeCell ref="W144:Y144"/>
    <mergeCell ref="Z144:AB144"/>
    <mergeCell ref="AI172:AK172"/>
    <mergeCell ref="Q172:S172"/>
    <mergeCell ref="T172:V172"/>
    <mergeCell ref="A115:A117"/>
    <mergeCell ref="B115:AK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AF116:AH116"/>
    <mergeCell ref="AI116:AK116"/>
    <mergeCell ref="A87:A89"/>
    <mergeCell ref="B87:AK87"/>
    <mergeCell ref="B88:D88"/>
    <mergeCell ref="E88:G88"/>
    <mergeCell ref="H88:J88"/>
    <mergeCell ref="K88:M88"/>
    <mergeCell ref="N88:P88"/>
    <mergeCell ref="Q88:S88"/>
    <mergeCell ref="T88:V88"/>
    <mergeCell ref="W88:Y88"/>
    <mergeCell ref="Z88:AB88"/>
    <mergeCell ref="AC88:AE88"/>
    <mergeCell ref="AF88:AH88"/>
    <mergeCell ref="AI88:AK88"/>
    <mergeCell ref="A59:A61"/>
    <mergeCell ref="B59:AK59"/>
    <mergeCell ref="B60:D60"/>
    <mergeCell ref="E60:G60"/>
    <mergeCell ref="H60:J60"/>
    <mergeCell ref="K60:M60"/>
    <mergeCell ref="N60:P60"/>
    <mergeCell ref="Q60:S60"/>
    <mergeCell ref="T60:V60"/>
    <mergeCell ref="W60:Y60"/>
    <mergeCell ref="Z60:AB60"/>
    <mergeCell ref="AC60:AE60"/>
    <mergeCell ref="AF60:AH60"/>
    <mergeCell ref="AI60:AK60"/>
    <mergeCell ref="A31:A33"/>
    <mergeCell ref="B31:AK31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securities market turnover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NARENDRA RAJ PANERU</cp:lastModifiedBy>
  <dcterms:created xsi:type="dcterms:W3CDTF">2022-06-14T10:16:11Z</dcterms:created>
  <dcterms:modified xsi:type="dcterms:W3CDTF">2025-07-16T09:29:45Z</dcterms:modified>
</cp:coreProperties>
</file>