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Debakee-Done upto mid Mar 2025\Monthly\"/>
    </mc:Choice>
  </mc:AlternateContent>
  <xr:revisionPtr revIDLastSave="0" documentId="13_ncr:1_{98E3A6E1-33F8-49C7-9281-232D7675EC35}" xr6:coauthVersionLast="36" xr6:coauthVersionMax="36" xr10:uidLastSave="{00000000-0000-0000-0000-000000000000}"/>
  <bookViews>
    <workbookView xWindow="0" yWindow="0" windowWidth="24000" windowHeight="8925" activeTab="1" xr2:uid="{00000000-000D-0000-FFFF-FFFF00000000}"/>
  </bookViews>
  <sheets>
    <sheet name="Structure of interest rate" sheetId="1" r:id="rId1"/>
    <sheet name="Historical Int. Rate Final" sheetId="2" r:id="rId2"/>
  </sheets>
  <externalReferences>
    <externalReference r:id="rId3"/>
    <externalReference r:id="rId4"/>
    <externalReference r:id="rId5"/>
  </externalReferences>
  <definedNames>
    <definedName name="_Fill" localSheetId="1" hidden="1">'[1]Yearly Exp @ Imp Ind '!#REF!</definedName>
    <definedName name="_Fill" hidden="1">'[1]Yearly Exp @ Imp Ind '!#REF!</definedName>
    <definedName name="AFRBEN" localSheetId="1">#REF!</definedName>
    <definedName name="AFRBEN">#REF!</definedName>
    <definedName name="AFRBWA" localSheetId="1">#REF!</definedName>
    <definedName name="AFRBWA">#REF!</definedName>
    <definedName name="Databases">[2]TOC!$B$4:$B$8</definedName>
    <definedName name="Final" localSheetId="1" hidden="1">'[1]Yearly Exp @ Imp Ind '!#REF!</definedName>
    <definedName name="Final" hidden="1">'[1]Yearly Exp @ Imp Ind '!#REF!</definedName>
    <definedName name="Page_1" localSheetId="1">#REF!</definedName>
    <definedName name="Page_1">#REF!</definedName>
    <definedName name="Page_2" localSheetId="1">#REF!</definedName>
    <definedName name="Page_2">#REF!</definedName>
    <definedName name="Scale">'[2]DMX Metadata Values'!$C$2:$C$12</definedName>
    <definedName name="Scale1">'[3]DMX Metadata Values'!$C$2:$C$12</definedName>
    <definedName name="Supplement" localSheetId="1">#REF!</definedName>
    <definedName name="Supplement">#REF!</definedName>
    <definedName name="TGSIECATS" localSheetId="1">#REF!</definedName>
    <definedName name="TGSIECATS">#REF!</definedName>
    <definedName name="Units">'[2]DMX Metadata Values'!$D$2:$D$71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37" i="2" l="1"/>
  <c r="EW37" i="2" l="1"/>
  <c r="EV37" i="2" l="1"/>
  <c r="ET37" i="2" l="1"/>
  <c r="EU37" i="2"/>
  <c r="ER37" i="2" l="1"/>
  <c r="ES37" i="2"/>
  <c r="EP37" i="2" l="1"/>
  <c r="EQ37" i="2"/>
  <c r="EO37" i="2"/>
  <c r="EN37" i="2" l="1"/>
  <c r="EM37" i="2" l="1"/>
  <c r="EL37" i="2" l="1"/>
  <c r="EK37" i="2" l="1"/>
  <c r="EJ37" i="2" l="1"/>
  <c r="EH37" i="2" l="1"/>
  <c r="EI37" i="2"/>
  <c r="EG37" i="2" l="1"/>
  <c r="EF37" i="2" l="1"/>
  <c r="EE37" i="2" l="1"/>
  <c r="ED37" i="2" l="1"/>
  <c r="EC37" i="2" l="1"/>
  <c r="DV37" i="2" l="1"/>
  <c r="DU37" i="2" l="1"/>
  <c r="DT37" i="2"/>
  <c r="DS37" i="2"/>
  <c r="DR37" i="2"/>
  <c r="CG37" i="2" l="1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CF37" i="2" l="1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EF70" i="1"/>
  <c r="EE70" i="1"/>
  <c r="ED70" i="1"/>
  <c r="EC70" i="1"/>
  <c r="EB70" i="1"/>
  <c r="EA70" i="1"/>
  <c r="DZ70" i="1"/>
  <c r="DY70" i="1"/>
  <c r="DX70" i="1"/>
  <c r="DW70" i="1"/>
  <c r="DV70" i="1"/>
  <c r="DV73" i="1" s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J73" i="1" s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Z73" i="1" s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N73" i="1" s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D73" i="1" s="1"/>
  <c r="AC70" i="1"/>
  <c r="AB70" i="1"/>
  <c r="AA70" i="1"/>
  <c r="Z70" i="1"/>
  <c r="Y70" i="1"/>
  <c r="X70" i="1"/>
  <c r="W70" i="1"/>
  <c r="V70" i="1"/>
  <c r="U70" i="1"/>
  <c r="T70" i="1"/>
  <c r="S70" i="1"/>
  <c r="R70" i="1"/>
  <c r="R73" i="1" s="1"/>
  <c r="Q70" i="1"/>
  <c r="P70" i="1"/>
  <c r="O70" i="1"/>
  <c r="N70" i="1"/>
  <c r="M70" i="1"/>
  <c r="L70" i="1"/>
  <c r="K70" i="1"/>
  <c r="J70" i="1"/>
  <c r="J73" i="1" s="1"/>
  <c r="I70" i="1"/>
  <c r="H70" i="1"/>
  <c r="G70" i="1"/>
  <c r="F70" i="1"/>
  <c r="E70" i="1"/>
  <c r="D70" i="1"/>
  <c r="C70" i="1"/>
  <c r="B70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F60" i="1"/>
  <c r="EE60" i="1"/>
  <c r="ED60" i="1"/>
  <c r="EC60" i="1"/>
  <c r="EB60" i="1"/>
  <c r="EA60" i="1"/>
  <c r="DZ60" i="1"/>
  <c r="DZ63" i="1" s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D63" i="1" s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R63" i="1" s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F63" i="1" s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T63" i="1" s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J63" i="1" s="1"/>
  <c r="I60" i="1"/>
  <c r="H60" i="1"/>
  <c r="G60" i="1"/>
  <c r="F60" i="1"/>
  <c r="E60" i="1"/>
  <c r="D60" i="1"/>
  <c r="C60" i="1"/>
  <c r="B60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EF55" i="1"/>
  <c r="EE55" i="1"/>
  <c r="EE58" i="1" s="1"/>
  <c r="ED55" i="1"/>
  <c r="EC55" i="1"/>
  <c r="EB55" i="1"/>
  <c r="EA55" i="1"/>
  <c r="DZ55" i="1"/>
  <c r="DY55" i="1"/>
  <c r="DX55" i="1"/>
  <c r="DW55" i="1"/>
  <c r="DW58" i="1" s="1"/>
  <c r="DV55" i="1"/>
  <c r="DU55" i="1"/>
  <c r="DT55" i="1"/>
  <c r="DS55" i="1"/>
  <c r="DS58" i="1" s="1"/>
  <c r="DR55" i="1"/>
  <c r="DQ55" i="1"/>
  <c r="DP55" i="1"/>
  <c r="DO55" i="1"/>
  <c r="DN55" i="1"/>
  <c r="DM55" i="1"/>
  <c r="DL55" i="1"/>
  <c r="DK55" i="1"/>
  <c r="DK58" i="1" s="1"/>
  <c r="DJ55" i="1"/>
  <c r="DI55" i="1"/>
  <c r="DH55" i="1"/>
  <c r="DG55" i="1"/>
  <c r="DG58" i="1" s="1"/>
  <c r="DF55" i="1"/>
  <c r="DE55" i="1"/>
  <c r="DD55" i="1"/>
  <c r="DC55" i="1"/>
  <c r="DB55" i="1"/>
  <c r="DA55" i="1"/>
  <c r="CZ55" i="1"/>
  <c r="CY55" i="1"/>
  <c r="CY58" i="1" s="1"/>
  <c r="CX55" i="1"/>
  <c r="CW55" i="1"/>
  <c r="CV55" i="1"/>
  <c r="CU55" i="1"/>
  <c r="CU58" i="1" s="1"/>
  <c r="CT55" i="1"/>
  <c r="CS55" i="1"/>
  <c r="CR55" i="1"/>
  <c r="CQ55" i="1"/>
  <c r="CP55" i="1"/>
  <c r="CO55" i="1"/>
  <c r="CN55" i="1"/>
  <c r="CM55" i="1"/>
  <c r="CM58" i="1" s="1"/>
  <c r="CL55" i="1"/>
  <c r="CK55" i="1"/>
  <c r="CJ55" i="1"/>
  <c r="CI55" i="1"/>
  <c r="CI58" i="1" s="1"/>
  <c r="CH55" i="1"/>
  <c r="CG55" i="1"/>
  <c r="CF55" i="1"/>
  <c r="CE55" i="1"/>
  <c r="CD55" i="1"/>
  <c r="CC55" i="1"/>
  <c r="CB55" i="1"/>
  <c r="CA55" i="1"/>
  <c r="CA58" i="1" s="1"/>
  <c r="BZ55" i="1"/>
  <c r="BY55" i="1"/>
  <c r="BX55" i="1"/>
  <c r="BW55" i="1"/>
  <c r="BW58" i="1" s="1"/>
  <c r="BV55" i="1"/>
  <c r="BU55" i="1"/>
  <c r="BT55" i="1"/>
  <c r="BS55" i="1"/>
  <c r="BR55" i="1"/>
  <c r="BQ55" i="1"/>
  <c r="BP55" i="1"/>
  <c r="BO55" i="1"/>
  <c r="BO58" i="1" s="1"/>
  <c r="BN55" i="1"/>
  <c r="BM55" i="1"/>
  <c r="BL55" i="1"/>
  <c r="BK55" i="1"/>
  <c r="BK58" i="1" s="1"/>
  <c r="BJ55" i="1"/>
  <c r="BI55" i="1"/>
  <c r="BH55" i="1"/>
  <c r="BG55" i="1"/>
  <c r="BF55" i="1"/>
  <c r="BE55" i="1"/>
  <c r="BD55" i="1"/>
  <c r="BC55" i="1"/>
  <c r="BC58" i="1" s="1"/>
  <c r="BB55" i="1"/>
  <c r="BA55" i="1"/>
  <c r="AZ55" i="1"/>
  <c r="AY55" i="1"/>
  <c r="AY58" i="1" s="1"/>
  <c r="AX55" i="1"/>
  <c r="AW55" i="1"/>
  <c r="AV55" i="1"/>
  <c r="AU55" i="1"/>
  <c r="AT55" i="1"/>
  <c r="AS55" i="1"/>
  <c r="AR55" i="1"/>
  <c r="AQ55" i="1"/>
  <c r="AQ58" i="1" s="1"/>
  <c r="AP55" i="1"/>
  <c r="AO55" i="1"/>
  <c r="AN55" i="1"/>
  <c r="AM55" i="1"/>
  <c r="AM58" i="1" s="1"/>
  <c r="AL55" i="1"/>
  <c r="AK55" i="1"/>
  <c r="AJ55" i="1"/>
  <c r="AI55" i="1"/>
  <c r="AH55" i="1"/>
  <c r="AG55" i="1"/>
  <c r="AF55" i="1"/>
  <c r="AE55" i="1"/>
  <c r="AE58" i="1" s="1"/>
  <c r="AD55" i="1"/>
  <c r="AC55" i="1"/>
  <c r="AB55" i="1"/>
  <c r="AA55" i="1"/>
  <c r="AA58" i="1" s="1"/>
  <c r="Z55" i="1"/>
  <c r="Y55" i="1"/>
  <c r="X55" i="1"/>
  <c r="W55" i="1"/>
  <c r="V55" i="1"/>
  <c r="U55" i="1"/>
  <c r="T55" i="1"/>
  <c r="S55" i="1"/>
  <c r="S58" i="1" s="1"/>
  <c r="R55" i="1"/>
  <c r="Q55" i="1"/>
  <c r="P55" i="1"/>
  <c r="O55" i="1"/>
  <c r="O58" i="1" s="1"/>
  <c r="N55" i="1"/>
  <c r="M55" i="1"/>
  <c r="L55" i="1"/>
  <c r="K55" i="1"/>
  <c r="J55" i="1"/>
  <c r="I55" i="1"/>
  <c r="H55" i="1"/>
  <c r="G55" i="1"/>
  <c r="G58" i="1" s="1"/>
  <c r="F55" i="1"/>
  <c r="E55" i="1"/>
  <c r="D55" i="1"/>
  <c r="C55" i="1"/>
  <c r="C58" i="1" s="1"/>
  <c r="B55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S21" i="1" s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K58" i="1" l="1"/>
  <c r="W58" i="1"/>
  <c r="AI58" i="1"/>
  <c r="AU58" i="1"/>
  <c r="BG58" i="1"/>
  <c r="BS58" i="1"/>
  <c r="CE58" i="1"/>
  <c r="CQ58" i="1"/>
  <c r="DC58" i="1"/>
  <c r="DO58" i="1"/>
  <c r="EA58" i="1"/>
  <c r="E68" i="1"/>
  <c r="BA68" i="1"/>
  <c r="BM68" i="1"/>
  <c r="BY68" i="1"/>
  <c r="DU68" i="1"/>
  <c r="DN68" i="1"/>
  <c r="DZ68" i="1"/>
  <c r="E73" i="1"/>
  <c r="M73" i="1"/>
  <c r="Q73" i="1"/>
  <c r="Y73" i="1"/>
  <c r="AC73" i="1"/>
  <c r="AK73" i="1"/>
  <c r="AO73" i="1"/>
  <c r="AW73" i="1"/>
  <c r="BA73" i="1"/>
  <c r="BI73" i="1"/>
  <c r="BM73" i="1"/>
  <c r="BU73" i="1"/>
  <c r="BY73" i="1"/>
  <c r="CG73" i="1"/>
  <c r="CK73" i="1"/>
  <c r="CS73" i="1"/>
  <c r="CW73" i="1"/>
  <c r="DE73" i="1"/>
  <c r="DI73" i="1"/>
  <c r="DQ73" i="1"/>
  <c r="DU73" i="1"/>
  <c r="EC73" i="1"/>
  <c r="CJ21" i="1"/>
  <c r="CJ17" i="1" s="1"/>
  <c r="AM21" i="1"/>
  <c r="B58" i="1"/>
  <c r="F58" i="1"/>
  <c r="J58" i="1"/>
  <c r="N58" i="1"/>
  <c r="R58" i="1"/>
  <c r="V58" i="1"/>
  <c r="Z58" i="1"/>
  <c r="AH58" i="1"/>
  <c r="AT58" i="1"/>
  <c r="BB58" i="1"/>
  <c r="BF58" i="1"/>
  <c r="BN58" i="1"/>
  <c r="BR58" i="1"/>
  <c r="CD58" i="1"/>
  <c r="CP58" i="1"/>
  <c r="DB58" i="1"/>
  <c r="DJ58" i="1"/>
  <c r="DN58" i="1"/>
  <c r="DZ58" i="1"/>
  <c r="I63" i="1"/>
  <c r="M63" i="1"/>
  <c r="U63" i="1"/>
  <c r="Y63" i="1"/>
  <c r="AC63" i="1"/>
  <c r="AG63" i="1"/>
  <c r="AK63" i="1"/>
  <c r="AO63" i="1"/>
  <c r="AS63" i="1"/>
  <c r="AW63" i="1"/>
  <c r="BA63" i="1"/>
  <c r="BE63" i="1"/>
  <c r="BI63" i="1"/>
  <c r="BQ63" i="1"/>
  <c r="BU63" i="1"/>
  <c r="CC63" i="1"/>
  <c r="CG63" i="1"/>
  <c r="CO63" i="1"/>
  <c r="CS63" i="1"/>
  <c r="DA63" i="1"/>
  <c r="DE63" i="1"/>
  <c r="DM63" i="1"/>
  <c r="DQ63" i="1"/>
  <c r="DU63" i="1"/>
  <c r="DY63" i="1"/>
  <c r="EC63" i="1"/>
  <c r="T37" i="1"/>
  <c r="CB37" i="1"/>
  <c r="CN37" i="1"/>
  <c r="CC37" i="1"/>
  <c r="CW58" i="1"/>
  <c r="AF37" i="1"/>
  <c r="BD37" i="1"/>
  <c r="AG37" i="1"/>
  <c r="AS37" i="1"/>
  <c r="CO37" i="1"/>
  <c r="E58" i="1"/>
  <c r="M58" i="1"/>
  <c r="Q58" i="1"/>
  <c r="Y58" i="1"/>
  <c r="AK58" i="1"/>
  <c r="AW58" i="1"/>
  <c r="BA58" i="1"/>
  <c r="BI58" i="1"/>
  <c r="BM58" i="1"/>
  <c r="DI58" i="1"/>
  <c r="CX58" i="1"/>
  <c r="G63" i="1"/>
  <c r="CA63" i="1"/>
  <c r="F68" i="1"/>
  <c r="J68" i="1"/>
  <c r="R68" i="1"/>
  <c r="V68" i="1"/>
  <c r="AD68" i="1"/>
  <c r="AH68" i="1"/>
  <c r="AP68" i="1"/>
  <c r="AT68" i="1"/>
  <c r="BB68" i="1"/>
  <c r="BF68" i="1"/>
  <c r="BN68" i="1"/>
  <c r="BR68" i="1"/>
  <c r="BZ68" i="1"/>
  <c r="CD68" i="1"/>
  <c r="CL68" i="1"/>
  <c r="CP68" i="1"/>
  <c r="CX68" i="1"/>
  <c r="DB68" i="1"/>
  <c r="DJ68" i="1"/>
  <c r="DV68" i="1"/>
  <c r="C73" i="1"/>
  <c r="O73" i="1"/>
  <c r="AA73" i="1"/>
  <c r="AM73" i="1"/>
  <c r="AY73" i="1"/>
  <c r="BK73" i="1"/>
  <c r="BW73" i="1"/>
  <c r="CI73" i="1"/>
  <c r="CU73" i="1"/>
  <c r="DG73" i="1"/>
  <c r="DS73" i="1"/>
  <c r="EE73" i="1"/>
  <c r="M37" i="1"/>
  <c r="H63" i="1"/>
  <c r="T63" i="1"/>
  <c r="AF63" i="1"/>
  <c r="AR63" i="1"/>
  <c r="BD63" i="1"/>
  <c r="BP63" i="1"/>
  <c r="CB63" i="1"/>
  <c r="CN63" i="1"/>
  <c r="CZ63" i="1"/>
  <c r="DL63" i="1"/>
  <c r="DX63" i="1"/>
  <c r="G68" i="1"/>
  <c r="S68" i="1"/>
  <c r="AE68" i="1"/>
  <c r="AQ68" i="1"/>
  <c r="BC68" i="1"/>
  <c r="BO68" i="1"/>
  <c r="CA68" i="1"/>
  <c r="CM68" i="1"/>
  <c r="CY68" i="1"/>
  <c r="DK68" i="1"/>
  <c r="DW68" i="1"/>
  <c r="D73" i="1"/>
  <c r="H73" i="1"/>
  <c r="L73" i="1"/>
  <c r="P73" i="1"/>
  <c r="T73" i="1"/>
  <c r="X73" i="1"/>
  <c r="AB73" i="1"/>
  <c r="AF73" i="1"/>
  <c r="AJ73" i="1"/>
  <c r="AN73" i="1"/>
  <c r="AR73" i="1"/>
  <c r="AV73" i="1"/>
  <c r="AZ73" i="1"/>
  <c r="BD73" i="1"/>
  <c r="BH73" i="1"/>
  <c r="BL73" i="1"/>
  <c r="BP73" i="1"/>
  <c r="BT73" i="1"/>
  <c r="BX73" i="1"/>
  <c r="CB73" i="1"/>
  <c r="CF73" i="1"/>
  <c r="CJ73" i="1"/>
  <c r="CN73" i="1"/>
  <c r="CR73" i="1"/>
  <c r="CV73" i="1"/>
  <c r="CZ73" i="1"/>
  <c r="DD73" i="1"/>
  <c r="DH73" i="1"/>
  <c r="DL73" i="1"/>
  <c r="DT73" i="1"/>
  <c r="DX73" i="1"/>
  <c r="EB73" i="1"/>
  <c r="EF73" i="1"/>
  <c r="AA21" i="1"/>
  <c r="AA17" i="1" s="1"/>
  <c r="AI21" i="1"/>
  <c r="AI17" i="1" s="1"/>
  <c r="AU21" i="1"/>
  <c r="BG21" i="1"/>
  <c r="BS21" i="1"/>
  <c r="BW21" i="1"/>
  <c r="BW17" i="1" s="1"/>
  <c r="CE21" i="1"/>
  <c r="CQ21" i="1"/>
  <c r="DC21" i="1"/>
  <c r="DC17" i="1" s="1"/>
  <c r="DO21" i="1"/>
  <c r="DO17" i="1" s="1"/>
  <c r="EA21" i="1"/>
  <c r="H21" i="1"/>
  <c r="T21" i="1"/>
  <c r="T17" i="1" s="1"/>
  <c r="DX21" i="1"/>
  <c r="DX17" i="1" s="1"/>
  <c r="J37" i="1"/>
  <c r="V37" i="1"/>
  <c r="AH37" i="1"/>
  <c r="AT37" i="1"/>
  <c r="BF37" i="1"/>
  <c r="BR37" i="1"/>
  <c r="CD37" i="1"/>
  <c r="CP37" i="1"/>
  <c r="DB37" i="1"/>
  <c r="DN37" i="1"/>
  <c r="DZ37" i="1"/>
  <c r="BF73" i="1"/>
  <c r="DB73" i="1"/>
  <c r="AW37" i="1"/>
  <c r="CG37" i="1"/>
  <c r="DQ37" i="1"/>
  <c r="B37" i="1"/>
  <c r="N37" i="1"/>
  <c r="Z37" i="1"/>
  <c r="AL37" i="1"/>
  <c r="AX37" i="1"/>
  <c r="BJ37" i="1"/>
  <c r="BV37" i="1"/>
  <c r="CH37" i="1"/>
  <c r="CT37" i="1"/>
  <c r="DF37" i="1"/>
  <c r="DR37" i="1"/>
  <c r="ED37" i="1"/>
  <c r="K37" i="1"/>
  <c r="W37" i="1"/>
  <c r="AI37" i="1"/>
  <c r="AU37" i="1"/>
  <c r="BG37" i="1"/>
  <c r="BS37" i="1"/>
  <c r="CE37" i="1"/>
  <c r="CQ37" i="1"/>
  <c r="DC37" i="1"/>
  <c r="DO37" i="1"/>
  <c r="EA37" i="1"/>
  <c r="H37" i="1"/>
  <c r="AR37" i="1"/>
  <c r="BP37" i="1"/>
  <c r="CZ37" i="1"/>
  <c r="DL37" i="1"/>
  <c r="DX37" i="1"/>
  <c r="Q68" i="1"/>
  <c r="AC68" i="1"/>
  <c r="AO68" i="1"/>
  <c r="CK68" i="1"/>
  <c r="CW68" i="1"/>
  <c r="DI68" i="1"/>
  <c r="BK21" i="1"/>
  <c r="BK17" i="1" s="1"/>
  <c r="CU21" i="1"/>
  <c r="DG21" i="1"/>
  <c r="EE21" i="1"/>
  <c r="I37" i="1"/>
  <c r="U37" i="1"/>
  <c r="BE37" i="1"/>
  <c r="BQ37" i="1"/>
  <c r="DA37" i="1"/>
  <c r="DM37" i="1"/>
  <c r="DY37" i="1"/>
  <c r="V63" i="1"/>
  <c r="AH63" i="1"/>
  <c r="CP63" i="1"/>
  <c r="DB63" i="1"/>
  <c r="DN63" i="1"/>
  <c r="BU58" i="1"/>
  <c r="CG58" i="1"/>
  <c r="CS58" i="1"/>
  <c r="DE58" i="1"/>
  <c r="DQ58" i="1"/>
  <c r="EC58" i="1"/>
  <c r="E37" i="1"/>
  <c r="Q37" i="1"/>
  <c r="AC37" i="1"/>
  <c r="AL58" i="1"/>
  <c r="AX58" i="1"/>
  <c r="BJ58" i="1"/>
  <c r="BV58" i="1"/>
  <c r="CH58" i="1"/>
  <c r="CT58" i="1"/>
  <c r="DF58" i="1"/>
  <c r="DR58" i="1"/>
  <c r="ED58" i="1"/>
  <c r="AD21" i="1"/>
  <c r="AP21" i="1"/>
  <c r="BB21" i="1"/>
  <c r="BB17" i="1" s="1"/>
  <c r="BN21" i="1"/>
  <c r="BN17" i="1" s="1"/>
  <c r="BZ21" i="1"/>
  <c r="CL21" i="1"/>
  <c r="CL17" i="1" s="1"/>
  <c r="CX21" i="1"/>
  <c r="CX17" i="1" s="1"/>
  <c r="DJ21" i="1"/>
  <c r="DV21" i="1"/>
  <c r="C21" i="1"/>
  <c r="C17" i="1" s="1"/>
  <c r="F37" i="1"/>
  <c r="R37" i="1"/>
  <c r="AD37" i="1"/>
  <c r="AP37" i="1"/>
  <c r="BB37" i="1"/>
  <c r="BN37" i="1"/>
  <c r="BZ37" i="1"/>
  <c r="CL37" i="1"/>
  <c r="CX37" i="1"/>
  <c r="DJ37" i="1"/>
  <c r="DV37" i="1"/>
  <c r="C37" i="1"/>
  <c r="O37" i="1"/>
  <c r="AA37" i="1"/>
  <c r="AM37" i="1"/>
  <c r="AY37" i="1"/>
  <c r="BK37" i="1"/>
  <c r="BW37" i="1"/>
  <c r="CI37" i="1"/>
  <c r="CU37" i="1"/>
  <c r="DG37" i="1"/>
  <c r="DS37" i="1"/>
  <c r="EE37" i="1"/>
  <c r="L37" i="1"/>
  <c r="X37" i="1"/>
  <c r="AJ37" i="1"/>
  <c r="AV37" i="1"/>
  <c r="BH37" i="1"/>
  <c r="BT37" i="1"/>
  <c r="CF37" i="1"/>
  <c r="CR37" i="1"/>
  <c r="DD37" i="1"/>
  <c r="P21" i="1"/>
  <c r="P17" i="1" s="1"/>
  <c r="AZ21" i="1"/>
  <c r="AZ17" i="1" s="1"/>
  <c r="DT21" i="1"/>
  <c r="DT17" i="1" s="1"/>
  <c r="E63" i="1"/>
  <c r="Q63" i="1"/>
  <c r="BM63" i="1"/>
  <c r="BY63" i="1"/>
  <c r="CK63" i="1"/>
  <c r="CW63" i="1"/>
  <c r="DI63" i="1"/>
  <c r="M68" i="1"/>
  <c r="Y68" i="1"/>
  <c r="AK68" i="1"/>
  <c r="AW68" i="1"/>
  <c r="BI68" i="1"/>
  <c r="BU68" i="1"/>
  <c r="CG68" i="1"/>
  <c r="CS68" i="1"/>
  <c r="DE68" i="1"/>
  <c r="DQ68" i="1"/>
  <c r="EC68" i="1"/>
  <c r="I73" i="1"/>
  <c r="U73" i="1"/>
  <c r="AG73" i="1"/>
  <c r="AS73" i="1"/>
  <c r="BE73" i="1"/>
  <c r="BQ73" i="1"/>
  <c r="CC73" i="1"/>
  <c r="CO73" i="1"/>
  <c r="DA73" i="1"/>
  <c r="DM73" i="1"/>
  <c r="DY73" i="1"/>
  <c r="F73" i="1"/>
  <c r="AP73" i="1"/>
  <c r="BB73" i="1"/>
  <c r="CL73" i="1"/>
  <c r="CX73" i="1"/>
  <c r="AF21" i="1"/>
  <c r="AR21" i="1"/>
  <c r="BD21" i="1"/>
  <c r="BD17" i="1" s="1"/>
  <c r="BP21" i="1"/>
  <c r="BP17" i="1" s="1"/>
  <c r="CB21" i="1"/>
  <c r="CN21" i="1"/>
  <c r="CZ21" i="1"/>
  <c r="CZ17" i="1" s="1"/>
  <c r="DL21" i="1"/>
  <c r="DL17" i="1" s="1"/>
  <c r="E21" i="1"/>
  <c r="E17" i="1" s="1"/>
  <c r="Q21" i="1"/>
  <c r="Q17" i="1" s="1"/>
  <c r="AC21" i="1"/>
  <c r="AC17" i="1" s="1"/>
  <c r="AO21" i="1"/>
  <c r="AO17" i="1" s="1"/>
  <c r="BA21" i="1"/>
  <c r="BA17" i="1" s="1"/>
  <c r="BM21" i="1"/>
  <c r="BM17" i="1" s="1"/>
  <c r="BY21" i="1"/>
  <c r="BY17" i="1" s="1"/>
  <c r="CK21" i="1"/>
  <c r="CK17" i="1" s="1"/>
  <c r="CW21" i="1"/>
  <c r="CW17" i="1" s="1"/>
  <c r="DI21" i="1"/>
  <c r="DI17" i="1" s="1"/>
  <c r="DU21" i="1"/>
  <c r="DU17" i="1" s="1"/>
  <c r="AC58" i="1"/>
  <c r="AO58" i="1"/>
  <c r="BY58" i="1"/>
  <c r="CK58" i="1"/>
  <c r="DU58" i="1"/>
  <c r="F63" i="1"/>
  <c r="R63" i="1"/>
  <c r="AD63" i="1"/>
  <c r="AP63" i="1"/>
  <c r="BB63" i="1"/>
  <c r="BN63" i="1"/>
  <c r="BZ63" i="1"/>
  <c r="CL63" i="1"/>
  <c r="CX63" i="1"/>
  <c r="DJ63" i="1"/>
  <c r="DV63" i="1"/>
  <c r="B68" i="1"/>
  <c r="N68" i="1"/>
  <c r="Z68" i="1"/>
  <c r="AL68" i="1"/>
  <c r="AX68" i="1"/>
  <c r="BJ68" i="1"/>
  <c r="BV68" i="1"/>
  <c r="CH68" i="1"/>
  <c r="CT68" i="1"/>
  <c r="DF68" i="1"/>
  <c r="DR68" i="1"/>
  <c r="ED68" i="1"/>
  <c r="V73" i="1"/>
  <c r="AH73" i="1"/>
  <c r="AT73" i="1"/>
  <c r="BR73" i="1"/>
  <c r="CD73" i="1"/>
  <c r="CP73" i="1"/>
  <c r="DN73" i="1"/>
  <c r="DZ73" i="1"/>
  <c r="AD58" i="1"/>
  <c r="AP58" i="1"/>
  <c r="BZ58" i="1"/>
  <c r="CL58" i="1"/>
  <c r="DV58" i="1"/>
  <c r="S63" i="1"/>
  <c r="AE63" i="1"/>
  <c r="AQ63" i="1"/>
  <c r="BC63" i="1"/>
  <c r="BO63" i="1"/>
  <c r="DK63" i="1"/>
  <c r="C68" i="1"/>
  <c r="O68" i="1"/>
  <c r="AA68" i="1"/>
  <c r="AM68" i="1"/>
  <c r="AY68" i="1"/>
  <c r="BK68" i="1"/>
  <c r="BW68" i="1"/>
  <c r="CI68" i="1"/>
  <c r="CU68" i="1"/>
  <c r="DG68" i="1"/>
  <c r="DS68" i="1"/>
  <c r="EE68" i="1"/>
  <c r="AU17" i="1"/>
  <c r="BS17" i="1"/>
  <c r="CQ17" i="1"/>
  <c r="B21" i="1"/>
  <c r="B17" i="1" s="1"/>
  <c r="K21" i="1"/>
  <c r="K17" i="1" s="1"/>
  <c r="L58" i="1"/>
  <c r="X58" i="1"/>
  <c r="AJ58" i="1"/>
  <c r="AV58" i="1"/>
  <c r="BH58" i="1"/>
  <c r="BT58" i="1"/>
  <c r="CF58" i="1"/>
  <c r="CR58" i="1"/>
  <c r="DD58" i="1"/>
  <c r="DP58" i="1"/>
  <c r="EB58" i="1"/>
  <c r="H68" i="1"/>
  <c r="T68" i="1"/>
  <c r="AF68" i="1"/>
  <c r="AR68" i="1"/>
  <c r="BD68" i="1"/>
  <c r="BP68" i="1"/>
  <c r="CB68" i="1"/>
  <c r="CN68" i="1"/>
  <c r="CZ68" i="1"/>
  <c r="DL68" i="1"/>
  <c r="DX68" i="1"/>
  <c r="AG21" i="1"/>
  <c r="AG17" i="1" s="1"/>
  <c r="AS21" i="1"/>
  <c r="AS17" i="1" s="1"/>
  <c r="BE21" i="1"/>
  <c r="BE17" i="1" s="1"/>
  <c r="BQ21" i="1"/>
  <c r="BQ17" i="1" s="1"/>
  <c r="CC21" i="1"/>
  <c r="CC17" i="1" s="1"/>
  <c r="CO21" i="1"/>
  <c r="CO17" i="1" s="1"/>
  <c r="DA21" i="1"/>
  <c r="DA17" i="1" s="1"/>
  <c r="DM21" i="1"/>
  <c r="DM17" i="1" s="1"/>
  <c r="DY21" i="1"/>
  <c r="DY17" i="1" s="1"/>
  <c r="CM63" i="1"/>
  <c r="CY63" i="1"/>
  <c r="DW63" i="1"/>
  <c r="I68" i="1"/>
  <c r="U68" i="1"/>
  <c r="AG68" i="1"/>
  <c r="AS68" i="1"/>
  <c r="BE68" i="1"/>
  <c r="BQ68" i="1"/>
  <c r="CC68" i="1"/>
  <c r="CO68" i="1"/>
  <c r="DA68" i="1"/>
  <c r="DM68" i="1"/>
  <c r="DY68" i="1"/>
  <c r="BG17" i="1"/>
  <c r="CE17" i="1"/>
  <c r="EA17" i="1"/>
  <c r="N21" i="1"/>
  <c r="N17" i="1" s="1"/>
  <c r="W21" i="1"/>
  <c r="W17" i="1" s="1"/>
  <c r="AO37" i="1"/>
  <c r="BA37" i="1"/>
  <c r="BM37" i="1"/>
  <c r="BY37" i="1"/>
  <c r="CK37" i="1"/>
  <c r="CW37" i="1"/>
  <c r="DI37" i="1"/>
  <c r="DU37" i="1"/>
  <c r="AM17" i="1"/>
  <c r="CU17" i="1"/>
  <c r="DG17" i="1"/>
  <c r="DS17" i="1"/>
  <c r="EE17" i="1"/>
  <c r="AJ21" i="1"/>
  <c r="AJ17" i="1" s="1"/>
  <c r="AV21" i="1"/>
  <c r="AV17" i="1" s="1"/>
  <c r="BH21" i="1"/>
  <c r="BH17" i="1" s="1"/>
  <c r="BT21" i="1"/>
  <c r="BT17" i="1" s="1"/>
  <c r="CF21" i="1"/>
  <c r="CF17" i="1" s="1"/>
  <c r="CR21" i="1"/>
  <c r="CR17" i="1" s="1"/>
  <c r="DD21" i="1"/>
  <c r="DD17" i="1" s="1"/>
  <c r="DP21" i="1"/>
  <c r="DP17" i="1" s="1"/>
  <c r="EB21" i="1"/>
  <c r="EB17" i="1" s="1"/>
  <c r="I21" i="1"/>
  <c r="I17" i="1" s="1"/>
  <c r="U21" i="1"/>
  <c r="U17" i="1" s="1"/>
  <c r="F21" i="1"/>
  <c r="F17" i="1" s="1"/>
  <c r="R21" i="1"/>
  <c r="R17" i="1" s="1"/>
  <c r="O21" i="1"/>
  <c r="O17" i="1" s="1"/>
  <c r="AY21" i="1"/>
  <c r="AY17" i="1" s="1"/>
  <c r="CI21" i="1"/>
  <c r="CI17" i="1" s="1"/>
  <c r="L21" i="1"/>
  <c r="L17" i="1" s="1"/>
  <c r="X21" i="1"/>
  <c r="X17" i="1" s="1"/>
  <c r="Y37" i="1"/>
  <c r="BI37" i="1"/>
  <c r="CS37" i="1"/>
  <c r="EC37" i="1"/>
  <c r="B73" i="1"/>
  <c r="N73" i="1"/>
  <c r="Z73" i="1"/>
  <c r="AL73" i="1"/>
  <c r="AX73" i="1"/>
  <c r="BJ73" i="1"/>
  <c r="BV73" i="1"/>
  <c r="CH73" i="1"/>
  <c r="CT73" i="1"/>
  <c r="DF73" i="1"/>
  <c r="DR73" i="1"/>
  <c r="ED73" i="1"/>
  <c r="Y21" i="1"/>
  <c r="AK21" i="1"/>
  <c r="AK17" i="1" s="1"/>
  <c r="AW21" i="1"/>
  <c r="AW17" i="1" s="1"/>
  <c r="BI21" i="1"/>
  <c r="BI17" i="1" s="1"/>
  <c r="BU21" i="1"/>
  <c r="BU17" i="1" s="1"/>
  <c r="CG21" i="1"/>
  <c r="CG17" i="1" s="1"/>
  <c r="CS21" i="1"/>
  <c r="CS17" i="1" s="1"/>
  <c r="DE21" i="1"/>
  <c r="DE17" i="1" s="1"/>
  <c r="DQ21" i="1"/>
  <c r="DQ17" i="1" s="1"/>
  <c r="EC21" i="1"/>
  <c r="EC17" i="1" s="1"/>
  <c r="J21" i="1"/>
  <c r="J17" i="1" s="1"/>
  <c r="V21" i="1"/>
  <c r="V17" i="1" s="1"/>
  <c r="AH21" i="1"/>
  <c r="AH17" i="1" s="1"/>
  <c r="AT21" i="1"/>
  <c r="AT17" i="1" s="1"/>
  <c r="BF21" i="1"/>
  <c r="BF17" i="1" s="1"/>
  <c r="BR21" i="1"/>
  <c r="BR17" i="1" s="1"/>
  <c r="CD21" i="1"/>
  <c r="CD17" i="1" s="1"/>
  <c r="CP21" i="1"/>
  <c r="CP17" i="1" s="1"/>
  <c r="DB21" i="1"/>
  <c r="DB17" i="1" s="1"/>
  <c r="DN21" i="1"/>
  <c r="DN17" i="1" s="1"/>
  <c r="DZ21" i="1"/>
  <c r="DZ17" i="1" s="1"/>
  <c r="G21" i="1"/>
  <c r="G17" i="1" s="1"/>
  <c r="S21" i="1"/>
  <c r="S17" i="1" s="1"/>
  <c r="D21" i="1"/>
  <c r="D17" i="1" s="1"/>
  <c r="AN21" i="1"/>
  <c r="AN17" i="1" s="1"/>
  <c r="BX21" i="1"/>
  <c r="BX17" i="1" s="1"/>
  <c r="DH21" i="1"/>
  <c r="DH17" i="1" s="1"/>
  <c r="Z21" i="1"/>
  <c r="Z17" i="1" s="1"/>
  <c r="AL21" i="1"/>
  <c r="AL17" i="1" s="1"/>
  <c r="AX21" i="1"/>
  <c r="AX17" i="1" s="1"/>
  <c r="BJ21" i="1"/>
  <c r="BJ17" i="1" s="1"/>
  <c r="BV21" i="1"/>
  <c r="BV17" i="1" s="1"/>
  <c r="CH21" i="1"/>
  <c r="CH17" i="1" s="1"/>
  <c r="CT21" i="1"/>
  <c r="CT17" i="1" s="1"/>
  <c r="DF21" i="1"/>
  <c r="DF17" i="1" s="1"/>
  <c r="DR21" i="1"/>
  <c r="DR17" i="1" s="1"/>
  <c r="ED21" i="1"/>
  <c r="ED17" i="1" s="1"/>
  <c r="AD17" i="1"/>
  <c r="BZ17" i="1"/>
  <c r="DV17" i="1"/>
  <c r="AK37" i="1"/>
  <c r="AB21" i="1"/>
  <c r="AB17" i="1" s="1"/>
  <c r="BL21" i="1"/>
  <c r="BL17" i="1" s="1"/>
  <c r="CV21" i="1"/>
  <c r="CV17" i="1" s="1"/>
  <c r="EF21" i="1"/>
  <c r="EF17" i="1" s="1"/>
  <c r="H58" i="1"/>
  <c r="T58" i="1"/>
  <c r="AF58" i="1"/>
  <c r="AR58" i="1"/>
  <c r="BD58" i="1"/>
  <c r="BP58" i="1"/>
  <c r="CB58" i="1"/>
  <c r="CN58" i="1"/>
  <c r="CZ58" i="1"/>
  <c r="DL58" i="1"/>
  <c r="DX58" i="1"/>
  <c r="B63" i="1"/>
  <c r="N63" i="1"/>
  <c r="Z63" i="1"/>
  <c r="AL63" i="1"/>
  <c r="AX63" i="1"/>
  <c r="BJ63" i="1"/>
  <c r="BV63" i="1"/>
  <c r="CH63" i="1"/>
  <c r="CT63" i="1"/>
  <c r="DF63" i="1"/>
  <c r="DR63" i="1"/>
  <c r="ED63" i="1"/>
  <c r="D68" i="1"/>
  <c r="P68" i="1"/>
  <c r="AB68" i="1"/>
  <c r="AN68" i="1"/>
  <c r="AZ68" i="1"/>
  <c r="BL68" i="1"/>
  <c r="BX68" i="1"/>
  <c r="CJ68" i="1"/>
  <c r="CV68" i="1"/>
  <c r="DH68" i="1"/>
  <c r="DT68" i="1"/>
  <c r="EF68" i="1"/>
  <c r="AP17" i="1"/>
  <c r="DJ17" i="1"/>
  <c r="BU37" i="1"/>
  <c r="DE37" i="1"/>
  <c r="H17" i="1"/>
  <c r="AF17" i="1"/>
  <c r="AR17" i="1"/>
  <c r="CB17" i="1"/>
  <c r="DP37" i="1"/>
  <c r="EB37" i="1"/>
  <c r="I58" i="1"/>
  <c r="U58" i="1"/>
  <c r="AG58" i="1"/>
  <c r="AS58" i="1"/>
  <c r="BE58" i="1"/>
  <c r="BQ58" i="1"/>
  <c r="CC58" i="1"/>
  <c r="CO58" i="1"/>
  <c r="DA58" i="1"/>
  <c r="DM58" i="1"/>
  <c r="DY58" i="1"/>
  <c r="C63" i="1"/>
  <c r="O63" i="1"/>
  <c r="AA63" i="1"/>
  <c r="AM63" i="1"/>
  <c r="AY63" i="1"/>
  <c r="BK63" i="1"/>
  <c r="BW63" i="1"/>
  <c r="CI63" i="1"/>
  <c r="CU63" i="1"/>
  <c r="DG63" i="1"/>
  <c r="DS63" i="1"/>
  <c r="EE63" i="1"/>
  <c r="G73" i="1"/>
  <c r="S73" i="1"/>
  <c r="AE73" i="1"/>
  <c r="AQ73" i="1"/>
  <c r="BC73" i="1"/>
  <c r="BO73" i="1"/>
  <c r="CA73" i="1"/>
  <c r="CM73" i="1"/>
  <c r="CY73" i="1"/>
  <c r="DK73" i="1"/>
  <c r="DW73" i="1"/>
  <c r="Y17" i="1"/>
  <c r="D63" i="1"/>
  <c r="P63" i="1"/>
  <c r="AB63" i="1"/>
  <c r="AN63" i="1"/>
  <c r="AZ63" i="1"/>
  <c r="BL63" i="1"/>
  <c r="BX63" i="1"/>
  <c r="CJ63" i="1"/>
  <c r="CV63" i="1"/>
  <c r="DH63" i="1"/>
  <c r="DT63" i="1"/>
  <c r="EF63" i="1"/>
  <c r="K68" i="1"/>
  <c r="W68" i="1"/>
  <c r="AI68" i="1"/>
  <c r="AU68" i="1"/>
  <c r="BG68" i="1"/>
  <c r="BS68" i="1"/>
  <c r="CE68" i="1"/>
  <c r="CQ68" i="1"/>
  <c r="DC68" i="1"/>
  <c r="DO68" i="1"/>
  <c r="EA68" i="1"/>
  <c r="K73" i="1"/>
  <c r="W73" i="1"/>
  <c r="AI73" i="1"/>
  <c r="AU73" i="1"/>
  <c r="BG73" i="1"/>
  <c r="BS73" i="1"/>
  <c r="CE73" i="1"/>
  <c r="CQ73" i="1"/>
  <c r="DC73" i="1"/>
  <c r="DO73" i="1"/>
  <c r="EA73" i="1"/>
  <c r="L68" i="1"/>
  <c r="X68" i="1"/>
  <c r="AJ68" i="1"/>
  <c r="AV68" i="1"/>
  <c r="BH68" i="1"/>
  <c r="BT68" i="1"/>
  <c r="CF68" i="1"/>
  <c r="CR68" i="1"/>
  <c r="DD68" i="1"/>
  <c r="DP68" i="1"/>
  <c r="EB68" i="1"/>
  <c r="DP73" i="1"/>
  <c r="M21" i="1"/>
  <c r="M17" i="1" s="1"/>
  <c r="CN17" i="1"/>
  <c r="G37" i="1"/>
  <c r="S37" i="1"/>
  <c r="AE37" i="1"/>
  <c r="AQ37" i="1"/>
  <c r="BC37" i="1"/>
  <c r="BO37" i="1"/>
  <c r="CA37" i="1"/>
  <c r="CM37" i="1"/>
  <c r="CY37" i="1"/>
  <c r="DK37" i="1"/>
  <c r="DW37" i="1"/>
  <c r="D37" i="1"/>
  <c r="P37" i="1"/>
  <c r="AB37" i="1"/>
  <c r="AN37" i="1"/>
  <c r="AZ37" i="1"/>
  <c r="BL37" i="1"/>
  <c r="BX37" i="1"/>
  <c r="CJ37" i="1"/>
  <c r="CV37" i="1"/>
  <c r="DH37" i="1"/>
  <c r="DT37" i="1"/>
  <c r="EF37" i="1"/>
  <c r="D58" i="1"/>
  <c r="P58" i="1"/>
  <c r="AB58" i="1"/>
  <c r="AN58" i="1"/>
  <c r="AZ58" i="1"/>
  <c r="BL58" i="1"/>
  <c r="BX58" i="1"/>
  <c r="CJ58" i="1"/>
  <c r="CV58" i="1"/>
  <c r="DH58" i="1"/>
  <c r="DT58" i="1"/>
  <c r="EF58" i="1"/>
  <c r="K63" i="1"/>
  <c r="W63" i="1"/>
  <c r="AI63" i="1"/>
  <c r="AU63" i="1"/>
  <c r="BG63" i="1"/>
  <c r="BS63" i="1"/>
  <c r="CE63" i="1"/>
  <c r="CQ63" i="1"/>
  <c r="DC63" i="1"/>
  <c r="DO63" i="1"/>
  <c r="EA63" i="1"/>
  <c r="AE21" i="1"/>
  <c r="AE17" i="1" s="1"/>
  <c r="AQ21" i="1"/>
  <c r="AQ17" i="1" s="1"/>
  <c r="BC21" i="1"/>
  <c r="BC17" i="1" s="1"/>
  <c r="BO21" i="1"/>
  <c r="BO17" i="1" s="1"/>
  <c r="CA21" i="1"/>
  <c r="CA17" i="1" s="1"/>
  <c r="CM21" i="1"/>
  <c r="CM17" i="1" s="1"/>
  <c r="CY21" i="1"/>
  <c r="CY17" i="1" s="1"/>
  <c r="DK21" i="1"/>
  <c r="DK17" i="1" s="1"/>
  <c r="DW21" i="1"/>
  <c r="DW17" i="1" s="1"/>
  <c r="L63" i="1"/>
  <c r="X63" i="1"/>
  <c r="AJ63" i="1"/>
  <c r="AV63" i="1"/>
  <c r="BH63" i="1"/>
  <c r="BT63" i="1"/>
  <c r="CF63" i="1"/>
  <c r="CR63" i="1"/>
  <c r="DD63" i="1"/>
  <c r="DP63" i="1"/>
  <c r="EB63" i="1"/>
</calcChain>
</file>

<file path=xl/sharedStrings.xml><?xml version="1.0" encoding="utf-8"?>
<sst xmlns="http://schemas.openxmlformats.org/spreadsheetml/2006/main" count="1135" uniqueCount="150">
  <si>
    <t xml:space="preserve">Interest Rate Structure </t>
  </si>
  <si>
    <t>Fiscal Year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</si>
  <si>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</si>
  <si>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</si>
  <si>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</si>
  <si>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</si>
  <si>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</si>
  <si>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</si>
  <si>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</si>
  <si>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</si>
  <si>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</si>
  <si>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</si>
  <si>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</si>
  <si>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</si>
  <si>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Mid-Month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</si>
  <si>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</si>
  <si>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</si>
  <si>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</si>
  <si>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</si>
  <si>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</si>
  <si>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</si>
  <si>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</si>
  <si>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</si>
  <si>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</si>
  <si>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</si>
  <si>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</si>
  <si>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</si>
  <si>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Government Securities</t>
  </si>
  <si>
    <t>Treasury Bills (28 days)</t>
  </si>
  <si>
    <t>..</t>
  </si>
  <si>
    <t>-</t>
  </si>
  <si>
    <t>Treasury Bills (91 days)</t>
  </si>
  <si>
    <t>Treasury Bills (182 days)</t>
  </si>
  <si>
    <t>......</t>
  </si>
  <si>
    <t>Treasury Bills (364 days)</t>
  </si>
  <si>
    <t>National / Citizen Savings Certificates</t>
  </si>
  <si>
    <t>Development Bonds</t>
  </si>
  <si>
    <t>NRB Policy Rates</t>
  </si>
  <si>
    <t>CRR</t>
  </si>
  <si>
    <t>Bank and Refinance Rate</t>
  </si>
  <si>
    <t>6.5-7.5</t>
  </si>
  <si>
    <t>4.0-6.5</t>
  </si>
  <si>
    <t>2.0-5.5</t>
  </si>
  <si>
    <t>1.5-5.5</t>
  </si>
  <si>
    <t>1.5-6.0</t>
  </si>
  <si>
    <t>1.5-6.25</t>
  </si>
  <si>
    <t>1.5-6.025</t>
  </si>
  <si>
    <t>1.5-6.5</t>
  </si>
  <si>
    <t>1.5-6.6</t>
  </si>
  <si>
    <t>1.5-6.7</t>
  </si>
  <si>
    <t>1.5-6.8</t>
  </si>
  <si>
    <t>1.5-7.0</t>
  </si>
  <si>
    <t xml:space="preserve">Interbank Rate </t>
  </si>
  <si>
    <t>Commercial Banks</t>
  </si>
  <si>
    <t>Deposit Rates (Total Average)</t>
  </si>
  <si>
    <t>Savings Deposits (Average)</t>
  </si>
  <si>
    <t>Min</t>
  </si>
  <si>
    <t>Max</t>
  </si>
  <si>
    <t>Time Deposits</t>
  </si>
  <si>
    <t>1 Month (Average)</t>
  </si>
  <si>
    <t>3 Months (Average)</t>
  </si>
  <si>
    <t>6 Months (Average)</t>
  </si>
  <si>
    <t>1 Year (Average)</t>
  </si>
  <si>
    <t>2 Years and Above (Average)</t>
  </si>
  <si>
    <t>Lending Rates (Total Average)</t>
  </si>
  <si>
    <t>Industry Average</t>
  </si>
  <si>
    <t>Agriculture Average</t>
  </si>
  <si>
    <t>Export Bills Average</t>
  </si>
  <si>
    <t>Commercial Loans</t>
  </si>
  <si>
    <t>Overdrafts</t>
  </si>
  <si>
    <t>Spreads (lending - deposit rates)</t>
  </si>
  <si>
    <t>Overdrafts - savings deposits</t>
  </si>
  <si>
    <t>Min - max</t>
  </si>
  <si>
    <t>Average (min/max)</t>
  </si>
  <si>
    <t>Industry loans - savings deposits</t>
  </si>
  <si>
    <t>Agricultural loans -  savings deposits</t>
  </si>
  <si>
    <t>Commercial loans - savings deposits</t>
  </si>
  <si>
    <t>Interest Rate Structure (Historical Series)</t>
  </si>
  <si>
    <t>July</t>
  </si>
  <si>
    <t>A. Policy Rates</t>
  </si>
  <si>
    <t>Fixed Repo Rate (Corridor)</t>
  </si>
  <si>
    <t>Fixed Deposit Collection Rate (Corridor)</t>
  </si>
  <si>
    <t>Standing Liquidity Facility (SLF) Rate^</t>
  </si>
  <si>
    <t>Bank Rate</t>
  </si>
  <si>
    <t>B. Refinance Rates</t>
  </si>
  <si>
    <t xml:space="preserve">  Foreign Currency Loan</t>
  </si>
  <si>
    <t xml:space="preserve">  Export Loan in Domestic Currency and RDB</t>
  </si>
  <si>
    <t xml:space="preserve">  Sick Industry Loan</t>
  </si>
  <si>
    <t xml:space="preserve">  Special Refinance</t>
  </si>
  <si>
    <t xml:space="preserve">  General Refinance</t>
  </si>
  <si>
    <t>LIBOR+0.25</t>
  </si>
  <si>
    <t>C. CRR</t>
  </si>
  <si>
    <t xml:space="preserve">  Commercial Banks</t>
  </si>
  <si>
    <t xml:space="preserve">  Development Banks</t>
  </si>
  <si>
    <t xml:space="preserve">  Finance Companies</t>
  </si>
  <si>
    <t>D. SLR</t>
  </si>
  <si>
    <t>E. Government Securities*</t>
  </si>
  <si>
    <t xml:space="preserve"> -</t>
  </si>
  <si>
    <t xml:space="preserve">  Development Bonds</t>
  </si>
  <si>
    <t>5.0-9.5</t>
  </si>
  <si>
    <t>5-9.5</t>
  </si>
  <si>
    <t>3.25-9.5</t>
  </si>
  <si>
    <t>3.08-9.5</t>
  </si>
  <si>
    <t>2.65-9.5</t>
  </si>
  <si>
    <t>2.65-9.0</t>
  </si>
  <si>
    <t>2.65-6.5</t>
  </si>
  <si>
    <t xml:space="preserve">  National /Citizen SCs</t>
  </si>
  <si>
    <t>6.0-10.0</t>
  </si>
  <si>
    <t>6.0-10</t>
  </si>
  <si>
    <t>6.0-9.5</t>
  </si>
  <si>
    <t>6.0-8.5</t>
  </si>
  <si>
    <t>8.0-8.5</t>
  </si>
  <si>
    <t>8.0-9.0</t>
  </si>
  <si>
    <t>F. Interbank Rate (CBs)</t>
  </si>
  <si>
    <r>
      <t>I. Base Rate (CBs)</t>
    </r>
    <r>
      <rPr>
        <b/>
        <vertAlign val="superscript"/>
        <sz val="10"/>
        <rFont val="Times New Roman"/>
        <family val="1"/>
      </rPr>
      <t>$</t>
    </r>
  </si>
  <si>
    <t>J. Spread Rate</t>
  </si>
  <si>
    <t xml:space="preserve">    Spread Regulatory</t>
  </si>
  <si>
    <t xml:space="preserve">    Spread Rate (Lending-Deposit) (CBs)</t>
  </si>
  <si>
    <t>* Waited average interest rate</t>
  </si>
  <si>
    <t>* * Up to 2013 Oct, the rate is simple average</t>
  </si>
  <si>
    <t>^ The SLF rate is fixed as same as bank rate effective from  August 16, 2012 and it is TB + penal rate before that time.</t>
  </si>
  <si>
    <t>$ Base rate has been compiled since January 2013</t>
  </si>
  <si>
    <t>Average Rate for Settlement</t>
  </si>
  <si>
    <t>One Year Benchmark Interest#+0.75</t>
  </si>
  <si>
    <r>
      <t># Effective from 1</t>
    </r>
    <r>
      <rPr>
        <vertAlign val="superscript"/>
        <sz val="10"/>
        <rFont val="Times New Roman"/>
        <family val="1"/>
      </rPr>
      <t xml:space="preserve">st </t>
    </r>
    <r>
      <rPr>
        <sz val="10"/>
        <rFont val="Times New Roman"/>
        <family val="1"/>
      </rPr>
      <t xml:space="preserve">January, 2022 which includes; Secured Overnight Financing Rate (SOFR), Sterling Overnight Interbank Average Rate (SONIA), Swiss Average Rate Overnight (SARON), Tokyo Overnight Average Rate (TONA) and Euro Short-term Rate (€STER). </t>
    </r>
  </si>
  <si>
    <t>2.65-6.97</t>
  </si>
  <si>
    <t>2.65-9.20</t>
  </si>
  <si>
    <t>8.5-9.0</t>
  </si>
  <si>
    <t>8.5-10.0</t>
  </si>
  <si>
    <t>8.5-11.0</t>
  </si>
  <si>
    <t>G. Weighted Average Deposit Rate(CBs)**</t>
  </si>
  <si>
    <t>H. Weighted Average Lending Rate(CBs)**</t>
  </si>
  <si>
    <t xml:space="preserve">  Export Credit in 
Foreign Currency</t>
  </si>
  <si>
    <t>2.65-10.93</t>
  </si>
  <si>
    <t>8.5-11.5</t>
  </si>
  <si>
    <t>June</t>
  </si>
  <si>
    <r>
      <t>One Year Benchmark Interest</t>
    </r>
    <r>
      <rPr>
        <vertAlign val="superscript"/>
        <sz val="10"/>
        <rFont val="Times New Roman"/>
        <family val="1"/>
      </rPr>
      <t>#</t>
    </r>
    <r>
      <rPr>
        <sz val="10"/>
        <rFont val="Times New Roman"/>
        <family val="1"/>
      </rPr>
      <t>+0.75</t>
    </r>
  </si>
  <si>
    <t>9.0-11.5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</si>
  <si>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</si>
  <si>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</si>
  <si>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</si>
  <si>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</si>
  <si>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</si>
  <si>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</si>
  <si>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</si>
  <si>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</si>
  <si>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</si>
  <si>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8.0-11.5</t>
  </si>
  <si>
    <t>7.5-11.5</t>
  </si>
  <si>
    <t>7.0-11.5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</si>
</sst>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d\-mmm\-yy;@"/>
    <numFmt numFmtId="166" formatCode="#,##0.0"/>
    <numFmt numFmtId="167" formatCode="_(* #,##0.0_);_(* \(#,##0.0\);_(* &quot;-&quot;?_);_(@_)"/>
  </numFmts>
  <fonts count="16" x14ac:knownFonts="1">
    <font>
      <sz val="10"/>
      <name val="Times New Roman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  <font>
      <sz val="10"/>
      <color rgb="FF00B050"/>
      <name val="Times New Roman"/>
      <family val="1"/>
    </font>
    <font>
      <b/>
      <vertAlign val="superscript"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1" applyFont="1" applyBorder="1"/>
    <xf numFmtId="0" fontId="2" fillId="0" borderId="1" xfId="1" quotePrefix="1" applyFont="1" applyBorder="1" applyAlignment="1">
      <alignment horizontal="left" indent="1"/>
    </xf>
    <xf numFmtId="164" fontId="2" fillId="0" borderId="1" xfId="0" quotePrefix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1" xfId="1" applyNumberFormat="1" applyFont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16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2"/>
    </xf>
    <xf numFmtId="0" fontId="2" fillId="0" borderId="1" xfId="1" applyFont="1" applyBorder="1" applyAlignment="1">
      <alignment horizontal="left" indent="3"/>
    </xf>
    <xf numFmtId="0" fontId="2" fillId="0" borderId="1" xfId="1" applyFont="1" applyBorder="1" applyAlignment="1">
      <alignment horizontal="left" indent="4"/>
    </xf>
    <xf numFmtId="0" fontId="6" fillId="0" borderId="1" xfId="1" applyFont="1" applyBorder="1"/>
    <xf numFmtId="0" fontId="2" fillId="0" borderId="1" xfId="1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6" fillId="0" borderId="0" xfId="2" applyFont="1" applyAlignment="1">
      <alignment horizontal="left" indent="1"/>
    </xf>
    <xf numFmtId="0" fontId="1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5" fillId="0" borderId="0" xfId="0" applyFo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2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5" fillId="0" borderId="4" xfId="1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2" fillId="0" borderId="0" xfId="0" applyNumberFormat="1" applyFont="1" applyFill="1"/>
    <xf numFmtId="3" fontId="3" fillId="0" borderId="1" xfId="0" quotePrefix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54" xfId="2" xr:uid="{00000000-0005-0000-0000-000002000000}"/>
    <cellStyle name="Normal_Interest rate Structure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Trade/Foreign%20Trade%20Detail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PP\IMF_Desktop\DATABASE%202011\DMX_Database_Monet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PL\DMX\Input_files\OLD_ResRep_Data\October_2009\DMX_Database%20Monetary_102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. Dir Tr."/>
      <sheetName val="Yearwise DIR tra"/>
      <sheetName val="Sheet1"/>
      <sheetName val="Yearly SITC"/>
      <sheetName val="Exp com Ind"/>
      <sheetName val="Imp com. Ind"/>
      <sheetName val="Yearly Exp @ Imp Ind "/>
      <sheetName val="Yearly Trade Series"/>
      <sheetName val="table 1-8"/>
      <sheetName val="Exp com O.C."/>
      <sheetName val="Curr. SITC"/>
      <sheetName val="Imp com O.C."/>
      <sheetName val="Yearly Exp @ Imp O.C"/>
      <sheetName val="Imp Ind $"/>
      <sheetName val="Bartaman trade to India Annual"/>
      <sheetName val="Bartaman trade to Other Annual"/>
      <sheetName val="BartamanTrade to India 0ne M."/>
      <sheetName val="Bartaman Trade to Other One M."/>
      <sheetName val="Sheet2"/>
      <sheetName val="Trad. Co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(DMX_OUT) (2)"/>
      <sheetName val="TOC"/>
      <sheetName val="InW"/>
      <sheetName val="InOther"/>
      <sheetName val="InCurrM (DMX OUT)"/>
      <sheetName val="Survey"/>
      <sheetName val="NRB"/>
      <sheetName val="ComB"/>
      <sheetName val="NRBw"/>
      <sheetName val="CHARTS(DMX)"/>
      <sheetName val="InPolicyRates&amp;TranD"/>
      <sheetName val="InPolicyRatesM"/>
      <sheetName val="Interest rates(DMX_OUT)"/>
      <sheetName val="InInterBankRate"/>
      <sheetName val="SectorWiseLending"/>
      <sheetName val="InAuction &amp;other"/>
      <sheetName val="Metadata"/>
      <sheetName val="DMX Metadata Values"/>
      <sheetName val="ContactPersonList"/>
    </sheetNames>
    <sheetDataSet>
      <sheetData sheetId="0"/>
      <sheetData sheetId="1">
        <row r="4">
          <cell r="B4" t="str">
            <v>\\data2\APD\Data\NPL\DMX\CD_NPL.dmx</v>
          </cell>
        </row>
        <row r="5">
          <cell r="B5" t="str">
            <v>\\data2\APD\Data\NPL\DMX\NPL_MT.dmx</v>
          </cell>
        </row>
        <row r="6">
          <cell r="B6" t="str">
            <v>\\data2\APD\Data\NPL\DMX\WEO558.dmx</v>
          </cell>
        </row>
        <row r="7">
          <cell r="B7" t="str">
            <v>*other*</v>
          </cell>
        </row>
        <row r="8">
          <cell r="B8" t="str">
            <v>*other*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Trillion</v>
          </cell>
          <cell r="D2" t="str">
            <v>Unspecified</v>
          </cell>
        </row>
        <row r="3">
          <cell r="C3" t="str">
            <v>Billion</v>
          </cell>
          <cell r="D3" t="str">
            <v>Amplitude Adjusted</v>
          </cell>
        </row>
        <row r="4">
          <cell r="C4" t="str">
            <v>Million</v>
          </cell>
          <cell r="D4" t="str">
            <v>Barrels</v>
          </cell>
        </row>
        <row r="5">
          <cell r="C5" t="str">
            <v>Thousand</v>
          </cell>
          <cell r="D5" t="str">
            <v>Barrels per Day</v>
          </cell>
        </row>
        <row r="6">
          <cell r="C6" t="str">
            <v>Hundred</v>
          </cell>
          <cell r="D6" t="str">
            <v>Barrels per Month</v>
          </cell>
        </row>
        <row r="7">
          <cell r="C7" t="str">
            <v>Unit</v>
          </cell>
          <cell r="D7" t="str">
            <v>Cubic Meters</v>
          </cell>
        </row>
        <row r="8">
          <cell r="C8" t="str">
            <v>Hundredth</v>
          </cell>
          <cell r="D8" t="str">
            <v>cwt 100 lbs</v>
          </cell>
        </row>
        <row r="9">
          <cell r="C9" t="str">
            <v>Thousandth</v>
          </cell>
          <cell r="D9" t="str">
            <v>cwt 112 lbs</v>
          </cell>
        </row>
        <row r="10">
          <cell r="C10" t="str">
            <v>Millionth</v>
          </cell>
          <cell r="D10" t="str">
            <v>Days</v>
          </cell>
        </row>
        <row r="11">
          <cell r="C11" t="str">
            <v>Billionth</v>
          </cell>
          <cell r="D11" t="str">
            <v>ECU/Euro</v>
          </cell>
        </row>
        <row r="12">
          <cell r="C12" t="str">
            <v>Trillionth</v>
          </cell>
          <cell r="D12" t="str">
            <v>ECUs per National Currency</v>
          </cell>
        </row>
        <row r="13">
          <cell r="D13" t="str">
            <v>ECUs per SDR</v>
          </cell>
        </row>
        <row r="14">
          <cell r="D14" t="str">
            <v>European Currency Unit (ECU)</v>
          </cell>
        </row>
        <row r="15">
          <cell r="D15" t="str">
            <v>Euros</v>
          </cell>
        </row>
        <row r="16">
          <cell r="D16" t="str">
            <v>Euros per Hour</v>
          </cell>
        </row>
        <row r="17">
          <cell r="D17" t="str">
            <v>Euros per National Currency</v>
          </cell>
        </row>
        <row r="18">
          <cell r="D18" t="str">
            <v>Euros per US Dollar</v>
          </cell>
        </row>
        <row r="19">
          <cell r="D19" t="str">
            <v>Fine Kilograms</v>
          </cell>
        </row>
        <row r="20">
          <cell r="D20" t="str">
            <v>Fine Ounces</v>
          </cell>
        </row>
        <row r="21">
          <cell r="D21" t="str">
            <v>Fine Troy Ounces</v>
          </cell>
        </row>
        <row r="22">
          <cell r="D22" t="str">
            <v>Gallons</v>
          </cell>
        </row>
        <row r="23">
          <cell r="D23" t="str">
            <v>Gigawatt Hours</v>
          </cell>
        </row>
        <row r="24">
          <cell r="D24" t="str">
            <v>Gross Tons</v>
          </cell>
        </row>
        <row r="25">
          <cell r="D25" t="str">
            <v>Hours</v>
          </cell>
        </row>
        <row r="26">
          <cell r="D26" t="str">
            <v>Index Number</v>
          </cell>
        </row>
        <row r="27">
          <cell r="D27" t="str">
            <v>Index, National Currency</v>
          </cell>
        </row>
        <row r="28">
          <cell r="D28" t="str">
            <v>Index; U.S. dollars</v>
          </cell>
        </row>
        <row r="29">
          <cell r="D29" t="str">
            <v>Jobs</v>
          </cell>
        </row>
        <row r="30">
          <cell r="D30" t="str">
            <v>Kilograms</v>
          </cell>
        </row>
        <row r="31">
          <cell r="D31" t="str">
            <v xml:space="preserve">Liters </v>
          </cell>
        </row>
        <row r="32">
          <cell r="D32" t="str">
            <v>Long Tons</v>
          </cell>
        </row>
        <row r="33">
          <cell r="D33" t="str">
            <v>Metric Tons</v>
          </cell>
        </row>
        <row r="34">
          <cell r="D34" t="str">
            <v>Months of imports of goods and services</v>
          </cell>
        </row>
        <row r="35">
          <cell r="D35" t="str">
            <v>National Currencies per Current International Dollar</v>
          </cell>
        </row>
        <row r="36">
          <cell r="D36" t="str">
            <v>National Currency</v>
          </cell>
        </row>
        <row r="37">
          <cell r="D37" t="str">
            <v>National Currency per ECU</v>
          </cell>
        </row>
        <row r="38">
          <cell r="D38" t="str">
            <v>National Currency per Euro</v>
          </cell>
        </row>
        <row r="39">
          <cell r="D39" t="str">
            <v>National Currency per Liter</v>
          </cell>
        </row>
        <row r="40">
          <cell r="D40" t="str">
            <v>National Currency per SDR</v>
          </cell>
        </row>
        <row r="41">
          <cell r="D41" t="str">
            <v>National Currency per US Cent</v>
          </cell>
        </row>
        <row r="42">
          <cell r="D42" t="str">
            <v>National Currency per US Dollar</v>
          </cell>
        </row>
        <row r="43">
          <cell r="D43" t="str">
            <v>Not Applicable</v>
          </cell>
        </row>
        <row r="44">
          <cell r="D44" t="str">
            <v>Number</v>
          </cell>
        </row>
        <row r="45">
          <cell r="D45" t="str">
            <v>Number of Persons</v>
          </cell>
        </row>
        <row r="46">
          <cell r="D46" t="str">
            <v>Ounces</v>
          </cell>
        </row>
        <row r="47">
          <cell r="D47" t="str">
            <v>Percent</v>
          </cell>
        </row>
        <row r="48">
          <cell r="D48" t="str">
            <v>Percent change over 3 months</v>
          </cell>
        </row>
        <row r="49">
          <cell r="D49" t="str">
            <v>Percent change over 6 months</v>
          </cell>
        </row>
        <row r="50">
          <cell r="D50" t="str">
            <v>Percent Change over Corresponding Period of Previous Year</v>
          </cell>
        </row>
        <row r="51">
          <cell r="D51" t="str">
            <v>Percent Change over December of Previous Year</v>
          </cell>
        </row>
        <row r="52">
          <cell r="D52" t="str">
            <v>Percent Change over Previous Period</v>
          </cell>
        </row>
        <row r="53">
          <cell r="D53" t="str">
            <v>Percent of Broad Money</v>
          </cell>
        </row>
        <row r="54">
          <cell r="D54" t="str">
            <v>Percent of GDP</v>
          </cell>
        </row>
        <row r="55">
          <cell r="D55" t="str">
            <v>Percent of non-oil Fiscal Balance</v>
          </cell>
        </row>
        <row r="56">
          <cell r="D56" t="str">
            <v>Percent of non-oil GDP</v>
          </cell>
        </row>
        <row r="57">
          <cell r="D57" t="str">
            <v>Percent of Potential GD</v>
          </cell>
        </row>
        <row r="58">
          <cell r="D58" t="str">
            <v>Percent Per Annum</v>
          </cell>
        </row>
        <row r="59">
          <cell r="D59" t="str">
            <v>Pounds</v>
          </cell>
        </row>
        <row r="60">
          <cell r="D60" t="str">
            <v>Ratio</v>
          </cell>
        </row>
        <row r="61">
          <cell r="D61" t="str">
            <v>Ratio in Percent</v>
          </cell>
        </row>
        <row r="62">
          <cell r="D62" t="str">
            <v>SDRs</v>
          </cell>
        </row>
        <row r="63">
          <cell r="D63" t="str">
            <v>SDRs per ECU</v>
          </cell>
        </row>
        <row r="64">
          <cell r="D64" t="str">
            <v>SDRs per Fine Ounce</v>
          </cell>
        </row>
        <row r="65">
          <cell r="D65" t="str">
            <v>SDRs per National Currency</v>
          </cell>
        </row>
        <row r="66">
          <cell r="D66" t="str">
            <v>SDRs per Ounce</v>
          </cell>
        </row>
        <row r="67">
          <cell r="D67" t="str">
            <v>SDRs per US Dollar</v>
          </cell>
        </row>
        <row r="68">
          <cell r="D68" t="str">
            <v>Specified Units</v>
          </cell>
        </row>
        <row r="69">
          <cell r="D69" t="str">
            <v>Square Meters</v>
          </cell>
        </row>
        <row r="70">
          <cell r="D70" t="str">
            <v>Tons</v>
          </cell>
        </row>
        <row r="71">
          <cell r="D71" t="str">
            <v>US Cents per Dry Metric Ton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W"/>
      <sheetName val="InOther"/>
      <sheetName val="Survey"/>
      <sheetName val="NRB"/>
      <sheetName val="ComB"/>
      <sheetName val="NRBw"/>
      <sheetName val="CHARTS"/>
      <sheetName val="InAuction &amp;other"/>
      <sheetName val="InInterBankRate"/>
      <sheetName val="Interest rates(DMXOUT)"/>
      <sheetName val="InCurrM (DMX OUT)"/>
      <sheetName val="Chart_Data(DMX OUT)"/>
      <sheetName val="Metadata"/>
      <sheetName val="DMX Metadata Values"/>
      <sheetName val="ContactPerson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Trillion</v>
          </cell>
        </row>
        <row r="3">
          <cell r="C3" t="str">
            <v>Billion</v>
          </cell>
        </row>
        <row r="4">
          <cell r="C4" t="str">
            <v>Million</v>
          </cell>
        </row>
        <row r="5">
          <cell r="C5" t="str">
            <v>Thousand</v>
          </cell>
        </row>
        <row r="6">
          <cell r="C6" t="str">
            <v>Hundred</v>
          </cell>
        </row>
        <row r="7">
          <cell r="C7" t="str">
            <v>Unit</v>
          </cell>
        </row>
        <row r="8">
          <cell r="C8" t="str">
            <v>Hundredth</v>
          </cell>
        </row>
        <row r="9">
          <cell r="C9" t="str">
            <v>Thousandth</v>
          </cell>
        </row>
        <row r="10">
          <cell r="C10" t="str">
            <v>Millionth</v>
          </cell>
        </row>
        <row r="11">
          <cell r="C11" t="str">
            <v>Billionth</v>
          </cell>
        </row>
        <row r="12">
          <cell r="C12" t="str">
            <v>Trillionth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F115"/>
  <sheetViews>
    <sheetView workbookViewId="0">
      <pane xSplit="1" ySplit="3" topLeftCell="DT13" activePane="bottomRight" state="frozen"/>
      <selection pane="topRight" activeCell="B1" sqref="B1"/>
      <selection pane="bottomLeft" activeCell="A4" sqref="A4"/>
      <selection pane="bottomRight" activeCell="ES1" sqref="ES1"/>
    </sheetView>
  </sheetViews>
  <sheetFormatPr defaultColWidth="11" defaultRowHeight="12.75" x14ac:dyDescent="0.2"/>
  <cols>
    <col min="1" max="1" width="30.6640625" style="2" bestFit="1" customWidth="1"/>
    <col min="2" max="67" width="6.5" style="2" bestFit="1" customWidth="1"/>
    <col min="68" max="81" width="7.5" style="2" bestFit="1" customWidth="1"/>
    <col min="82" max="84" width="8.5" style="2" bestFit="1" customWidth="1"/>
    <col min="85" max="100" width="7.5" style="2" bestFit="1" customWidth="1"/>
    <col min="101" max="108" width="6.5" style="2" bestFit="1" customWidth="1"/>
    <col min="109" max="109" width="7.5" style="2" bestFit="1" customWidth="1"/>
    <col min="110" max="136" width="6.5" style="2" bestFit="1" customWidth="1"/>
    <col min="137" max="16384" width="11" style="2"/>
  </cols>
  <sheetData>
    <row r="1" spans="1:136" ht="18.75" x14ac:dyDescent="0.3">
      <c r="A1" s="1" t="s">
        <v>0</v>
      </c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</row>
    <row r="2" spans="1:136" s="5" customFormat="1" ht="20.25" customHeight="1" x14ac:dyDescent="0.2">
      <c r="A2" s="4" t="s">
        <v>1</v>
      </c>
      <c r="B2" s="70" t="s">
        <v>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 t="s">
        <v>3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 t="s">
        <v>4</v>
      </c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 t="s">
        <v>5</v>
      </c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 t="s">
        <v>6</v>
      </c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 t="s">
        <v>7</v>
      </c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 t="s">
        <v>8</v>
      </c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 t="s">
        <v>9</v>
      </c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 t="s">
        <v>10</v>
      </c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 t="s">
        <v>11</v>
      </c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 t="s">
        <v>12</v>
      </c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68" t="s">
        <v>13</v>
      </c>
      <c r="EE2" s="69"/>
      <c r="EF2" s="69"/>
    </row>
    <row r="3" spans="1:136" s="5" customFormat="1" ht="12" customHeight="1" x14ac:dyDescent="0.2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15</v>
      </c>
      <c r="AA3" s="7" t="s">
        <v>16</v>
      </c>
      <c r="AB3" s="7" t="s">
        <v>17</v>
      </c>
      <c r="AC3" s="7" t="s">
        <v>18</v>
      </c>
      <c r="AD3" s="7" t="s">
        <v>19</v>
      </c>
      <c r="AE3" s="7" t="s">
        <v>20</v>
      </c>
      <c r="AF3" s="7" t="s">
        <v>21</v>
      </c>
      <c r="AG3" s="7" t="s">
        <v>22</v>
      </c>
      <c r="AH3" s="7" t="s">
        <v>23</v>
      </c>
      <c r="AI3" s="7" t="s">
        <v>24</v>
      </c>
      <c r="AJ3" s="7" t="s">
        <v>25</v>
      </c>
      <c r="AK3" s="7" t="s">
        <v>26</v>
      </c>
      <c r="AL3" s="7" t="s">
        <v>15</v>
      </c>
      <c r="AM3" s="7" t="s">
        <v>16</v>
      </c>
      <c r="AN3" s="7" t="s">
        <v>17</v>
      </c>
      <c r="AO3" s="7" t="s">
        <v>18</v>
      </c>
      <c r="AP3" s="7" t="s">
        <v>19</v>
      </c>
      <c r="AQ3" s="7" t="s">
        <v>20</v>
      </c>
      <c r="AR3" s="7" t="s">
        <v>21</v>
      </c>
      <c r="AS3" s="7" t="s">
        <v>22</v>
      </c>
      <c r="AT3" s="7" t="s">
        <v>23</v>
      </c>
      <c r="AU3" s="7" t="s">
        <v>24</v>
      </c>
      <c r="AV3" s="7" t="s">
        <v>25</v>
      </c>
      <c r="AW3" s="7" t="s">
        <v>26</v>
      </c>
      <c r="AX3" s="7" t="s">
        <v>15</v>
      </c>
      <c r="AY3" s="7" t="s">
        <v>16</v>
      </c>
      <c r="AZ3" s="7" t="s">
        <v>17</v>
      </c>
      <c r="BA3" s="7" t="s">
        <v>18</v>
      </c>
      <c r="BB3" s="7" t="s">
        <v>19</v>
      </c>
      <c r="BC3" s="7" t="s">
        <v>20</v>
      </c>
      <c r="BD3" s="7" t="s">
        <v>21</v>
      </c>
      <c r="BE3" s="7" t="s">
        <v>22</v>
      </c>
      <c r="BF3" s="7" t="s">
        <v>23</v>
      </c>
      <c r="BG3" s="7" t="s">
        <v>24</v>
      </c>
      <c r="BH3" s="7" t="s">
        <v>25</v>
      </c>
      <c r="BI3" s="7" t="s">
        <v>26</v>
      </c>
      <c r="BJ3" s="7" t="s">
        <v>15</v>
      </c>
      <c r="BK3" s="7" t="s">
        <v>16</v>
      </c>
      <c r="BL3" s="7" t="s">
        <v>17</v>
      </c>
      <c r="BM3" s="7" t="s">
        <v>18</v>
      </c>
      <c r="BN3" s="7" t="s">
        <v>19</v>
      </c>
      <c r="BO3" s="7" t="s">
        <v>20</v>
      </c>
      <c r="BP3" s="7" t="s">
        <v>21</v>
      </c>
      <c r="BQ3" s="7" t="s">
        <v>22</v>
      </c>
      <c r="BR3" s="7" t="s">
        <v>23</v>
      </c>
      <c r="BS3" s="7" t="s">
        <v>24</v>
      </c>
      <c r="BT3" s="7" t="s">
        <v>25</v>
      </c>
      <c r="BU3" s="7" t="s">
        <v>26</v>
      </c>
      <c r="BV3" s="7" t="s">
        <v>15</v>
      </c>
      <c r="BW3" s="7" t="s">
        <v>16</v>
      </c>
      <c r="BX3" s="7" t="s">
        <v>17</v>
      </c>
      <c r="BY3" s="7" t="s">
        <v>18</v>
      </c>
      <c r="BZ3" s="7" t="s">
        <v>19</v>
      </c>
      <c r="CA3" s="7" t="s">
        <v>20</v>
      </c>
      <c r="CB3" s="7" t="s">
        <v>21</v>
      </c>
      <c r="CC3" s="7" t="s">
        <v>22</v>
      </c>
      <c r="CD3" s="7" t="s">
        <v>23</v>
      </c>
      <c r="CE3" s="7" t="s">
        <v>24</v>
      </c>
      <c r="CF3" s="7" t="s">
        <v>25</v>
      </c>
      <c r="CG3" s="7" t="s">
        <v>26</v>
      </c>
      <c r="CH3" s="7" t="s">
        <v>15</v>
      </c>
      <c r="CI3" s="7" t="s">
        <v>16</v>
      </c>
      <c r="CJ3" s="7" t="s">
        <v>17</v>
      </c>
      <c r="CK3" s="7" t="s">
        <v>18</v>
      </c>
      <c r="CL3" s="7" t="s">
        <v>19</v>
      </c>
      <c r="CM3" s="7" t="s">
        <v>20</v>
      </c>
      <c r="CN3" s="7" t="s">
        <v>21</v>
      </c>
      <c r="CO3" s="7" t="s">
        <v>22</v>
      </c>
      <c r="CP3" s="7" t="s">
        <v>23</v>
      </c>
      <c r="CQ3" s="7" t="s">
        <v>24</v>
      </c>
      <c r="CR3" s="7" t="s">
        <v>25</v>
      </c>
      <c r="CS3" s="7" t="s">
        <v>26</v>
      </c>
      <c r="CT3" s="7" t="s">
        <v>15</v>
      </c>
      <c r="CU3" s="7" t="s">
        <v>16</v>
      </c>
      <c r="CV3" s="7" t="s">
        <v>17</v>
      </c>
      <c r="CW3" s="7" t="s">
        <v>18</v>
      </c>
      <c r="CX3" s="7" t="s">
        <v>19</v>
      </c>
      <c r="CY3" s="7" t="s">
        <v>20</v>
      </c>
      <c r="CZ3" s="7" t="s">
        <v>21</v>
      </c>
      <c r="DA3" s="7" t="s">
        <v>22</v>
      </c>
      <c r="DB3" s="7" t="s">
        <v>23</v>
      </c>
      <c r="DC3" s="7" t="s">
        <v>24</v>
      </c>
      <c r="DD3" s="7" t="s">
        <v>25</v>
      </c>
      <c r="DE3" s="7" t="s">
        <v>26</v>
      </c>
      <c r="DF3" s="7" t="s">
        <v>15</v>
      </c>
      <c r="DG3" s="7" t="s">
        <v>16</v>
      </c>
      <c r="DH3" s="7" t="s">
        <v>17</v>
      </c>
      <c r="DI3" s="7" t="s">
        <v>18</v>
      </c>
      <c r="DJ3" s="7" t="s">
        <v>19</v>
      </c>
      <c r="DK3" s="7" t="s">
        <v>20</v>
      </c>
      <c r="DL3" s="7" t="s">
        <v>21</v>
      </c>
      <c r="DM3" s="7" t="s">
        <v>22</v>
      </c>
      <c r="DN3" s="7" t="s">
        <v>23</v>
      </c>
      <c r="DO3" s="7" t="s">
        <v>24</v>
      </c>
      <c r="DP3" s="7" t="s">
        <v>25</v>
      </c>
      <c r="DQ3" s="7" t="s">
        <v>26</v>
      </c>
      <c r="DR3" s="7" t="s">
        <v>15</v>
      </c>
      <c r="DS3" s="7" t="s">
        <v>16</v>
      </c>
      <c r="DT3" s="7" t="s">
        <v>17</v>
      </c>
      <c r="DU3" s="7" t="s">
        <v>18</v>
      </c>
      <c r="DV3" s="7" t="s">
        <v>19</v>
      </c>
      <c r="DW3" s="7" t="s">
        <v>20</v>
      </c>
      <c r="DX3" s="7" t="s">
        <v>21</v>
      </c>
      <c r="DY3" s="7" t="s">
        <v>22</v>
      </c>
      <c r="DZ3" s="7" t="s">
        <v>23</v>
      </c>
      <c r="EA3" s="7" t="s">
        <v>24</v>
      </c>
      <c r="EB3" s="7" t="s">
        <v>25</v>
      </c>
      <c r="EC3" s="7" t="s">
        <v>26</v>
      </c>
      <c r="ED3" s="7" t="s">
        <v>15</v>
      </c>
      <c r="EE3" s="7" t="s">
        <v>16</v>
      </c>
      <c r="EF3" s="7" t="s">
        <v>17</v>
      </c>
    </row>
    <row r="4" spans="1:136" x14ac:dyDescent="0.2">
      <c r="A4" s="8" t="str">
        <f>A12&amp;": "&amp;LEFT(A14,4)&amp;RIGHT(A14,5)</f>
        <v>NRB Policy Rates: Bank Rate</v>
      </c>
      <c r="B4" s="9">
        <f t="shared" ref="B4:BM4" si="0">ABS(RIGHT(B14,4))</f>
        <v>7.5</v>
      </c>
      <c r="C4" s="9">
        <f t="shared" si="0"/>
        <v>7.5</v>
      </c>
      <c r="D4" s="9">
        <f t="shared" si="0"/>
        <v>7.5</v>
      </c>
      <c r="E4" s="9">
        <f t="shared" si="0"/>
        <v>7.5</v>
      </c>
      <c r="F4" s="9">
        <f t="shared" si="0"/>
        <v>7.5</v>
      </c>
      <c r="G4" s="9">
        <f t="shared" si="0"/>
        <v>7.5</v>
      </c>
      <c r="H4" s="9">
        <f t="shared" si="0"/>
        <v>7.5</v>
      </c>
      <c r="I4" s="9">
        <f t="shared" si="0"/>
        <v>7.5</v>
      </c>
      <c r="J4" s="9">
        <f t="shared" si="0"/>
        <v>7.5</v>
      </c>
      <c r="K4" s="9">
        <f t="shared" si="0"/>
        <v>7.5</v>
      </c>
      <c r="L4" s="9">
        <f t="shared" si="0"/>
        <v>7.5</v>
      </c>
      <c r="M4" s="9">
        <f t="shared" si="0"/>
        <v>7.5</v>
      </c>
      <c r="N4" s="9">
        <f t="shared" si="0"/>
        <v>6.5</v>
      </c>
      <c r="O4" s="9">
        <f t="shared" si="0"/>
        <v>6.5</v>
      </c>
      <c r="P4" s="9">
        <f t="shared" si="0"/>
        <v>6.5</v>
      </c>
      <c r="Q4" s="9">
        <f t="shared" si="0"/>
        <v>6.5</v>
      </c>
      <c r="R4" s="9">
        <f t="shared" si="0"/>
        <v>6.5</v>
      </c>
      <c r="S4" s="9">
        <f t="shared" si="0"/>
        <v>5.5</v>
      </c>
      <c r="T4" s="9">
        <f t="shared" si="0"/>
        <v>5.5</v>
      </c>
      <c r="U4" s="9">
        <f t="shared" si="0"/>
        <v>5.5</v>
      </c>
      <c r="V4" s="9">
        <f t="shared" si="0"/>
        <v>5.5</v>
      </c>
      <c r="W4" s="9">
        <f t="shared" si="0"/>
        <v>5.5</v>
      </c>
      <c r="X4" s="9">
        <f t="shared" si="0"/>
        <v>5.5</v>
      </c>
      <c r="Y4" s="9">
        <f t="shared" si="0"/>
        <v>5.5</v>
      </c>
      <c r="Z4" s="9">
        <f t="shared" si="0"/>
        <v>5.5</v>
      </c>
      <c r="AA4" s="9">
        <f t="shared" si="0"/>
        <v>5.5</v>
      </c>
      <c r="AB4" s="9">
        <f t="shared" si="0"/>
        <v>5.5</v>
      </c>
      <c r="AC4" s="9">
        <f t="shared" si="0"/>
        <v>5.5</v>
      </c>
      <c r="AD4" s="9">
        <f t="shared" si="0"/>
        <v>5.5</v>
      </c>
      <c r="AE4" s="9">
        <f t="shared" si="0"/>
        <v>5.5</v>
      </c>
      <c r="AF4" s="9">
        <f t="shared" si="0"/>
        <v>5.5</v>
      </c>
      <c r="AG4" s="9">
        <f t="shared" si="0"/>
        <v>5.5</v>
      </c>
      <c r="AH4" s="9">
        <f t="shared" si="0"/>
        <v>5.5</v>
      </c>
      <c r="AI4" s="9">
        <f t="shared" si="0"/>
        <v>5.5</v>
      </c>
      <c r="AJ4" s="9">
        <f t="shared" si="0"/>
        <v>5.5</v>
      </c>
      <c r="AK4" s="9">
        <f t="shared" si="0"/>
        <v>5.5</v>
      </c>
      <c r="AL4" s="9">
        <f t="shared" si="0"/>
        <v>5.5</v>
      </c>
      <c r="AM4" s="9">
        <f t="shared" si="0"/>
        <v>5.5</v>
      </c>
      <c r="AN4" s="9">
        <f t="shared" si="0"/>
        <v>5.5</v>
      </c>
      <c r="AO4" s="9">
        <f t="shared" si="0"/>
        <v>5.5</v>
      </c>
      <c r="AP4" s="9">
        <f t="shared" si="0"/>
        <v>5.5</v>
      </c>
      <c r="AQ4" s="9">
        <f t="shared" si="0"/>
        <v>5.5</v>
      </c>
      <c r="AR4" s="9">
        <f t="shared" si="0"/>
        <v>5.5</v>
      </c>
      <c r="AS4" s="9">
        <f t="shared" si="0"/>
        <v>5.5</v>
      </c>
      <c r="AT4" s="9">
        <f t="shared" si="0"/>
        <v>5.5</v>
      </c>
      <c r="AU4" s="9">
        <f t="shared" si="0"/>
        <v>5.5</v>
      </c>
      <c r="AV4" s="9">
        <f t="shared" si="0"/>
        <v>5.5</v>
      </c>
      <c r="AW4" s="9">
        <f t="shared" si="0"/>
        <v>5.5</v>
      </c>
      <c r="AX4" s="9">
        <f t="shared" si="0"/>
        <v>5.5</v>
      </c>
      <c r="AY4" s="9">
        <f t="shared" si="0"/>
        <v>5.5</v>
      </c>
      <c r="AZ4" s="9">
        <f t="shared" si="0"/>
        <v>5.5</v>
      </c>
      <c r="BA4" s="9">
        <f t="shared" si="0"/>
        <v>5.5</v>
      </c>
      <c r="BB4" s="9">
        <f t="shared" si="0"/>
        <v>5.5</v>
      </c>
      <c r="BC4" s="9">
        <f t="shared" si="0"/>
        <v>5.5</v>
      </c>
      <c r="BD4" s="9">
        <f t="shared" si="0"/>
        <v>5.5</v>
      </c>
      <c r="BE4" s="9">
        <f t="shared" si="0"/>
        <v>5.5</v>
      </c>
      <c r="BF4" s="9">
        <f t="shared" si="0"/>
        <v>5.5</v>
      </c>
      <c r="BG4" s="9">
        <f t="shared" si="0"/>
        <v>5.5</v>
      </c>
      <c r="BH4" s="9">
        <f t="shared" si="0"/>
        <v>5.5</v>
      </c>
      <c r="BI4" s="9">
        <f t="shared" si="0"/>
        <v>5.5</v>
      </c>
      <c r="BJ4" s="9">
        <f t="shared" si="0"/>
        <v>6</v>
      </c>
      <c r="BK4" s="9">
        <f t="shared" si="0"/>
        <v>6</v>
      </c>
      <c r="BL4" s="9">
        <f t="shared" si="0"/>
        <v>6</v>
      </c>
      <c r="BM4" s="9">
        <f t="shared" si="0"/>
        <v>6</v>
      </c>
      <c r="BN4" s="9">
        <f t="shared" ref="BN4:DY4" si="1">ABS(RIGHT(BN14,4))</f>
        <v>6</v>
      </c>
      <c r="BO4" s="9">
        <f t="shared" si="1"/>
        <v>6</v>
      </c>
      <c r="BP4" s="9">
        <f t="shared" si="1"/>
        <v>6.25</v>
      </c>
      <c r="BQ4" s="9">
        <f t="shared" si="1"/>
        <v>6.25</v>
      </c>
      <c r="BR4" s="9">
        <f t="shared" si="1"/>
        <v>6.25</v>
      </c>
      <c r="BS4" s="9">
        <f t="shared" si="1"/>
        <v>6.25</v>
      </c>
      <c r="BT4" s="9">
        <f t="shared" si="1"/>
        <v>6.25</v>
      </c>
      <c r="BU4" s="9">
        <f t="shared" si="1"/>
        <v>6.25</v>
      </c>
      <c r="BV4" s="9">
        <f t="shared" si="1"/>
        <v>6.25</v>
      </c>
      <c r="BW4" s="9">
        <f t="shared" si="1"/>
        <v>6.25</v>
      </c>
      <c r="BX4" s="9">
        <f t="shared" si="1"/>
        <v>6.25</v>
      </c>
      <c r="BY4" s="9">
        <f t="shared" si="1"/>
        <v>6.25</v>
      </c>
      <c r="BZ4" s="9">
        <f t="shared" si="1"/>
        <v>6.25</v>
      </c>
      <c r="CA4" s="9">
        <f t="shared" si="1"/>
        <v>6.25</v>
      </c>
      <c r="CB4" s="9">
        <f t="shared" si="1"/>
        <v>6.25</v>
      </c>
      <c r="CC4" s="9">
        <f t="shared" si="1"/>
        <v>6.25</v>
      </c>
      <c r="CD4" s="9">
        <f>ABS(RIGHT(CD14,5))</f>
        <v>6.0250000000000004</v>
      </c>
      <c r="CE4" s="9">
        <f>ABS(RIGHT(CE14,5))</f>
        <v>6.0250000000000004</v>
      </c>
      <c r="CF4" s="9">
        <f>ABS(RIGHT(CF14,5))</f>
        <v>6.0250000000000004</v>
      </c>
      <c r="CG4" s="9">
        <f t="shared" si="1"/>
        <v>6.25</v>
      </c>
      <c r="CH4" s="9">
        <f t="shared" si="1"/>
        <v>6.25</v>
      </c>
      <c r="CI4" s="9">
        <f t="shared" si="1"/>
        <v>6.25</v>
      </c>
      <c r="CJ4" s="9">
        <f t="shared" si="1"/>
        <v>6.25</v>
      </c>
      <c r="CK4" s="9">
        <f t="shared" si="1"/>
        <v>6.25</v>
      </c>
      <c r="CL4" s="9">
        <f t="shared" si="1"/>
        <v>6.25</v>
      </c>
      <c r="CM4" s="9">
        <f t="shared" si="1"/>
        <v>6.25</v>
      </c>
      <c r="CN4" s="9">
        <f t="shared" si="1"/>
        <v>6.25</v>
      </c>
      <c r="CO4" s="9">
        <f t="shared" si="1"/>
        <v>6.25</v>
      </c>
      <c r="CP4" s="9">
        <f t="shared" si="1"/>
        <v>6.25</v>
      </c>
      <c r="CQ4" s="9">
        <f t="shared" si="1"/>
        <v>6.25</v>
      </c>
      <c r="CR4" s="9">
        <f t="shared" si="1"/>
        <v>6.25</v>
      </c>
      <c r="CS4" s="9">
        <f t="shared" si="1"/>
        <v>6.25</v>
      </c>
      <c r="CT4" s="9">
        <f t="shared" si="1"/>
        <v>6.25</v>
      </c>
      <c r="CU4" s="9">
        <f t="shared" si="1"/>
        <v>6.25</v>
      </c>
      <c r="CV4" s="9">
        <f t="shared" si="1"/>
        <v>6.25</v>
      </c>
      <c r="CW4" s="9">
        <f t="shared" si="1"/>
        <v>6.5</v>
      </c>
      <c r="CX4" s="9">
        <f t="shared" si="1"/>
        <v>6.6</v>
      </c>
      <c r="CY4" s="9">
        <f t="shared" si="1"/>
        <v>6.7</v>
      </c>
      <c r="CZ4" s="9">
        <f t="shared" si="1"/>
        <v>6.8</v>
      </c>
      <c r="DA4" s="9">
        <f t="shared" si="1"/>
        <v>6.8</v>
      </c>
      <c r="DB4" s="9">
        <f t="shared" si="1"/>
        <v>6.5</v>
      </c>
      <c r="DC4" s="9">
        <f t="shared" si="1"/>
        <v>6.5</v>
      </c>
      <c r="DD4" s="9">
        <f t="shared" si="1"/>
        <v>6.5</v>
      </c>
      <c r="DE4" s="9">
        <f t="shared" si="1"/>
        <v>6.25</v>
      </c>
      <c r="DF4" s="9">
        <f t="shared" si="1"/>
        <v>6.5</v>
      </c>
      <c r="DG4" s="9">
        <f t="shared" si="1"/>
        <v>6.5</v>
      </c>
      <c r="DH4" s="9">
        <f t="shared" si="1"/>
        <v>6.5</v>
      </c>
      <c r="DI4" s="9">
        <f t="shared" si="1"/>
        <v>6.5</v>
      </c>
      <c r="DJ4" s="9">
        <f t="shared" si="1"/>
        <v>6.5</v>
      </c>
      <c r="DK4" s="9">
        <f t="shared" si="1"/>
        <v>6.5</v>
      </c>
      <c r="DL4" s="9">
        <f t="shared" si="1"/>
        <v>6.5</v>
      </c>
      <c r="DM4" s="9">
        <f t="shared" si="1"/>
        <v>6.5</v>
      </c>
      <c r="DN4" s="9">
        <f t="shared" si="1"/>
        <v>6.5</v>
      </c>
      <c r="DO4" s="9">
        <f t="shared" si="1"/>
        <v>6.5</v>
      </c>
      <c r="DP4" s="9">
        <f t="shared" si="1"/>
        <v>6.5</v>
      </c>
      <c r="DQ4" s="9">
        <f t="shared" si="1"/>
        <v>6.5</v>
      </c>
      <c r="DR4" s="9">
        <f t="shared" si="1"/>
        <v>6.5</v>
      </c>
      <c r="DS4" s="9">
        <f t="shared" si="1"/>
        <v>6.5</v>
      </c>
      <c r="DT4" s="9">
        <f t="shared" si="1"/>
        <v>6.6</v>
      </c>
      <c r="DU4" s="9">
        <f t="shared" si="1"/>
        <v>7</v>
      </c>
      <c r="DV4" s="9">
        <f t="shared" si="1"/>
        <v>7</v>
      </c>
      <c r="DW4" s="9">
        <f t="shared" si="1"/>
        <v>7</v>
      </c>
      <c r="DX4" s="9">
        <f t="shared" si="1"/>
        <v>7</v>
      </c>
      <c r="DY4" s="9">
        <f t="shared" si="1"/>
        <v>7</v>
      </c>
      <c r="DZ4" s="9">
        <f t="shared" ref="DZ4:EF4" si="2">ABS(RIGHT(DZ14,4))</f>
        <v>7</v>
      </c>
      <c r="EA4" s="9">
        <f t="shared" si="2"/>
        <v>7</v>
      </c>
      <c r="EB4" s="9">
        <f t="shared" si="2"/>
        <v>7</v>
      </c>
      <c r="EC4" s="9">
        <f t="shared" si="2"/>
        <v>7</v>
      </c>
      <c r="ED4" s="9">
        <f t="shared" si="2"/>
        <v>7</v>
      </c>
      <c r="EE4" s="9">
        <f t="shared" si="2"/>
        <v>7</v>
      </c>
      <c r="EF4" s="9">
        <f t="shared" si="2"/>
        <v>7</v>
      </c>
    </row>
    <row r="5" spans="1:136" ht="12.75" customHeight="1" x14ac:dyDescent="0.2">
      <c r="A5" s="10" t="s">
        <v>27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</row>
    <row r="6" spans="1:136" ht="12.75" customHeight="1" x14ac:dyDescent="0.2">
      <c r="A6" s="11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>
        <v>3.2725</v>
      </c>
      <c r="AO6" s="9">
        <v>3.2595000000000001</v>
      </c>
      <c r="AP6" s="9">
        <v>3.2791000000000006</v>
      </c>
      <c r="AQ6" s="9">
        <v>3.2591999999999999</v>
      </c>
      <c r="AR6" s="9">
        <v>3.2595000000000001</v>
      </c>
      <c r="AS6" s="9">
        <v>2.4003000000000001</v>
      </c>
      <c r="AT6" s="9">
        <v>0.3004</v>
      </c>
      <c r="AU6" s="9">
        <v>0.21969999999999998</v>
      </c>
      <c r="AV6" s="9">
        <v>0.65969999999999995</v>
      </c>
      <c r="AW6" s="9" t="s">
        <v>29</v>
      </c>
      <c r="AX6" s="9">
        <v>0</v>
      </c>
      <c r="AY6" s="9">
        <v>0.34539999999999998</v>
      </c>
      <c r="AZ6" s="9">
        <v>1.2297</v>
      </c>
      <c r="BA6" s="9">
        <v>1.0993999999999999</v>
      </c>
      <c r="BB6" s="9">
        <v>1.1163333333333332</v>
      </c>
      <c r="BC6" s="9">
        <v>1.7421666666666666</v>
      </c>
      <c r="BD6" s="9" t="s">
        <v>30</v>
      </c>
      <c r="BE6" s="9" t="s">
        <v>30</v>
      </c>
      <c r="BF6" s="9">
        <v>2.2907000000000002</v>
      </c>
      <c r="BG6" s="9" t="s">
        <v>30</v>
      </c>
      <c r="BH6" s="9" t="s">
        <v>30</v>
      </c>
      <c r="BI6" s="9" t="s">
        <v>30</v>
      </c>
      <c r="BJ6" s="9">
        <v>1.7297200000000001</v>
      </c>
      <c r="BK6" s="9">
        <v>2.5527333333333333</v>
      </c>
      <c r="BL6" s="9">
        <v>2.6167000000000002</v>
      </c>
      <c r="BM6" s="9">
        <v>1.505925</v>
      </c>
      <c r="BN6" s="9">
        <v>1.6711333333333334</v>
      </c>
      <c r="BO6" s="9">
        <v>1.5925</v>
      </c>
      <c r="BP6" s="9">
        <v>2.4769000000000001</v>
      </c>
      <c r="BQ6" s="9">
        <v>2.1668333333333334</v>
      </c>
      <c r="BR6" s="9">
        <v>2.5394666666666668</v>
      </c>
      <c r="BS6" s="9">
        <v>3.2503000000000002</v>
      </c>
      <c r="BT6" s="9">
        <v>2.8545666666666665</v>
      </c>
      <c r="BU6" s="9">
        <v>2.3997000000000002</v>
      </c>
      <c r="BV6" s="9">
        <v>2.6473</v>
      </c>
      <c r="BW6" s="9">
        <v>2.0501</v>
      </c>
      <c r="BX6" s="9">
        <v>2.0091000000000001</v>
      </c>
      <c r="BY6" s="9">
        <v>1.2961</v>
      </c>
      <c r="BZ6" s="9">
        <v>1.238</v>
      </c>
      <c r="CA6" s="9">
        <v>2.3748999999999998</v>
      </c>
      <c r="CB6" s="9">
        <v>2.2330000000000001</v>
      </c>
      <c r="CC6" s="9">
        <v>2.1269</v>
      </c>
      <c r="CD6" s="9">
        <v>2.37</v>
      </c>
      <c r="CE6" s="9">
        <v>2.5</v>
      </c>
      <c r="CF6" s="9">
        <v>2.2999999999999998</v>
      </c>
      <c r="CG6" s="9">
        <v>2.1337000000000002</v>
      </c>
      <c r="CH6" s="9">
        <v>3.8</v>
      </c>
      <c r="CI6" s="9">
        <v>2.39</v>
      </c>
      <c r="CJ6" s="9">
        <v>2.97</v>
      </c>
      <c r="CK6" s="9">
        <v>3.06</v>
      </c>
      <c r="CL6" s="9">
        <v>3.38</v>
      </c>
      <c r="CM6" s="9">
        <v>4.3499999999999996</v>
      </c>
      <c r="CN6" s="9">
        <v>6.3</v>
      </c>
      <c r="CO6" s="9">
        <v>5.79</v>
      </c>
      <c r="CP6" s="9">
        <v>3.17</v>
      </c>
      <c r="CQ6" s="9">
        <v>3.17</v>
      </c>
      <c r="CR6" s="9">
        <v>5.75</v>
      </c>
      <c r="CS6" s="9">
        <v>5.16</v>
      </c>
      <c r="CT6" s="9">
        <v>3.13</v>
      </c>
      <c r="CU6" s="9">
        <v>3.13</v>
      </c>
      <c r="CV6" s="9" t="s">
        <v>29</v>
      </c>
      <c r="CW6" s="9" t="s">
        <v>29</v>
      </c>
      <c r="CX6" s="9" t="s">
        <v>29</v>
      </c>
      <c r="CY6" s="9">
        <v>4.2</v>
      </c>
      <c r="CZ6" s="9">
        <v>7.9</v>
      </c>
      <c r="DA6" s="9">
        <v>7.8</v>
      </c>
      <c r="DB6" s="9">
        <v>5.9</v>
      </c>
      <c r="DC6" s="9">
        <v>7.3</v>
      </c>
      <c r="DD6" s="9">
        <v>6.25</v>
      </c>
      <c r="DE6" s="9">
        <v>4.9400000000000004</v>
      </c>
      <c r="DF6" s="9">
        <v>1.51</v>
      </c>
      <c r="DG6" s="9">
        <v>1.75</v>
      </c>
      <c r="DH6" s="9">
        <v>2.0099999999999998</v>
      </c>
      <c r="DI6" s="9">
        <v>6.91</v>
      </c>
      <c r="DJ6" s="9">
        <v>8.67</v>
      </c>
      <c r="DK6" s="9">
        <v>9.7100000000000009</v>
      </c>
      <c r="DL6" s="9" t="s">
        <v>29</v>
      </c>
      <c r="DM6" s="9" t="s">
        <v>29</v>
      </c>
      <c r="DN6" s="9" t="s">
        <v>29</v>
      </c>
      <c r="DO6" s="9" t="s">
        <v>29</v>
      </c>
      <c r="DP6" s="9">
        <v>7.4</v>
      </c>
      <c r="DQ6" s="9">
        <v>7.4</v>
      </c>
      <c r="DR6" s="9">
        <v>2.81</v>
      </c>
      <c r="DS6" s="9">
        <v>2.74</v>
      </c>
      <c r="DT6" s="9">
        <v>2.74</v>
      </c>
      <c r="DU6" s="9">
        <v>8.94</v>
      </c>
      <c r="DV6" s="9">
        <v>7.2386999999999997</v>
      </c>
      <c r="DW6" s="9">
        <v>8.7899999999999991</v>
      </c>
      <c r="DX6" s="9">
        <v>9.2157</v>
      </c>
      <c r="DY6" s="9">
        <v>9.2157</v>
      </c>
      <c r="DZ6" s="9">
        <v>9.67</v>
      </c>
      <c r="EA6" s="9">
        <v>8.74</v>
      </c>
      <c r="EB6" s="9">
        <v>8.3000000000000007</v>
      </c>
      <c r="EC6" s="9">
        <v>8.08</v>
      </c>
      <c r="ED6" s="9">
        <v>3.04</v>
      </c>
      <c r="EE6" s="9">
        <v>0.93</v>
      </c>
      <c r="EF6" s="9">
        <v>0.7</v>
      </c>
    </row>
    <row r="7" spans="1:136" ht="12.75" customHeight="1" x14ac:dyDescent="0.2">
      <c r="A7" s="11" t="s">
        <v>31</v>
      </c>
      <c r="B7" s="9">
        <v>5.4</v>
      </c>
      <c r="C7" s="9">
        <v>4.8</v>
      </c>
      <c r="D7" s="9">
        <v>5.2</v>
      </c>
      <c r="E7" s="9">
        <v>5.3</v>
      </c>
      <c r="F7" s="9">
        <v>5.3</v>
      </c>
      <c r="G7" s="9">
        <v>5.2</v>
      </c>
      <c r="H7" s="9">
        <v>5.2</v>
      </c>
      <c r="I7" s="9">
        <v>3.9</v>
      </c>
      <c r="J7" s="9">
        <v>4.3</v>
      </c>
      <c r="K7" s="9">
        <v>4.68</v>
      </c>
      <c r="L7" s="9">
        <v>4.96</v>
      </c>
      <c r="M7" s="9">
        <v>4.9400000000000004</v>
      </c>
      <c r="N7" s="9">
        <v>4.54</v>
      </c>
      <c r="O7" s="9">
        <v>3.86</v>
      </c>
      <c r="P7" s="9">
        <v>4.92</v>
      </c>
      <c r="Q7" s="9">
        <v>4.9678000000000004</v>
      </c>
      <c r="R7" s="9">
        <v>4.9469000000000003</v>
      </c>
      <c r="S7" s="9">
        <v>4.8769</v>
      </c>
      <c r="T7" s="9">
        <v>5.3377999999999997</v>
      </c>
      <c r="U7" s="9">
        <v>5.3367000000000004</v>
      </c>
      <c r="V7" s="9">
        <v>5.05</v>
      </c>
      <c r="W7" s="9">
        <v>4.8600000000000003</v>
      </c>
      <c r="X7" s="9">
        <v>4.5199999999999996</v>
      </c>
      <c r="Y7" s="9">
        <v>3.78</v>
      </c>
      <c r="Z7" s="9">
        <v>3.4174844026940798</v>
      </c>
      <c r="AA7" s="9">
        <v>3.4932778280050107</v>
      </c>
      <c r="AB7" s="9">
        <v>3.5961985600462625</v>
      </c>
      <c r="AC7" s="9">
        <v>4.0260299357721303</v>
      </c>
      <c r="AD7" s="9">
        <v>3.7520925058548005</v>
      </c>
      <c r="AE7" s="9">
        <v>4.1023689254569096</v>
      </c>
      <c r="AF7" s="9">
        <v>4.0122495923431405</v>
      </c>
      <c r="AG7" s="9">
        <v>3.9068000490169381</v>
      </c>
      <c r="AH7" s="9">
        <v>4.0555250328603316</v>
      </c>
      <c r="AI7" s="9">
        <v>2.9116616308293768</v>
      </c>
      <c r="AJ7" s="9">
        <v>1.6678396383639233</v>
      </c>
      <c r="AK7" s="9">
        <v>2.9805422437758247</v>
      </c>
      <c r="AL7" s="9">
        <v>4.0276625664657919</v>
      </c>
      <c r="AM7" s="9">
        <v>3.6609049773755653</v>
      </c>
      <c r="AN7" s="9">
        <v>3.7013517133956388</v>
      </c>
      <c r="AO7" s="9">
        <v>3.676631343283582</v>
      </c>
      <c r="AP7" s="9">
        <v>3.8507853333333331</v>
      </c>
      <c r="AQ7" s="9">
        <v>3.9490213213213217</v>
      </c>
      <c r="AR7" s="9">
        <v>3.940556451612903</v>
      </c>
      <c r="AS7" s="9">
        <v>3.8080159420289847</v>
      </c>
      <c r="AT7" s="9">
        <v>1.6973710622710623</v>
      </c>
      <c r="AU7" s="9">
        <v>0.70204084507042253</v>
      </c>
      <c r="AV7" s="9">
        <v>0.82404420289855074</v>
      </c>
      <c r="AW7" s="9">
        <v>3.98</v>
      </c>
      <c r="AX7" s="9">
        <v>0.61767272727272726</v>
      </c>
      <c r="AY7" s="9">
        <v>0.62986307692307697</v>
      </c>
      <c r="AZ7" s="9">
        <v>1.3400342756183745</v>
      </c>
      <c r="BA7" s="9">
        <v>1.9721844155844157</v>
      </c>
      <c r="BB7" s="9">
        <v>2.401290153846154</v>
      </c>
      <c r="BC7" s="9">
        <v>2.0803505300353362</v>
      </c>
      <c r="BD7" s="9">
        <v>2.3784652173913043</v>
      </c>
      <c r="BE7" s="9">
        <v>2.9391873188405797</v>
      </c>
      <c r="BF7" s="9">
        <v>3.1098141566265061</v>
      </c>
      <c r="BG7" s="9">
        <v>3.6963909090909097</v>
      </c>
      <c r="BH7" s="9">
        <v>3.8208818461538465</v>
      </c>
      <c r="BI7" s="9">
        <v>3.1</v>
      </c>
      <c r="BJ7" s="9">
        <v>2.2590185714285718</v>
      </c>
      <c r="BK7" s="9">
        <v>3.3845412060301507</v>
      </c>
      <c r="BL7" s="9">
        <v>3.1020058035714291</v>
      </c>
      <c r="BM7" s="9">
        <v>2.687988475836431</v>
      </c>
      <c r="BN7" s="9">
        <v>2.1998130653266332</v>
      </c>
      <c r="BO7" s="9">
        <v>2.4648049469964666</v>
      </c>
      <c r="BP7" s="9">
        <v>2.2031532258064512</v>
      </c>
      <c r="BQ7" s="9">
        <v>2.6510155797101449</v>
      </c>
      <c r="BR7" s="9">
        <v>2.8860512048192772</v>
      </c>
      <c r="BS7" s="9">
        <v>3.6292923076923076</v>
      </c>
      <c r="BT7" s="9">
        <v>3.3082485333333334</v>
      </c>
      <c r="BU7" s="9">
        <v>3.2485455830388692</v>
      </c>
      <c r="BV7" s="9">
        <v>2.9887285714285716</v>
      </c>
      <c r="BW7" s="9">
        <v>2.7829257028112453</v>
      </c>
      <c r="BX7" s="9">
        <v>2.5368581469648563</v>
      </c>
      <c r="BY7" s="9">
        <v>2.1101427135678392</v>
      </c>
      <c r="BZ7" s="9">
        <v>1.9827172690763051</v>
      </c>
      <c r="CA7" s="9">
        <v>2.6702572438162546</v>
      </c>
      <c r="CB7" s="9">
        <v>2.5963603174603174</v>
      </c>
      <c r="CC7" s="9">
        <v>2.3605678095238094</v>
      </c>
      <c r="CD7" s="9">
        <v>2.67</v>
      </c>
      <c r="CE7" s="9">
        <v>2.4268999999999998</v>
      </c>
      <c r="CF7" s="9">
        <v>2.1680999999999999</v>
      </c>
      <c r="CG7" s="9">
        <v>2.7651367875647668</v>
      </c>
      <c r="CH7" s="9">
        <v>4.25</v>
      </c>
      <c r="CI7" s="9">
        <v>2.14</v>
      </c>
      <c r="CJ7" s="9">
        <v>2.16</v>
      </c>
      <c r="CK7" s="9">
        <v>3.03</v>
      </c>
      <c r="CL7" s="9">
        <v>3.59</v>
      </c>
      <c r="CM7" s="9">
        <v>3.86</v>
      </c>
      <c r="CN7" s="9">
        <v>5.79</v>
      </c>
      <c r="CO7" s="9">
        <v>5.54</v>
      </c>
      <c r="CP7" s="9">
        <v>4.0698999999999996</v>
      </c>
      <c r="CQ7" s="9">
        <v>5.32</v>
      </c>
      <c r="CR7" s="9">
        <v>5.41</v>
      </c>
      <c r="CS7" s="9">
        <v>5.13</v>
      </c>
      <c r="CT7" s="9">
        <v>5.17</v>
      </c>
      <c r="CU7" s="9">
        <v>3.73</v>
      </c>
      <c r="CV7" s="9">
        <v>6.08</v>
      </c>
      <c r="CW7" s="9">
        <v>5.55</v>
      </c>
      <c r="CX7" s="9">
        <v>4.72</v>
      </c>
      <c r="CY7" s="9">
        <v>4.32</v>
      </c>
      <c r="CZ7" s="9">
        <v>6.64</v>
      </c>
      <c r="DA7" s="9">
        <v>6.83</v>
      </c>
      <c r="DB7" s="9">
        <v>5.98</v>
      </c>
      <c r="DC7" s="9">
        <v>6.73</v>
      </c>
      <c r="DD7" s="9">
        <v>6</v>
      </c>
      <c r="DE7" s="9">
        <v>6.8</v>
      </c>
      <c r="DF7" s="9">
        <v>1.77</v>
      </c>
      <c r="DG7" s="9">
        <v>2.41</v>
      </c>
      <c r="DH7" s="9">
        <v>2.73</v>
      </c>
      <c r="DI7" s="9">
        <v>4.67</v>
      </c>
      <c r="DJ7" s="9">
        <v>6.35</v>
      </c>
      <c r="DK7" s="9">
        <v>8.74</v>
      </c>
      <c r="DL7" s="9">
        <v>9.01</v>
      </c>
      <c r="DM7" s="9">
        <v>7.79</v>
      </c>
      <c r="DN7" s="9">
        <v>7.35</v>
      </c>
      <c r="DO7" s="9">
        <v>7.41</v>
      </c>
      <c r="DP7" s="9">
        <v>6.77</v>
      </c>
      <c r="DQ7" s="9">
        <v>8.1300000000000008</v>
      </c>
      <c r="DR7" s="9">
        <v>3.81</v>
      </c>
      <c r="DS7" s="9">
        <v>3.77</v>
      </c>
      <c r="DT7" s="9">
        <v>3.77</v>
      </c>
      <c r="DU7" s="9">
        <v>7.73</v>
      </c>
      <c r="DV7" s="9">
        <v>6.8209</v>
      </c>
      <c r="DW7" s="9">
        <v>8.2100000000000009</v>
      </c>
      <c r="DX7" s="9">
        <v>7.7759999999999998</v>
      </c>
      <c r="DY7" s="9">
        <v>7.7759999999999998</v>
      </c>
      <c r="DZ7" s="9">
        <v>9.06</v>
      </c>
      <c r="EA7" s="9">
        <v>9</v>
      </c>
      <c r="EB7" s="9">
        <v>8.34</v>
      </c>
      <c r="EC7" s="9">
        <v>8.52</v>
      </c>
      <c r="ED7" s="9">
        <v>3.98</v>
      </c>
      <c r="EE7" s="9">
        <v>2.2799999999999998</v>
      </c>
      <c r="EF7" s="9">
        <v>1.82</v>
      </c>
    </row>
    <row r="8" spans="1:136" ht="12.75" customHeight="1" x14ac:dyDescent="0.2">
      <c r="A8" s="11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>
        <v>4.66845</v>
      </c>
      <c r="AO8" s="9">
        <v>0</v>
      </c>
      <c r="AP8" s="9">
        <v>4.75</v>
      </c>
      <c r="AQ8" s="9">
        <v>4.7639222222222219</v>
      </c>
      <c r="AR8" s="9">
        <v>4.1191000000000004</v>
      </c>
      <c r="AS8" s="9">
        <v>3.3687999999999998</v>
      </c>
      <c r="AT8" s="9">
        <v>1.7</v>
      </c>
      <c r="AU8" s="9">
        <v>1.7603000000000002</v>
      </c>
      <c r="AV8" s="9">
        <v>2.1833999999999998</v>
      </c>
      <c r="AW8" s="9">
        <v>0</v>
      </c>
      <c r="AX8" s="9">
        <v>0</v>
      </c>
      <c r="AY8" s="9">
        <v>1</v>
      </c>
      <c r="AZ8" s="9">
        <v>2.0335000000000001</v>
      </c>
      <c r="BA8" s="9">
        <v>0</v>
      </c>
      <c r="BB8" s="9">
        <v>2.7174</v>
      </c>
      <c r="BC8" s="9">
        <v>2.5095578947368424</v>
      </c>
      <c r="BD8" s="9">
        <v>0</v>
      </c>
      <c r="BE8" s="9">
        <v>0</v>
      </c>
      <c r="BF8" s="9">
        <v>3.7179999999999995</v>
      </c>
      <c r="BG8" s="9">
        <v>0</v>
      </c>
      <c r="BH8" s="9">
        <v>3.984</v>
      </c>
      <c r="BI8" s="9">
        <v>4.4201847457627119</v>
      </c>
      <c r="BJ8" s="9">
        <v>0</v>
      </c>
      <c r="BK8" s="9">
        <v>4.0510000000000002</v>
      </c>
      <c r="BL8" s="9">
        <v>3.7</v>
      </c>
      <c r="BM8" s="9">
        <v>0</v>
      </c>
      <c r="BN8" s="9">
        <v>2.9519000000000002</v>
      </c>
      <c r="BO8" s="9">
        <v>2.5682999999999998</v>
      </c>
      <c r="BP8" s="9">
        <v>0</v>
      </c>
      <c r="BQ8" s="9">
        <v>0</v>
      </c>
      <c r="BR8" s="9">
        <v>3.7688999999999999</v>
      </c>
      <c r="BS8" s="9">
        <v>0</v>
      </c>
      <c r="BT8" s="9">
        <v>3.1349</v>
      </c>
      <c r="BU8" s="9">
        <v>3.8640983050847462</v>
      </c>
      <c r="BV8" s="9">
        <v>0</v>
      </c>
      <c r="BW8" s="9">
        <v>0</v>
      </c>
      <c r="BX8" s="9">
        <v>2.7782</v>
      </c>
      <c r="BY8" s="9">
        <v>0</v>
      </c>
      <c r="BZ8" s="9">
        <v>2.1623000000000001</v>
      </c>
      <c r="CA8" s="9">
        <v>3.251908474576271</v>
      </c>
      <c r="CB8" s="9">
        <v>0</v>
      </c>
      <c r="CC8" s="9">
        <v>0</v>
      </c>
      <c r="CD8" s="9">
        <v>3.25</v>
      </c>
      <c r="CE8" s="9">
        <v>0</v>
      </c>
      <c r="CF8" s="9">
        <v>3.3</v>
      </c>
      <c r="CG8" s="9">
        <v>3.5139583011583011</v>
      </c>
      <c r="CH8" s="9">
        <v>0</v>
      </c>
      <c r="CI8" s="9">
        <v>0</v>
      </c>
      <c r="CJ8" s="9">
        <v>2.66</v>
      </c>
      <c r="CK8" s="9">
        <v>0</v>
      </c>
      <c r="CL8" s="9">
        <v>3.5</v>
      </c>
      <c r="CM8" s="9">
        <v>4.33</v>
      </c>
      <c r="CN8" s="9">
        <v>0</v>
      </c>
      <c r="CO8" s="9">
        <v>0</v>
      </c>
      <c r="CP8" s="12">
        <v>4.3899999999999997</v>
      </c>
      <c r="CQ8" s="9">
        <v>4.9800000000000004</v>
      </c>
      <c r="CR8" s="9">
        <v>4.5</v>
      </c>
      <c r="CS8" s="9">
        <v>5.16</v>
      </c>
      <c r="CT8" s="9">
        <v>5.16</v>
      </c>
      <c r="CU8" s="9">
        <v>4.75</v>
      </c>
      <c r="CV8" s="9">
        <v>5.64</v>
      </c>
      <c r="CW8" s="9" t="s">
        <v>29</v>
      </c>
      <c r="CX8" s="9">
        <v>3.98</v>
      </c>
      <c r="CY8" s="9">
        <v>5.17</v>
      </c>
      <c r="CZ8" s="9" t="s">
        <v>29</v>
      </c>
      <c r="DA8" s="9" t="s">
        <v>29</v>
      </c>
      <c r="DB8" s="9">
        <v>5.77</v>
      </c>
      <c r="DC8" s="9">
        <v>5.77</v>
      </c>
      <c r="DD8" s="9">
        <v>5.82</v>
      </c>
      <c r="DE8" s="9">
        <v>5.91</v>
      </c>
      <c r="DF8" s="9">
        <v>0</v>
      </c>
      <c r="DG8" s="9">
        <v>2.68</v>
      </c>
      <c r="DH8" s="9">
        <v>0</v>
      </c>
      <c r="DI8" s="9">
        <v>0</v>
      </c>
      <c r="DJ8" s="9">
        <v>5.82</v>
      </c>
      <c r="DK8" s="9">
        <v>7.79</v>
      </c>
      <c r="DL8" s="9" t="s">
        <v>29</v>
      </c>
      <c r="DM8" s="9" t="s">
        <v>29</v>
      </c>
      <c r="DN8" s="9">
        <v>6.87</v>
      </c>
      <c r="DO8" s="9" t="s">
        <v>29</v>
      </c>
      <c r="DP8" s="9">
        <v>6.64</v>
      </c>
      <c r="DQ8" s="9">
        <v>6.64</v>
      </c>
      <c r="DR8" s="9" t="s">
        <v>29</v>
      </c>
      <c r="DS8" s="9">
        <v>4.2699999999999996</v>
      </c>
      <c r="DT8" s="9">
        <v>4.2699999999999996</v>
      </c>
      <c r="DU8" s="9" t="s">
        <v>33</v>
      </c>
      <c r="DV8" s="9">
        <v>6.8699000000000003</v>
      </c>
      <c r="DW8" s="9">
        <v>9.0399999999999991</v>
      </c>
      <c r="DX8" s="9" t="s">
        <v>30</v>
      </c>
      <c r="DY8" s="9" t="s">
        <v>30</v>
      </c>
      <c r="DZ8" s="9">
        <v>8.82</v>
      </c>
      <c r="EA8" s="9" t="s">
        <v>30</v>
      </c>
      <c r="EB8" s="9">
        <v>8.24</v>
      </c>
      <c r="EC8" s="9">
        <v>8.24</v>
      </c>
      <c r="ED8" s="9" t="s">
        <v>30</v>
      </c>
      <c r="EE8" s="9">
        <v>4.01</v>
      </c>
      <c r="EF8" s="9">
        <v>3.48</v>
      </c>
    </row>
    <row r="9" spans="1:136" ht="12.75" customHeight="1" x14ac:dyDescent="0.2">
      <c r="A9" s="11" t="s">
        <v>34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>
        <v>4.4332000000000003</v>
      </c>
      <c r="Z9" s="9" t="s">
        <v>30</v>
      </c>
      <c r="AA9" s="9" t="s">
        <v>30</v>
      </c>
      <c r="AB9" s="9" t="s">
        <v>30</v>
      </c>
      <c r="AC9" s="9" t="s">
        <v>30</v>
      </c>
      <c r="AD9" s="9">
        <v>5.5133999999999999</v>
      </c>
      <c r="AE9" s="9">
        <v>5.1547000000000001</v>
      </c>
      <c r="AF9" s="9">
        <v>5.6570999999999998</v>
      </c>
      <c r="AG9" s="9">
        <v>5.5606</v>
      </c>
      <c r="AH9" s="9">
        <v>5.1416000000000004</v>
      </c>
      <c r="AI9" s="9">
        <v>5.04</v>
      </c>
      <c r="AJ9" s="9">
        <v>4.9911000000000003</v>
      </c>
      <c r="AK9" s="9">
        <v>4.9280790809141157</v>
      </c>
      <c r="AL9" s="9">
        <v>5.3138105911330049</v>
      </c>
      <c r="AM9" s="9">
        <v>5.1816250000000004</v>
      </c>
      <c r="AN9" s="9">
        <v>5.2972522842639593</v>
      </c>
      <c r="AO9" s="9">
        <v>5.1520604018532952</v>
      </c>
      <c r="AP9" s="9">
        <v>5.1208412429378534</v>
      </c>
      <c r="AQ9" s="9">
        <v>4.9544781990521329</v>
      </c>
      <c r="AR9" s="9">
        <v>4.7035</v>
      </c>
      <c r="AS9" s="9">
        <v>4.0419999999999998</v>
      </c>
      <c r="AT9" s="9">
        <v>3.0186778656126481</v>
      </c>
      <c r="AU9" s="9">
        <v>2.6520161490683232</v>
      </c>
      <c r="AV9" s="9">
        <v>2.5699083938892775</v>
      </c>
      <c r="AW9" s="9">
        <v>3.8123749843660346</v>
      </c>
      <c r="AX9" s="9" t="s">
        <v>30</v>
      </c>
      <c r="AY9" s="9" t="s">
        <v>30</v>
      </c>
      <c r="AZ9" s="9">
        <v>3.5280999999999998</v>
      </c>
      <c r="BA9" s="9" t="s">
        <v>30</v>
      </c>
      <c r="BB9" s="9">
        <v>3.0617128712871287</v>
      </c>
      <c r="BC9" s="9">
        <v>2.4941749999999998</v>
      </c>
      <c r="BD9" s="9">
        <v>2.7778999999999998</v>
      </c>
      <c r="BE9" s="9">
        <v>3.5365731847867838</v>
      </c>
      <c r="BF9" s="9">
        <v>3.9791776119402984</v>
      </c>
      <c r="BG9" s="9">
        <v>4.8411099337748338</v>
      </c>
      <c r="BH9" s="9">
        <v>4.8656941156971572</v>
      </c>
      <c r="BI9" s="9">
        <v>4.7853524283025299</v>
      </c>
      <c r="BJ9" s="9" t="s">
        <v>30</v>
      </c>
      <c r="BK9" s="9" t="s">
        <v>30</v>
      </c>
      <c r="BL9" s="9">
        <v>3.8745670329670325</v>
      </c>
      <c r="BM9" s="9">
        <v>3.9333</v>
      </c>
      <c r="BN9" s="9">
        <v>3.0897297029702973</v>
      </c>
      <c r="BO9" s="9">
        <v>3.4186746835443036</v>
      </c>
      <c r="BP9" s="9">
        <v>3.5002</v>
      </c>
      <c r="BQ9" s="9">
        <v>3.7998888888888889</v>
      </c>
      <c r="BR9" s="9">
        <v>4.3114440829460134</v>
      </c>
      <c r="BS9" s="9">
        <v>4.2023152317880799</v>
      </c>
      <c r="BT9" s="9">
        <v>3.7381100103199176</v>
      </c>
      <c r="BU9" s="9">
        <v>4.0400454323352628</v>
      </c>
      <c r="BV9" s="9">
        <v>0</v>
      </c>
      <c r="BW9" s="9">
        <v>0</v>
      </c>
      <c r="BX9" s="9">
        <v>3.7822078864353315</v>
      </c>
      <c r="BY9" s="9">
        <v>3.3252000000000002</v>
      </c>
      <c r="BZ9" s="9">
        <v>3.0397930693069304</v>
      </c>
      <c r="CA9" s="9">
        <v>3.1393493670886072</v>
      </c>
      <c r="CB9" s="9">
        <v>3.2067999999999999</v>
      </c>
      <c r="CC9" s="9">
        <v>3.0104654831040927</v>
      </c>
      <c r="CD9" s="9">
        <v>3.09</v>
      </c>
      <c r="CE9" s="9">
        <v>3.5459999999999998</v>
      </c>
      <c r="CF9" s="9">
        <v>3.1869999999999998</v>
      </c>
      <c r="CG9" s="9">
        <v>3.9996456840042054</v>
      </c>
      <c r="CH9" s="9">
        <v>0</v>
      </c>
      <c r="CI9" s="9">
        <v>3.04</v>
      </c>
      <c r="CJ9" s="9">
        <v>3.04</v>
      </c>
      <c r="CK9" s="9">
        <v>3.28</v>
      </c>
      <c r="CL9" s="9">
        <v>3.4</v>
      </c>
      <c r="CM9" s="9">
        <v>4.67</v>
      </c>
      <c r="CN9" s="9">
        <v>6.45</v>
      </c>
      <c r="CO9" s="9">
        <v>5.95</v>
      </c>
      <c r="CP9" s="9">
        <v>4.8221999999999996</v>
      </c>
      <c r="CQ9" s="9">
        <v>5.3</v>
      </c>
      <c r="CR9" s="9">
        <v>5.66</v>
      </c>
      <c r="CS9" s="9">
        <v>6.47</v>
      </c>
      <c r="CT9" s="9">
        <v>6.47</v>
      </c>
      <c r="CU9" s="9">
        <v>3.56</v>
      </c>
      <c r="CV9" s="9">
        <v>5.57</v>
      </c>
      <c r="CW9" s="9">
        <v>5.65</v>
      </c>
      <c r="CX9" s="9">
        <v>4.96</v>
      </c>
      <c r="CY9" s="9">
        <v>5.2</v>
      </c>
      <c r="CZ9" s="9">
        <v>6.84</v>
      </c>
      <c r="DA9" s="9">
        <v>6.19</v>
      </c>
      <c r="DB9" s="9">
        <v>5.96</v>
      </c>
      <c r="DC9" s="9">
        <v>6.53</v>
      </c>
      <c r="DD9" s="9">
        <v>6.59</v>
      </c>
      <c r="DE9" s="9">
        <v>6.55</v>
      </c>
      <c r="DF9" s="9">
        <v>0</v>
      </c>
      <c r="DG9" s="9">
        <v>3.39</v>
      </c>
      <c r="DH9" s="9">
        <v>0</v>
      </c>
      <c r="DI9" s="9">
        <v>6.04</v>
      </c>
      <c r="DJ9" s="9">
        <v>5.43</v>
      </c>
      <c r="DK9" s="9">
        <v>7.39</v>
      </c>
      <c r="DL9" s="9">
        <v>8.11</v>
      </c>
      <c r="DM9" s="9" t="s">
        <v>29</v>
      </c>
      <c r="DN9" s="9">
        <v>7.6</v>
      </c>
      <c r="DO9" s="9" t="s">
        <v>29</v>
      </c>
      <c r="DP9" s="9">
        <v>6.96</v>
      </c>
      <c r="DQ9" s="9">
        <v>6.96</v>
      </c>
      <c r="DR9" s="9" t="s">
        <v>29</v>
      </c>
      <c r="DS9" s="9">
        <v>5.41</v>
      </c>
      <c r="DT9" s="9">
        <v>5.41</v>
      </c>
      <c r="DU9" s="9">
        <v>7.65</v>
      </c>
      <c r="DV9" s="9">
        <v>7.1870000000000003</v>
      </c>
      <c r="DW9" s="9">
        <v>8.61</v>
      </c>
      <c r="DX9" s="9" t="s">
        <v>30</v>
      </c>
      <c r="DY9" s="9" t="s">
        <v>30</v>
      </c>
      <c r="DZ9" s="9">
        <v>8.81</v>
      </c>
      <c r="EA9" s="9" t="s">
        <v>30</v>
      </c>
      <c r="EB9" s="9">
        <v>8.61</v>
      </c>
      <c r="EC9" s="9">
        <v>8.61</v>
      </c>
      <c r="ED9" s="9" t="s">
        <v>30</v>
      </c>
      <c r="EE9" s="9">
        <v>4.46</v>
      </c>
      <c r="EF9" s="9">
        <v>4.43</v>
      </c>
    </row>
    <row r="10" spans="1:136" s="15" customFormat="1" ht="12.75" customHeight="1" x14ac:dyDescent="0.2">
      <c r="A10" s="13" t="s">
        <v>35</v>
      </c>
      <c r="B10" s="14">
        <v>10.875</v>
      </c>
      <c r="C10" s="14">
        <v>10.875</v>
      </c>
      <c r="D10" s="14">
        <v>10.875</v>
      </c>
      <c r="E10" s="14">
        <v>10.875</v>
      </c>
      <c r="F10" s="14">
        <v>10.875</v>
      </c>
      <c r="G10" s="14">
        <v>10.875</v>
      </c>
      <c r="H10" s="14">
        <v>10.875</v>
      </c>
      <c r="I10" s="14">
        <v>10.875</v>
      </c>
      <c r="J10" s="14">
        <v>10.875</v>
      </c>
      <c r="K10" s="14">
        <v>10.875</v>
      </c>
      <c r="L10" s="14">
        <v>10.875</v>
      </c>
      <c r="M10" s="14">
        <v>10.875</v>
      </c>
      <c r="N10" s="14">
        <v>10.875</v>
      </c>
      <c r="O10" s="14">
        <v>10.875</v>
      </c>
      <c r="P10" s="14">
        <v>10.875</v>
      </c>
      <c r="Q10" s="14">
        <v>10.875</v>
      </c>
      <c r="R10" s="14">
        <v>10.875</v>
      </c>
      <c r="S10" s="14">
        <v>10.875</v>
      </c>
      <c r="T10" s="14">
        <v>10.875</v>
      </c>
      <c r="U10" s="14">
        <v>10.875</v>
      </c>
      <c r="V10" s="14">
        <v>10.875</v>
      </c>
      <c r="W10" s="14">
        <v>10.875</v>
      </c>
      <c r="X10" s="14">
        <v>10.875</v>
      </c>
      <c r="Y10" s="14">
        <v>10.875</v>
      </c>
      <c r="Z10" s="14">
        <v>10.875</v>
      </c>
      <c r="AA10" s="14">
        <v>10.875</v>
      </c>
      <c r="AB10" s="14">
        <v>10.875</v>
      </c>
      <c r="AC10" s="14">
        <v>10.5</v>
      </c>
      <c r="AD10" s="14">
        <v>10.5</v>
      </c>
      <c r="AE10" s="14">
        <v>10.5</v>
      </c>
      <c r="AF10" s="14">
        <v>10.5</v>
      </c>
      <c r="AG10" s="14">
        <v>10.5</v>
      </c>
      <c r="AH10" s="14">
        <v>10.5</v>
      </c>
      <c r="AI10" s="14">
        <v>10.5</v>
      </c>
      <c r="AJ10" s="14">
        <v>10.5</v>
      </c>
      <c r="AK10" s="14">
        <v>10</v>
      </c>
      <c r="AL10" s="14">
        <v>10</v>
      </c>
      <c r="AM10" s="14">
        <v>10</v>
      </c>
      <c r="AN10" s="14">
        <v>10</v>
      </c>
      <c r="AO10" s="14">
        <v>10</v>
      </c>
      <c r="AP10" s="14">
        <v>10</v>
      </c>
      <c r="AQ10" s="14">
        <v>10</v>
      </c>
      <c r="AR10" s="14">
        <v>10</v>
      </c>
      <c r="AS10" s="14">
        <v>10</v>
      </c>
      <c r="AT10" s="14">
        <v>9.75</v>
      </c>
      <c r="AU10" s="14">
        <v>9.75</v>
      </c>
      <c r="AV10" s="14">
        <v>9.75</v>
      </c>
      <c r="AW10" s="14">
        <v>10</v>
      </c>
      <c r="AX10" s="14">
        <v>9.75</v>
      </c>
      <c r="AY10" s="14">
        <v>9.75</v>
      </c>
      <c r="AZ10" s="14">
        <v>9.75</v>
      </c>
      <c r="BA10" s="14">
        <v>9.75</v>
      </c>
      <c r="BB10" s="14">
        <v>9.75</v>
      </c>
      <c r="BC10" s="14">
        <v>9.75</v>
      </c>
      <c r="BD10" s="14">
        <v>9.75</v>
      </c>
      <c r="BE10" s="14">
        <v>9.75</v>
      </c>
      <c r="BF10" s="14">
        <v>9.75</v>
      </c>
      <c r="BG10" s="14">
        <v>9.75</v>
      </c>
      <c r="BH10" s="14">
        <v>9.75</v>
      </c>
      <c r="BI10" s="14">
        <v>9.75</v>
      </c>
      <c r="BJ10" s="14">
        <v>9.75</v>
      </c>
      <c r="BK10" s="14">
        <v>9.75</v>
      </c>
      <c r="BL10" s="14">
        <v>9.75</v>
      </c>
      <c r="BM10" s="14">
        <v>9.75</v>
      </c>
      <c r="BN10" s="14">
        <v>9.75</v>
      </c>
      <c r="BO10" s="14">
        <v>9.75</v>
      </c>
      <c r="BP10" s="14">
        <v>9.75</v>
      </c>
      <c r="BQ10" s="14">
        <v>9.75</v>
      </c>
      <c r="BR10" s="14">
        <v>9.75</v>
      </c>
      <c r="BS10" s="14">
        <v>9.75</v>
      </c>
      <c r="BT10" s="14">
        <v>7.5</v>
      </c>
      <c r="BU10" s="14">
        <v>7.5</v>
      </c>
      <c r="BV10" s="14">
        <v>7.5</v>
      </c>
      <c r="BW10" s="14">
        <v>7.5</v>
      </c>
      <c r="BX10" s="14">
        <v>7.5</v>
      </c>
      <c r="BY10" s="14">
        <v>7.5</v>
      </c>
      <c r="BZ10" s="14">
        <v>7.5</v>
      </c>
      <c r="CA10" s="14">
        <v>7.5</v>
      </c>
      <c r="CB10" s="14">
        <v>7.5</v>
      </c>
      <c r="CC10" s="14">
        <v>7.5</v>
      </c>
      <c r="CD10" s="14">
        <v>7.5</v>
      </c>
      <c r="CE10" s="14">
        <v>7.5</v>
      </c>
      <c r="CF10" s="14">
        <v>7.5</v>
      </c>
      <c r="CG10" s="14">
        <v>7.5</v>
      </c>
      <c r="CH10" s="14">
        <v>7.5</v>
      </c>
      <c r="CI10" s="14">
        <v>7.5</v>
      </c>
      <c r="CJ10" s="14">
        <v>7</v>
      </c>
      <c r="CK10" s="14">
        <v>7</v>
      </c>
      <c r="CL10" s="14">
        <v>7</v>
      </c>
      <c r="CM10" s="14">
        <v>6.5</v>
      </c>
      <c r="CN10" s="14">
        <v>6.5</v>
      </c>
      <c r="CO10" s="14">
        <v>6.5</v>
      </c>
      <c r="CP10" s="14">
        <v>6.5</v>
      </c>
      <c r="CQ10" s="14">
        <v>6.75</v>
      </c>
      <c r="CR10" s="14">
        <v>6.75</v>
      </c>
      <c r="CS10" s="14">
        <v>6.75</v>
      </c>
      <c r="CT10" s="14">
        <v>6.75</v>
      </c>
      <c r="CU10" s="14">
        <v>6.875</v>
      </c>
      <c r="CV10" s="14">
        <v>6.875</v>
      </c>
      <c r="CW10" s="14">
        <v>6.875</v>
      </c>
      <c r="CX10" s="14">
        <v>6.875</v>
      </c>
      <c r="CY10" s="14">
        <v>7</v>
      </c>
      <c r="CZ10" s="14">
        <v>7</v>
      </c>
      <c r="DA10" s="14">
        <v>7</v>
      </c>
      <c r="DB10" s="14">
        <v>7</v>
      </c>
      <c r="DC10" s="14">
        <v>7</v>
      </c>
      <c r="DD10" s="14">
        <v>7</v>
      </c>
      <c r="DE10" s="14">
        <v>7</v>
      </c>
      <c r="DF10" s="14">
        <v>8</v>
      </c>
      <c r="DG10" s="14">
        <v>8</v>
      </c>
      <c r="DH10" s="14">
        <v>8</v>
      </c>
      <c r="DI10" s="14">
        <v>8</v>
      </c>
      <c r="DJ10" s="14">
        <v>8</v>
      </c>
      <c r="DK10" s="14">
        <v>8</v>
      </c>
      <c r="DL10" s="14">
        <v>8</v>
      </c>
      <c r="DM10" s="14">
        <v>8</v>
      </c>
      <c r="DN10" s="14">
        <v>8</v>
      </c>
      <c r="DO10" s="14">
        <v>8</v>
      </c>
      <c r="DP10" s="14">
        <v>8</v>
      </c>
      <c r="DQ10" s="14">
        <v>8</v>
      </c>
      <c r="DR10" s="14">
        <v>8</v>
      </c>
      <c r="DS10" s="14">
        <v>8</v>
      </c>
      <c r="DT10" s="14">
        <v>8</v>
      </c>
      <c r="DU10" s="14">
        <v>8.25</v>
      </c>
      <c r="DV10" s="14">
        <v>8</v>
      </c>
      <c r="DW10" s="14">
        <v>7.75</v>
      </c>
      <c r="DX10" s="14">
        <v>7.875</v>
      </c>
      <c r="DY10" s="14">
        <v>7.875</v>
      </c>
      <c r="DZ10" s="14">
        <v>7.875</v>
      </c>
      <c r="EA10" s="14">
        <v>7.875</v>
      </c>
      <c r="EB10" s="14">
        <v>7.875</v>
      </c>
      <c r="EC10" s="14">
        <v>8</v>
      </c>
      <c r="ED10" s="14">
        <v>8</v>
      </c>
      <c r="EE10" s="14">
        <v>8</v>
      </c>
      <c r="EF10" s="14">
        <v>8.5</v>
      </c>
    </row>
    <row r="11" spans="1:136" s="15" customFormat="1" ht="12.75" customHeight="1" x14ac:dyDescent="0.2">
      <c r="A11" s="13" t="s">
        <v>36</v>
      </c>
      <c r="B11" s="14">
        <v>6.75</v>
      </c>
      <c r="C11" s="14">
        <v>6.75</v>
      </c>
      <c r="D11" s="14">
        <v>6.75</v>
      </c>
      <c r="E11" s="14">
        <v>6.75</v>
      </c>
      <c r="F11" s="14">
        <v>6.75</v>
      </c>
      <c r="G11" s="14">
        <v>6.75</v>
      </c>
      <c r="H11" s="14">
        <v>6.75</v>
      </c>
      <c r="I11" s="14">
        <v>6.75</v>
      </c>
      <c r="J11" s="14">
        <v>6.75</v>
      </c>
      <c r="K11" s="14">
        <v>6.75</v>
      </c>
      <c r="L11" s="14">
        <v>6.75</v>
      </c>
      <c r="M11" s="14">
        <v>6.75</v>
      </c>
      <c r="N11" s="14">
        <v>6.75</v>
      </c>
      <c r="O11" s="14">
        <v>5.75</v>
      </c>
      <c r="P11" s="14">
        <v>5.75</v>
      </c>
      <c r="Q11" s="14">
        <v>5.75</v>
      </c>
      <c r="R11" s="14">
        <v>5.75</v>
      </c>
      <c r="S11" s="14">
        <v>5.75</v>
      </c>
      <c r="T11" s="14">
        <v>5.75</v>
      </c>
      <c r="U11" s="14">
        <v>5.75</v>
      </c>
      <c r="V11" s="14">
        <v>5.75</v>
      </c>
      <c r="W11" s="14">
        <v>5.75</v>
      </c>
      <c r="X11" s="14">
        <v>5.5</v>
      </c>
      <c r="Y11" s="14">
        <v>5.5</v>
      </c>
      <c r="Z11" s="14">
        <v>5.5</v>
      </c>
      <c r="AA11" s="14">
        <v>5.5</v>
      </c>
      <c r="AB11" s="14">
        <v>5.5</v>
      </c>
      <c r="AC11" s="14">
        <v>5.5</v>
      </c>
      <c r="AD11" s="14">
        <v>5.5</v>
      </c>
      <c r="AE11" s="14">
        <v>5.5</v>
      </c>
      <c r="AF11" s="14">
        <v>5.5</v>
      </c>
      <c r="AG11" s="14">
        <v>5.5</v>
      </c>
      <c r="AH11" s="14">
        <v>5.5</v>
      </c>
      <c r="AI11" s="14">
        <v>5.5</v>
      </c>
      <c r="AJ11" s="14">
        <v>5.5</v>
      </c>
      <c r="AK11" s="14">
        <v>5.5</v>
      </c>
      <c r="AL11" s="14">
        <v>5.5</v>
      </c>
      <c r="AM11" s="14">
        <v>5.5</v>
      </c>
      <c r="AN11" s="14">
        <v>5.5</v>
      </c>
      <c r="AO11" s="14">
        <v>5.5</v>
      </c>
      <c r="AP11" s="14">
        <v>5.5</v>
      </c>
      <c r="AQ11" s="14">
        <v>5.5</v>
      </c>
      <c r="AR11" s="14">
        <v>5.5</v>
      </c>
      <c r="AS11" s="14">
        <v>5.5</v>
      </c>
      <c r="AT11" s="14">
        <v>5.5</v>
      </c>
      <c r="AU11" s="14">
        <v>5.5</v>
      </c>
      <c r="AV11" s="14">
        <v>5.5</v>
      </c>
      <c r="AW11" s="14">
        <v>5.5</v>
      </c>
      <c r="AX11" s="14">
        <v>5.5</v>
      </c>
      <c r="AY11" s="14">
        <v>5.5</v>
      </c>
      <c r="AZ11" s="14">
        <v>5.5</v>
      </c>
      <c r="BA11" s="14">
        <v>5.5</v>
      </c>
      <c r="BB11" s="14">
        <v>5.5</v>
      </c>
      <c r="BC11" s="14">
        <v>5.5</v>
      </c>
      <c r="BD11" s="14">
        <v>5.5</v>
      </c>
      <c r="BE11" s="14">
        <v>5.5</v>
      </c>
      <c r="BF11" s="14">
        <v>5.5</v>
      </c>
      <c r="BG11" s="14">
        <v>5.5</v>
      </c>
      <c r="BH11" s="14">
        <v>5.5</v>
      </c>
      <c r="BI11" s="14">
        <v>5.5</v>
      </c>
      <c r="BJ11" s="14">
        <v>5.5</v>
      </c>
      <c r="BK11" s="14">
        <v>5.5</v>
      </c>
      <c r="BL11" s="14">
        <v>5.5</v>
      </c>
      <c r="BM11" s="14">
        <v>5.5</v>
      </c>
      <c r="BN11" s="14">
        <v>5.5</v>
      </c>
      <c r="BO11" s="14">
        <v>5.5</v>
      </c>
      <c r="BP11" s="14">
        <v>5.5</v>
      </c>
      <c r="BQ11" s="14">
        <v>5.5</v>
      </c>
      <c r="BR11" s="14">
        <v>5.5</v>
      </c>
      <c r="BS11" s="14">
        <v>5.5</v>
      </c>
      <c r="BT11" s="14">
        <v>5.5</v>
      </c>
      <c r="BU11" s="14">
        <v>5.5</v>
      </c>
      <c r="BV11" s="14">
        <v>5.5</v>
      </c>
      <c r="BW11" s="14">
        <v>5.5</v>
      </c>
      <c r="BX11" s="14">
        <v>5.5</v>
      </c>
      <c r="BY11" s="14">
        <v>5.5</v>
      </c>
      <c r="BZ11" s="14">
        <v>5.5</v>
      </c>
      <c r="CA11" s="14">
        <v>5.5</v>
      </c>
      <c r="CB11" s="14">
        <v>5.5</v>
      </c>
      <c r="CC11" s="14">
        <v>5.5</v>
      </c>
      <c r="CD11" s="14">
        <v>4.875</v>
      </c>
      <c r="CE11" s="14">
        <v>4.875</v>
      </c>
      <c r="CF11" s="14">
        <v>4.875</v>
      </c>
      <c r="CG11" s="14">
        <v>4.875</v>
      </c>
      <c r="CH11" s="14">
        <v>4.875</v>
      </c>
      <c r="CI11" s="14">
        <v>4.875</v>
      </c>
      <c r="CJ11" s="14">
        <v>4.875</v>
      </c>
      <c r="CK11" s="14">
        <v>4.875</v>
      </c>
      <c r="CL11" s="14">
        <v>5.875</v>
      </c>
      <c r="CM11" s="14">
        <v>5.875</v>
      </c>
      <c r="CN11" s="14">
        <v>5.875</v>
      </c>
      <c r="CO11" s="14">
        <v>5.875</v>
      </c>
      <c r="CP11" s="14">
        <v>5.875</v>
      </c>
      <c r="CQ11" s="14">
        <v>6.25</v>
      </c>
      <c r="CR11" s="14">
        <v>6.25</v>
      </c>
      <c r="CS11" s="14">
        <v>6.5</v>
      </c>
      <c r="CT11" s="14">
        <v>6.5</v>
      </c>
      <c r="CU11" s="14">
        <v>6.5</v>
      </c>
      <c r="CV11" s="14">
        <v>6.5</v>
      </c>
      <c r="CW11" s="14">
        <v>6.5</v>
      </c>
      <c r="CX11" s="14">
        <v>6.5</v>
      </c>
      <c r="CY11" s="14">
        <v>6.5</v>
      </c>
      <c r="CZ11" s="14">
        <v>6.5</v>
      </c>
      <c r="DA11" s="14">
        <v>6.5</v>
      </c>
      <c r="DB11" s="14">
        <v>6.5</v>
      </c>
      <c r="DC11" s="14">
        <v>6.5</v>
      </c>
      <c r="DD11" s="14">
        <v>6.5</v>
      </c>
      <c r="DE11" s="14">
        <v>7</v>
      </c>
      <c r="DF11" s="14">
        <v>7</v>
      </c>
      <c r="DG11" s="14">
        <v>7</v>
      </c>
      <c r="DH11" s="14">
        <v>7</v>
      </c>
      <c r="DI11" s="14">
        <v>7</v>
      </c>
      <c r="DJ11" s="14">
        <v>7</v>
      </c>
      <c r="DK11" s="14">
        <v>7</v>
      </c>
      <c r="DL11" s="14">
        <v>7</v>
      </c>
      <c r="DM11" s="14">
        <v>7</v>
      </c>
      <c r="DN11" s="14">
        <v>7</v>
      </c>
      <c r="DO11" s="14">
        <v>7</v>
      </c>
      <c r="DP11" s="14">
        <v>7</v>
      </c>
      <c r="DQ11" s="14">
        <v>7</v>
      </c>
      <c r="DR11" s="14">
        <v>7</v>
      </c>
      <c r="DS11" s="14">
        <v>7</v>
      </c>
      <c r="DT11" s="14">
        <v>7</v>
      </c>
      <c r="DU11" s="14">
        <v>7</v>
      </c>
      <c r="DV11" s="14">
        <v>7</v>
      </c>
      <c r="DW11" s="14">
        <v>7.25</v>
      </c>
      <c r="DX11" s="14">
        <v>7.25</v>
      </c>
      <c r="DY11" s="14">
        <v>7.25</v>
      </c>
      <c r="DZ11" s="14">
        <v>7.25</v>
      </c>
      <c r="EA11" s="14">
        <v>7.25</v>
      </c>
      <c r="EB11" s="14">
        <v>7.25</v>
      </c>
      <c r="EC11" s="14">
        <v>7.25</v>
      </c>
      <c r="ED11" s="14">
        <v>7.25</v>
      </c>
      <c r="EE11" s="14">
        <v>7.25</v>
      </c>
      <c r="EF11" s="14">
        <v>7.3</v>
      </c>
    </row>
    <row r="12" spans="1:136" ht="12.75" customHeight="1" x14ac:dyDescent="0.2">
      <c r="A12" s="10" t="s">
        <v>37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</row>
    <row r="13" spans="1:136" ht="12.75" customHeight="1" x14ac:dyDescent="0.2">
      <c r="A13" s="16" t="s">
        <v>38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>
        <v>6</v>
      </c>
      <c r="AM13" s="9">
        <v>6</v>
      </c>
      <c r="AN13" s="9">
        <v>6</v>
      </c>
      <c r="AO13" s="9">
        <v>6</v>
      </c>
      <c r="AP13" s="9">
        <v>6</v>
      </c>
      <c r="AQ13" s="9">
        <v>6</v>
      </c>
      <c r="AR13" s="9">
        <v>6</v>
      </c>
      <c r="AS13" s="9">
        <v>6</v>
      </c>
      <c r="AT13" s="9">
        <v>6</v>
      </c>
      <c r="AU13" s="9">
        <v>6</v>
      </c>
      <c r="AV13" s="9">
        <v>6</v>
      </c>
      <c r="AW13" s="9">
        <v>6</v>
      </c>
      <c r="AX13" s="9">
        <v>5</v>
      </c>
      <c r="AY13" s="9">
        <v>5</v>
      </c>
      <c r="AZ13" s="9">
        <v>5</v>
      </c>
      <c r="BA13" s="9">
        <v>5</v>
      </c>
      <c r="BB13" s="9">
        <v>5</v>
      </c>
      <c r="BC13" s="9">
        <v>5</v>
      </c>
      <c r="BD13" s="9">
        <v>5</v>
      </c>
      <c r="BE13" s="9">
        <v>5</v>
      </c>
      <c r="BF13" s="9">
        <v>5</v>
      </c>
      <c r="BG13" s="9">
        <v>5</v>
      </c>
      <c r="BH13" s="9">
        <v>5</v>
      </c>
      <c r="BI13" s="9">
        <v>5</v>
      </c>
      <c r="BJ13" s="9">
        <v>5</v>
      </c>
      <c r="BK13" s="9">
        <v>5</v>
      </c>
      <c r="BL13" s="9">
        <v>5</v>
      </c>
      <c r="BM13" s="9">
        <v>5</v>
      </c>
      <c r="BN13" s="9">
        <v>5</v>
      </c>
      <c r="BO13" s="9">
        <v>5</v>
      </c>
      <c r="BP13" s="9">
        <v>5</v>
      </c>
      <c r="BQ13" s="9">
        <v>5</v>
      </c>
      <c r="BR13" s="9">
        <v>5</v>
      </c>
      <c r="BS13" s="9">
        <v>5</v>
      </c>
      <c r="BT13" s="9">
        <v>5</v>
      </c>
      <c r="BU13" s="9">
        <v>5</v>
      </c>
      <c r="BV13" s="9">
        <v>5</v>
      </c>
      <c r="BW13" s="9">
        <v>5</v>
      </c>
      <c r="BX13" s="9">
        <v>5</v>
      </c>
      <c r="BY13" s="9">
        <v>5</v>
      </c>
      <c r="BZ13" s="9">
        <v>5</v>
      </c>
      <c r="CA13" s="9">
        <v>5</v>
      </c>
      <c r="CB13" s="9">
        <v>5</v>
      </c>
      <c r="CC13" s="9">
        <v>5</v>
      </c>
      <c r="CD13" s="9">
        <v>5</v>
      </c>
      <c r="CE13" s="9">
        <v>5</v>
      </c>
      <c r="CF13" s="9">
        <v>5</v>
      </c>
      <c r="CG13" s="9">
        <v>5</v>
      </c>
      <c r="CH13" s="9">
        <v>5</v>
      </c>
      <c r="CI13" s="9">
        <v>5</v>
      </c>
      <c r="CJ13" s="9">
        <v>5</v>
      </c>
      <c r="CK13" s="9">
        <v>5</v>
      </c>
      <c r="CL13" s="9">
        <v>5</v>
      </c>
      <c r="CM13" s="9">
        <v>5</v>
      </c>
      <c r="CN13" s="9">
        <v>5</v>
      </c>
      <c r="CO13" s="9">
        <v>5</v>
      </c>
      <c r="CP13" s="9">
        <v>5</v>
      </c>
      <c r="CQ13" s="9">
        <v>5</v>
      </c>
      <c r="CR13" s="9">
        <v>5</v>
      </c>
      <c r="CS13" s="9">
        <v>5</v>
      </c>
      <c r="CT13" s="9">
        <v>5</v>
      </c>
      <c r="CU13" s="9">
        <v>5</v>
      </c>
      <c r="CV13" s="9">
        <v>5</v>
      </c>
      <c r="CW13" s="9">
        <v>5.5</v>
      </c>
      <c r="CX13" s="9">
        <v>5.5</v>
      </c>
      <c r="CY13" s="9">
        <v>5.5</v>
      </c>
      <c r="CZ13" s="9">
        <v>5.5</v>
      </c>
      <c r="DA13" s="9">
        <v>5.5</v>
      </c>
      <c r="DB13" s="9">
        <v>5.5</v>
      </c>
      <c r="DC13" s="9">
        <v>5.5</v>
      </c>
      <c r="DD13" s="9">
        <v>5.5</v>
      </c>
      <c r="DE13" s="9">
        <v>5.5</v>
      </c>
      <c r="DF13" s="9">
        <v>5.5</v>
      </c>
      <c r="DG13" s="9">
        <v>5.5</v>
      </c>
      <c r="DH13" s="9">
        <v>5.5</v>
      </c>
      <c r="DI13" s="9">
        <v>5.5</v>
      </c>
      <c r="DJ13" s="9">
        <v>5.5</v>
      </c>
      <c r="DK13" s="9">
        <v>5.5</v>
      </c>
      <c r="DL13" s="9">
        <v>5.5</v>
      </c>
      <c r="DM13" s="9">
        <v>5.5</v>
      </c>
      <c r="DN13" s="9">
        <v>5.5</v>
      </c>
      <c r="DO13" s="9">
        <v>5.5</v>
      </c>
      <c r="DP13" s="9">
        <v>5.5</v>
      </c>
      <c r="DQ13" s="9">
        <v>5.5</v>
      </c>
      <c r="DR13" s="9">
        <v>5.5</v>
      </c>
      <c r="DS13" s="9">
        <v>5.5</v>
      </c>
      <c r="DT13" s="9">
        <v>5.5</v>
      </c>
      <c r="DU13" s="9">
        <v>5.5</v>
      </c>
      <c r="DV13" s="9">
        <v>5.5</v>
      </c>
      <c r="DW13" s="9">
        <v>5.5</v>
      </c>
      <c r="DX13" s="9">
        <v>5.5</v>
      </c>
      <c r="DY13" s="9">
        <v>5.5</v>
      </c>
      <c r="DZ13" s="9">
        <v>5.5</v>
      </c>
      <c r="EA13" s="9">
        <v>5.5</v>
      </c>
      <c r="EB13" s="9">
        <v>5.5</v>
      </c>
      <c r="EC13" s="9">
        <v>5</v>
      </c>
      <c r="ED13" s="9">
        <v>5</v>
      </c>
      <c r="EE13" s="9">
        <v>5</v>
      </c>
      <c r="EF13" s="9">
        <v>6</v>
      </c>
    </row>
    <row r="14" spans="1:136" ht="12.75" customHeight="1" x14ac:dyDescent="0.2">
      <c r="A14" s="16" t="s">
        <v>39</v>
      </c>
      <c r="B14" s="9" t="s">
        <v>40</v>
      </c>
      <c r="C14" s="9" t="s">
        <v>40</v>
      </c>
      <c r="D14" s="9" t="s">
        <v>40</v>
      </c>
      <c r="E14" s="9" t="s">
        <v>40</v>
      </c>
      <c r="F14" s="9" t="s">
        <v>40</v>
      </c>
      <c r="G14" s="9" t="s">
        <v>40</v>
      </c>
      <c r="H14" s="9" t="s">
        <v>40</v>
      </c>
      <c r="I14" s="9" t="s">
        <v>40</v>
      </c>
      <c r="J14" s="9" t="s">
        <v>40</v>
      </c>
      <c r="K14" s="9" t="s">
        <v>40</v>
      </c>
      <c r="L14" s="9" t="s">
        <v>40</v>
      </c>
      <c r="M14" s="9" t="s">
        <v>40</v>
      </c>
      <c r="N14" s="9" t="s">
        <v>41</v>
      </c>
      <c r="O14" s="9" t="s">
        <v>41</v>
      </c>
      <c r="P14" s="9" t="s">
        <v>41</v>
      </c>
      <c r="Q14" s="9" t="s">
        <v>41</v>
      </c>
      <c r="R14" s="9" t="s">
        <v>41</v>
      </c>
      <c r="S14" s="9" t="s">
        <v>42</v>
      </c>
      <c r="T14" s="9" t="s">
        <v>42</v>
      </c>
      <c r="U14" s="9" t="s">
        <v>42</v>
      </c>
      <c r="V14" s="9" t="s">
        <v>42</v>
      </c>
      <c r="W14" s="9" t="s">
        <v>42</v>
      </c>
      <c r="X14" s="9" t="s">
        <v>42</v>
      </c>
      <c r="Y14" s="9" t="s">
        <v>42</v>
      </c>
      <c r="Z14" s="9" t="s">
        <v>42</v>
      </c>
      <c r="AA14" s="9" t="s">
        <v>42</v>
      </c>
      <c r="AB14" s="9" t="s">
        <v>42</v>
      </c>
      <c r="AC14" s="9" t="s">
        <v>42</v>
      </c>
      <c r="AD14" s="9" t="s">
        <v>42</v>
      </c>
      <c r="AE14" s="9" t="s">
        <v>42</v>
      </c>
      <c r="AF14" s="9" t="s">
        <v>42</v>
      </c>
      <c r="AG14" s="9" t="s">
        <v>42</v>
      </c>
      <c r="AH14" s="9" t="s">
        <v>42</v>
      </c>
      <c r="AI14" s="9" t="s">
        <v>42</v>
      </c>
      <c r="AJ14" s="9" t="s">
        <v>42</v>
      </c>
      <c r="AK14" s="9" t="s">
        <v>42</v>
      </c>
      <c r="AL14" s="9" t="s">
        <v>42</v>
      </c>
      <c r="AM14" s="9" t="s">
        <v>42</v>
      </c>
      <c r="AN14" s="9" t="s">
        <v>42</v>
      </c>
      <c r="AO14" s="9" t="s">
        <v>42</v>
      </c>
      <c r="AP14" s="9" t="s">
        <v>42</v>
      </c>
      <c r="AQ14" s="9" t="s">
        <v>42</v>
      </c>
      <c r="AR14" s="9" t="s">
        <v>42</v>
      </c>
      <c r="AS14" s="9" t="s">
        <v>42</v>
      </c>
      <c r="AT14" s="9" t="s">
        <v>42</v>
      </c>
      <c r="AU14" s="9" t="s">
        <v>42</v>
      </c>
      <c r="AV14" s="9" t="s">
        <v>42</v>
      </c>
      <c r="AW14" s="9" t="s">
        <v>42</v>
      </c>
      <c r="AX14" s="9" t="s">
        <v>43</v>
      </c>
      <c r="AY14" s="9" t="s">
        <v>43</v>
      </c>
      <c r="AZ14" s="9" t="s">
        <v>43</v>
      </c>
      <c r="BA14" s="9" t="s">
        <v>43</v>
      </c>
      <c r="BB14" s="9" t="s">
        <v>43</v>
      </c>
      <c r="BC14" s="9" t="s">
        <v>43</v>
      </c>
      <c r="BD14" s="9" t="s">
        <v>43</v>
      </c>
      <c r="BE14" s="9" t="s">
        <v>43</v>
      </c>
      <c r="BF14" s="9" t="s">
        <v>43</v>
      </c>
      <c r="BG14" s="9" t="s">
        <v>43</v>
      </c>
      <c r="BH14" s="9" t="s">
        <v>43</v>
      </c>
      <c r="BI14" s="9" t="s">
        <v>43</v>
      </c>
      <c r="BJ14" s="9" t="s">
        <v>44</v>
      </c>
      <c r="BK14" s="9" t="s">
        <v>44</v>
      </c>
      <c r="BL14" s="9" t="s">
        <v>44</v>
      </c>
      <c r="BM14" s="9" t="s">
        <v>44</v>
      </c>
      <c r="BN14" s="9" t="s">
        <v>44</v>
      </c>
      <c r="BO14" s="9" t="s">
        <v>44</v>
      </c>
      <c r="BP14" s="9" t="s">
        <v>45</v>
      </c>
      <c r="BQ14" s="9" t="s">
        <v>45</v>
      </c>
      <c r="BR14" s="9" t="s">
        <v>45</v>
      </c>
      <c r="BS14" s="9" t="s">
        <v>45</v>
      </c>
      <c r="BT14" s="9" t="s">
        <v>45</v>
      </c>
      <c r="BU14" s="9" t="s">
        <v>45</v>
      </c>
      <c r="BV14" s="9" t="s">
        <v>45</v>
      </c>
      <c r="BW14" s="9" t="s">
        <v>45</v>
      </c>
      <c r="BX14" s="9" t="s">
        <v>45</v>
      </c>
      <c r="BY14" s="9" t="s">
        <v>45</v>
      </c>
      <c r="BZ14" s="9" t="s">
        <v>45</v>
      </c>
      <c r="CA14" s="9" t="s">
        <v>45</v>
      </c>
      <c r="CB14" s="9" t="s">
        <v>45</v>
      </c>
      <c r="CC14" s="9" t="s">
        <v>45</v>
      </c>
      <c r="CD14" s="9" t="s">
        <v>46</v>
      </c>
      <c r="CE14" s="9" t="s">
        <v>46</v>
      </c>
      <c r="CF14" s="9" t="s">
        <v>46</v>
      </c>
      <c r="CG14" s="9" t="s">
        <v>45</v>
      </c>
      <c r="CH14" s="9" t="s">
        <v>45</v>
      </c>
      <c r="CI14" s="9" t="s">
        <v>45</v>
      </c>
      <c r="CJ14" s="9" t="s">
        <v>45</v>
      </c>
      <c r="CK14" s="9" t="s">
        <v>45</v>
      </c>
      <c r="CL14" s="9" t="s">
        <v>45</v>
      </c>
      <c r="CM14" s="9" t="s">
        <v>45</v>
      </c>
      <c r="CN14" s="9" t="s">
        <v>45</v>
      </c>
      <c r="CO14" s="9" t="s">
        <v>45</v>
      </c>
      <c r="CP14" s="9" t="s">
        <v>45</v>
      </c>
      <c r="CQ14" s="9" t="s">
        <v>45</v>
      </c>
      <c r="CR14" s="9" t="s">
        <v>45</v>
      </c>
      <c r="CS14" s="9" t="s">
        <v>45</v>
      </c>
      <c r="CT14" s="9" t="s">
        <v>45</v>
      </c>
      <c r="CU14" s="9" t="s">
        <v>45</v>
      </c>
      <c r="CV14" s="9" t="s">
        <v>45</v>
      </c>
      <c r="CW14" s="9" t="s">
        <v>47</v>
      </c>
      <c r="CX14" s="9" t="s">
        <v>48</v>
      </c>
      <c r="CY14" s="9" t="s">
        <v>49</v>
      </c>
      <c r="CZ14" s="9" t="s">
        <v>50</v>
      </c>
      <c r="DA14" s="9" t="s">
        <v>50</v>
      </c>
      <c r="DB14" s="9" t="s">
        <v>47</v>
      </c>
      <c r="DC14" s="9" t="s">
        <v>47</v>
      </c>
      <c r="DD14" s="9" t="s">
        <v>47</v>
      </c>
      <c r="DE14" s="9" t="s">
        <v>45</v>
      </c>
      <c r="DF14" s="9" t="s">
        <v>47</v>
      </c>
      <c r="DG14" s="9" t="s">
        <v>47</v>
      </c>
      <c r="DH14" s="9" t="s">
        <v>47</v>
      </c>
      <c r="DI14" s="9" t="s">
        <v>47</v>
      </c>
      <c r="DJ14" s="9" t="s">
        <v>47</v>
      </c>
      <c r="DK14" s="9" t="s">
        <v>47</v>
      </c>
      <c r="DL14" s="9" t="s">
        <v>47</v>
      </c>
      <c r="DM14" s="9" t="s">
        <v>47</v>
      </c>
      <c r="DN14" s="9" t="s">
        <v>47</v>
      </c>
      <c r="DO14" s="9" t="s">
        <v>47</v>
      </c>
      <c r="DP14" s="9" t="s">
        <v>47</v>
      </c>
      <c r="DQ14" s="9" t="s">
        <v>47</v>
      </c>
      <c r="DR14" s="9" t="s">
        <v>47</v>
      </c>
      <c r="DS14" s="9" t="s">
        <v>47</v>
      </c>
      <c r="DT14" s="9" t="s">
        <v>48</v>
      </c>
      <c r="DU14" s="9" t="s">
        <v>51</v>
      </c>
      <c r="DV14" s="9" t="s">
        <v>51</v>
      </c>
      <c r="DW14" s="9" t="s">
        <v>51</v>
      </c>
      <c r="DX14" s="9" t="s">
        <v>51</v>
      </c>
      <c r="DY14" s="9" t="s">
        <v>51</v>
      </c>
      <c r="DZ14" s="9" t="s">
        <v>51</v>
      </c>
      <c r="EA14" s="9" t="s">
        <v>51</v>
      </c>
      <c r="EB14" s="9" t="s">
        <v>51</v>
      </c>
      <c r="EC14" s="9" t="s">
        <v>51</v>
      </c>
      <c r="ED14" s="9" t="s">
        <v>51</v>
      </c>
      <c r="EE14" s="9" t="s">
        <v>51</v>
      </c>
      <c r="EF14" s="9" t="s">
        <v>51</v>
      </c>
    </row>
    <row r="15" spans="1:136" ht="12.75" customHeight="1" x14ac:dyDescent="0.2">
      <c r="A15" s="10" t="s">
        <v>52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4.5</v>
      </c>
      <c r="N15" s="9">
        <v>3.06</v>
      </c>
      <c r="O15" s="9">
        <v>2.62</v>
      </c>
      <c r="P15" s="9">
        <v>4.0199999999999996</v>
      </c>
      <c r="Q15" s="9">
        <v>4.5</v>
      </c>
      <c r="R15" s="9">
        <v>4.41</v>
      </c>
      <c r="S15" s="9">
        <v>4.03</v>
      </c>
      <c r="T15" s="9">
        <v>6.31</v>
      </c>
      <c r="U15" s="9">
        <v>5.51</v>
      </c>
      <c r="V15" s="9">
        <v>4.4800000000000004</v>
      </c>
      <c r="W15" s="9">
        <v>4.75</v>
      </c>
      <c r="X15" s="9">
        <v>3.67</v>
      </c>
      <c r="Y15" s="9">
        <v>1.958</v>
      </c>
      <c r="Z15" s="9">
        <v>2.98</v>
      </c>
      <c r="AA15" s="9">
        <v>2.5</v>
      </c>
      <c r="AB15" s="9">
        <v>3.31</v>
      </c>
      <c r="AC15" s="9">
        <v>4.05</v>
      </c>
      <c r="AD15" s="9">
        <v>3.63</v>
      </c>
      <c r="AE15" s="9">
        <v>3.83</v>
      </c>
      <c r="AF15" s="9">
        <v>3.62</v>
      </c>
      <c r="AG15" s="9">
        <v>3.6720000000000002</v>
      </c>
      <c r="AH15" s="9">
        <v>3.58</v>
      </c>
      <c r="AI15" s="9">
        <v>4.0599999999999996</v>
      </c>
      <c r="AJ15" s="9">
        <v>3.59</v>
      </c>
      <c r="AK15" s="9">
        <v>4.5</v>
      </c>
      <c r="AL15" s="9">
        <v>4.1520000000000001</v>
      </c>
      <c r="AM15" s="9">
        <v>2.665</v>
      </c>
      <c r="AN15" s="9">
        <v>3.5979999999999999</v>
      </c>
      <c r="AO15" s="9">
        <v>4.2080000000000002</v>
      </c>
      <c r="AP15" s="9">
        <v>4.63</v>
      </c>
      <c r="AQ15" s="9">
        <v>4.681</v>
      </c>
      <c r="AR15" s="9">
        <v>4.82</v>
      </c>
      <c r="AS15" s="9">
        <v>3.6659999999999999</v>
      </c>
      <c r="AT15" s="9">
        <v>0.82899999999999996</v>
      </c>
      <c r="AU15" s="9">
        <v>1.0109999999999999</v>
      </c>
      <c r="AV15" s="9">
        <v>0.99</v>
      </c>
      <c r="AW15" s="9">
        <v>0.71099999999999997</v>
      </c>
      <c r="AX15" s="9">
        <v>1.016</v>
      </c>
      <c r="AY15" s="9">
        <v>0.38700000000000001</v>
      </c>
      <c r="AZ15" s="9">
        <v>0.82599999999999996</v>
      </c>
      <c r="BA15" s="9">
        <v>2.2410000000000001</v>
      </c>
      <c r="BB15" s="9">
        <v>3.5449999999999999</v>
      </c>
      <c r="BC15" s="9">
        <v>3.4929999999999999</v>
      </c>
      <c r="BD15" s="9">
        <v>3.9550000000000001</v>
      </c>
      <c r="BE15" s="9">
        <v>4.3319999999999999</v>
      </c>
      <c r="BF15" s="9">
        <v>4.5030000000000001</v>
      </c>
      <c r="BG15" s="9">
        <v>4.2830000000000004</v>
      </c>
      <c r="BH15" s="9">
        <v>4.1130000000000004</v>
      </c>
      <c r="BI15" s="9">
        <v>4.7119999999999997</v>
      </c>
      <c r="BJ15" s="9">
        <v>2.468</v>
      </c>
      <c r="BK15" s="9">
        <v>3.8679999999999999</v>
      </c>
      <c r="BL15" s="9">
        <v>3.177</v>
      </c>
      <c r="BM15" s="9">
        <v>2.359</v>
      </c>
      <c r="BN15" s="9">
        <v>0.96099999999999997</v>
      </c>
      <c r="BO15" s="9">
        <v>1.222</v>
      </c>
      <c r="BP15" s="9">
        <v>2.4834999999999998</v>
      </c>
      <c r="BQ15" s="9">
        <v>2.8372999999999999</v>
      </c>
      <c r="BR15" s="9">
        <v>1.9650000000000001</v>
      </c>
      <c r="BS15" s="9">
        <v>3.516</v>
      </c>
      <c r="BT15" s="9">
        <v>1.7690999999999999</v>
      </c>
      <c r="BU15" s="9">
        <v>2.133</v>
      </c>
      <c r="BV15" s="9">
        <v>2.0734903530641189</v>
      </c>
      <c r="BW15" s="9">
        <v>1.8315320545229246</v>
      </c>
      <c r="BX15" s="9">
        <v>2.11141146956796</v>
      </c>
      <c r="BY15" s="9">
        <v>1.2028872535842294</v>
      </c>
      <c r="BZ15" s="9">
        <v>1.3399636342266101</v>
      </c>
      <c r="CA15" s="9">
        <v>3.029457085369359</v>
      </c>
      <c r="CB15" s="9">
        <v>2.0130840883731311</v>
      </c>
      <c r="CC15" s="9">
        <v>1.3863443861013873</v>
      </c>
      <c r="CD15" s="9">
        <v>1.69</v>
      </c>
      <c r="CE15" s="9">
        <v>3.3494000000000002</v>
      </c>
      <c r="CF15" s="9">
        <v>2.7218</v>
      </c>
      <c r="CG15" s="9">
        <v>3.03</v>
      </c>
      <c r="CH15" s="9">
        <v>4.0999999999999996</v>
      </c>
      <c r="CI15" s="9">
        <v>2.1800000000000002</v>
      </c>
      <c r="CJ15" s="9">
        <v>3.35</v>
      </c>
      <c r="CK15" s="9">
        <v>3.73</v>
      </c>
      <c r="CL15" s="9">
        <v>4.7300000000000004</v>
      </c>
      <c r="CM15" s="9">
        <v>4.93</v>
      </c>
      <c r="CN15" s="9">
        <v>7.5521000000000003</v>
      </c>
      <c r="CO15" s="9">
        <v>5.0667</v>
      </c>
      <c r="CP15" s="9">
        <v>2.69</v>
      </c>
      <c r="CQ15" s="9">
        <v>6.48</v>
      </c>
      <c r="CR15" s="9">
        <v>4.6399999999999997</v>
      </c>
      <c r="CS15" s="9">
        <v>3.61</v>
      </c>
      <c r="CT15" s="9">
        <v>5.15</v>
      </c>
      <c r="CU15" s="9">
        <v>2.33</v>
      </c>
      <c r="CV15" s="9">
        <v>5.16</v>
      </c>
      <c r="CW15" s="9">
        <v>5.34</v>
      </c>
      <c r="CX15" s="9">
        <v>2.38</v>
      </c>
      <c r="CY15" s="9">
        <v>3.37</v>
      </c>
      <c r="CZ15" s="9">
        <v>8.32</v>
      </c>
      <c r="DA15" s="9">
        <v>6.38</v>
      </c>
      <c r="DB15" s="9">
        <v>6.38</v>
      </c>
      <c r="DC15" s="9">
        <v>6.38</v>
      </c>
      <c r="DD15" s="9">
        <v>6.38</v>
      </c>
      <c r="DE15" s="9">
        <v>3.66</v>
      </c>
      <c r="DF15" s="9">
        <v>1.41</v>
      </c>
      <c r="DG15" s="9">
        <v>2</v>
      </c>
      <c r="DH15" s="9">
        <v>5.0999999999999996</v>
      </c>
      <c r="DI15" s="9">
        <v>9.2200000000000006</v>
      </c>
      <c r="DJ15" s="9">
        <v>9.93</v>
      </c>
      <c r="DK15" s="9">
        <v>12.83</v>
      </c>
      <c r="DL15" s="9">
        <v>11.64</v>
      </c>
      <c r="DM15" s="9">
        <v>8.85</v>
      </c>
      <c r="DN15" s="9">
        <v>7.81</v>
      </c>
      <c r="DO15" s="9">
        <v>7.13</v>
      </c>
      <c r="DP15" s="9">
        <v>5.52</v>
      </c>
      <c r="DQ15" s="9">
        <v>6.57</v>
      </c>
      <c r="DR15" s="9">
        <v>2.46</v>
      </c>
      <c r="DS15" s="9">
        <v>3.24</v>
      </c>
      <c r="DT15" s="9">
        <v>5.89</v>
      </c>
      <c r="DU15" s="9">
        <v>9.7899999999999991</v>
      </c>
      <c r="DV15" s="9">
        <v>8.59</v>
      </c>
      <c r="DW15" s="9">
        <v>10.58</v>
      </c>
      <c r="DX15" s="9">
        <v>8.4499999999999993</v>
      </c>
      <c r="DY15" s="9">
        <v>10.18</v>
      </c>
      <c r="DZ15" s="9">
        <v>9.5399999999999991</v>
      </c>
      <c r="EA15" s="9">
        <v>10.43</v>
      </c>
      <c r="EB15" s="9">
        <v>10.23</v>
      </c>
      <c r="EC15" s="9">
        <v>8.2200000000000006</v>
      </c>
      <c r="ED15" s="9">
        <v>2.69</v>
      </c>
      <c r="EE15" s="9">
        <v>1.33</v>
      </c>
      <c r="EF15" s="9">
        <v>1.08</v>
      </c>
    </row>
    <row r="16" spans="1:136" ht="12.75" customHeight="1" x14ac:dyDescent="0.2">
      <c r="A16" s="10" t="s">
        <v>53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</row>
    <row r="17" spans="1:136" ht="15.75" customHeight="1" x14ac:dyDescent="0.25">
      <c r="A17" s="17" t="s">
        <v>54</v>
      </c>
      <c r="B17" s="18">
        <f t="shared" ref="B17:BM17" si="3">AVERAGE(B18,B21)</f>
        <v>5.734375</v>
      </c>
      <c r="C17" s="18">
        <f t="shared" si="3"/>
        <v>5.734375</v>
      </c>
      <c r="D17" s="18">
        <f t="shared" si="3"/>
        <v>5.609375</v>
      </c>
      <c r="E17" s="18">
        <f t="shared" si="3"/>
        <v>5.609375</v>
      </c>
      <c r="F17" s="18">
        <f t="shared" si="3"/>
        <v>5.390625</v>
      </c>
      <c r="G17" s="18">
        <f t="shared" si="3"/>
        <v>5.390625</v>
      </c>
      <c r="H17" s="18">
        <f t="shared" si="3"/>
        <v>5.171875</v>
      </c>
      <c r="I17" s="18">
        <f t="shared" si="3"/>
        <v>5.359375</v>
      </c>
      <c r="J17" s="18">
        <f t="shared" si="3"/>
        <v>5.109375</v>
      </c>
      <c r="K17" s="18">
        <f t="shared" si="3"/>
        <v>5.109375</v>
      </c>
      <c r="L17" s="18">
        <f t="shared" si="3"/>
        <v>5.109375</v>
      </c>
      <c r="M17" s="18">
        <f t="shared" si="3"/>
        <v>5.109375</v>
      </c>
      <c r="N17" s="18">
        <f t="shared" si="3"/>
        <v>4.921875</v>
      </c>
      <c r="O17" s="18">
        <f t="shared" si="3"/>
        <v>4.875</v>
      </c>
      <c r="P17" s="18">
        <f t="shared" si="3"/>
        <v>4.875</v>
      </c>
      <c r="Q17" s="18">
        <f t="shared" si="3"/>
        <v>4.875</v>
      </c>
      <c r="R17" s="18">
        <f t="shared" si="3"/>
        <v>4.875</v>
      </c>
      <c r="S17" s="18">
        <f t="shared" si="3"/>
        <v>4.875</v>
      </c>
      <c r="T17" s="18">
        <f t="shared" si="3"/>
        <v>4.875</v>
      </c>
      <c r="U17" s="18">
        <f t="shared" si="3"/>
        <v>4.875</v>
      </c>
      <c r="V17" s="18">
        <f t="shared" si="3"/>
        <v>4.5625</v>
      </c>
      <c r="W17" s="18">
        <f t="shared" si="3"/>
        <v>4.5625</v>
      </c>
      <c r="X17" s="18">
        <f t="shared" si="3"/>
        <v>4.5625</v>
      </c>
      <c r="Y17" s="18">
        <f t="shared" si="3"/>
        <v>4.4124999999999996</v>
      </c>
      <c r="Z17" s="18">
        <f t="shared" si="3"/>
        <v>4.4124999999999996</v>
      </c>
      <c r="AA17" s="18">
        <f t="shared" si="3"/>
        <v>4.4124999999999996</v>
      </c>
      <c r="AB17" s="18">
        <f t="shared" si="3"/>
        <v>4.4124999999999996</v>
      </c>
      <c r="AC17" s="18">
        <f t="shared" si="3"/>
        <v>4.25</v>
      </c>
      <c r="AD17" s="18">
        <f t="shared" si="3"/>
        <v>4.25</v>
      </c>
      <c r="AE17" s="18">
        <f t="shared" si="3"/>
        <v>4.25</v>
      </c>
      <c r="AF17" s="18">
        <f t="shared" si="3"/>
        <v>4.25</v>
      </c>
      <c r="AG17" s="18">
        <f t="shared" si="3"/>
        <v>4.25</v>
      </c>
      <c r="AH17" s="18">
        <f t="shared" si="3"/>
        <v>4.375</v>
      </c>
      <c r="AI17" s="18">
        <f t="shared" si="3"/>
        <v>4.375</v>
      </c>
      <c r="AJ17" s="18">
        <f t="shared" si="3"/>
        <v>4.2374999999999998</v>
      </c>
      <c r="AK17" s="18">
        <f t="shared" si="3"/>
        <v>4.2374999999999998</v>
      </c>
      <c r="AL17" s="18">
        <f t="shared" si="3"/>
        <v>4.1124999999999998</v>
      </c>
      <c r="AM17" s="18">
        <f t="shared" si="3"/>
        <v>4.1124999999999998</v>
      </c>
      <c r="AN17" s="18">
        <f t="shared" si="3"/>
        <v>4.1124999999999998</v>
      </c>
      <c r="AO17" s="18">
        <f t="shared" si="3"/>
        <v>4.1124999999999998</v>
      </c>
      <c r="AP17" s="18">
        <f t="shared" si="3"/>
        <v>4.1124999999999998</v>
      </c>
      <c r="AQ17" s="18">
        <f t="shared" si="3"/>
        <v>4.1124999999999998</v>
      </c>
      <c r="AR17" s="18">
        <f t="shared" si="3"/>
        <v>4.1124999999999998</v>
      </c>
      <c r="AS17" s="18">
        <f t="shared" si="3"/>
        <v>4.1124999999999998</v>
      </c>
      <c r="AT17" s="18">
        <f t="shared" si="3"/>
        <v>3.7250000000000001</v>
      </c>
      <c r="AU17" s="18">
        <f t="shared" si="3"/>
        <v>3.7250000000000001</v>
      </c>
      <c r="AV17" s="18">
        <f t="shared" si="3"/>
        <v>3.65</v>
      </c>
      <c r="AW17" s="18">
        <f t="shared" si="3"/>
        <v>3.6124999999999998</v>
      </c>
      <c r="AX17" s="18">
        <f t="shared" si="3"/>
        <v>3.2625000000000002</v>
      </c>
      <c r="AY17" s="18">
        <f t="shared" si="3"/>
        <v>3.2124999999999999</v>
      </c>
      <c r="AZ17" s="18">
        <f t="shared" si="3"/>
        <v>3.2124999999999999</v>
      </c>
      <c r="BA17" s="18">
        <f t="shared" si="3"/>
        <v>3.2124999999999999</v>
      </c>
      <c r="BB17" s="18">
        <f t="shared" si="3"/>
        <v>3.2</v>
      </c>
      <c r="BC17" s="18">
        <f t="shared" si="3"/>
        <v>3.2</v>
      </c>
      <c r="BD17" s="18">
        <f t="shared" si="3"/>
        <v>3.2</v>
      </c>
      <c r="BE17" s="18">
        <f t="shared" si="3"/>
        <v>3.2</v>
      </c>
      <c r="BF17" s="18">
        <f t="shared" si="3"/>
        <v>3.2</v>
      </c>
      <c r="BG17" s="18">
        <f t="shared" si="3"/>
        <v>3.2399999999999998</v>
      </c>
      <c r="BH17" s="18">
        <f t="shared" si="3"/>
        <v>3.2399999999999998</v>
      </c>
      <c r="BI17" s="18">
        <f t="shared" si="3"/>
        <v>3.3649999999999998</v>
      </c>
      <c r="BJ17" s="18">
        <f t="shared" si="3"/>
        <v>3.3649999999999998</v>
      </c>
      <c r="BK17" s="18">
        <f t="shared" si="3"/>
        <v>3.3649999999999998</v>
      </c>
      <c r="BL17" s="18">
        <f t="shared" si="3"/>
        <v>3.3525</v>
      </c>
      <c r="BM17" s="18">
        <f t="shared" si="3"/>
        <v>3.3774999999999999</v>
      </c>
      <c r="BN17" s="18">
        <f t="shared" ref="BN17:DY17" si="4">AVERAGE(BN18,BN21)</f>
        <v>3.395</v>
      </c>
      <c r="BO17" s="18">
        <f t="shared" si="4"/>
        <v>3.395</v>
      </c>
      <c r="BP17" s="18">
        <f t="shared" si="4"/>
        <v>3.395</v>
      </c>
      <c r="BQ17" s="18">
        <f t="shared" si="4"/>
        <v>3.395</v>
      </c>
      <c r="BR17" s="18">
        <f t="shared" si="4"/>
        <v>3.395</v>
      </c>
      <c r="BS17" s="18">
        <f t="shared" si="4"/>
        <v>3.395</v>
      </c>
      <c r="BT17" s="18">
        <f t="shared" si="4"/>
        <v>3.395</v>
      </c>
      <c r="BU17" s="18">
        <f t="shared" si="4"/>
        <v>3.395</v>
      </c>
      <c r="BV17" s="18">
        <f t="shared" si="4"/>
        <v>3.395</v>
      </c>
      <c r="BW17" s="18">
        <f t="shared" si="4"/>
        <v>3.395</v>
      </c>
      <c r="BX17" s="18">
        <f t="shared" si="4"/>
        <v>3.395</v>
      </c>
      <c r="BY17" s="18">
        <f t="shared" si="4"/>
        <v>3.395</v>
      </c>
      <c r="BZ17" s="18">
        <f t="shared" si="4"/>
        <v>3.395</v>
      </c>
      <c r="CA17" s="18">
        <f t="shared" si="4"/>
        <v>3.35</v>
      </c>
      <c r="CB17" s="18">
        <f t="shared" si="4"/>
        <v>3.35</v>
      </c>
      <c r="CC17" s="18">
        <f t="shared" si="4"/>
        <v>3.3250000000000002</v>
      </c>
      <c r="CD17" s="18">
        <f t="shared" si="4"/>
        <v>3.35</v>
      </c>
      <c r="CE17" s="18">
        <f t="shared" si="4"/>
        <v>3.35</v>
      </c>
      <c r="CF17" s="18">
        <f t="shared" si="4"/>
        <v>3.35</v>
      </c>
      <c r="CG17" s="18">
        <f t="shared" si="4"/>
        <v>3.35</v>
      </c>
      <c r="CH17" s="18">
        <f t="shared" si="4"/>
        <v>3.35</v>
      </c>
      <c r="CI17" s="18">
        <f t="shared" si="4"/>
        <v>3.35</v>
      </c>
      <c r="CJ17" s="18">
        <f t="shared" si="4"/>
        <v>3.35</v>
      </c>
      <c r="CK17" s="18">
        <f t="shared" si="4"/>
        <v>3.35</v>
      </c>
      <c r="CL17" s="18">
        <f t="shared" si="4"/>
        <v>3.3899999999999997</v>
      </c>
      <c r="CM17" s="18">
        <f t="shared" si="4"/>
        <v>3.4550000000000001</v>
      </c>
      <c r="CN17" s="18">
        <f t="shared" si="4"/>
        <v>3.7879999999999998</v>
      </c>
      <c r="CO17" s="18">
        <f t="shared" si="4"/>
        <v>3.7879999999999998</v>
      </c>
      <c r="CP17" s="18">
        <f t="shared" si="4"/>
        <v>4.1005000000000003</v>
      </c>
      <c r="CQ17" s="18">
        <f t="shared" si="4"/>
        <v>4.1005000000000003</v>
      </c>
      <c r="CR17" s="18">
        <f t="shared" si="4"/>
        <v>4.1254999999999997</v>
      </c>
      <c r="CS17" s="18">
        <f t="shared" si="4"/>
        <v>4.1254999999999997</v>
      </c>
      <c r="CT17" s="18">
        <f t="shared" si="4"/>
        <v>4.2</v>
      </c>
      <c r="CU17" s="18">
        <f t="shared" si="4"/>
        <v>4.2</v>
      </c>
      <c r="CV17" s="18">
        <f t="shared" si="4"/>
        <v>4.2</v>
      </c>
      <c r="CW17" s="18">
        <f t="shared" si="4"/>
        <v>4.2750000000000004</v>
      </c>
      <c r="CX17" s="18">
        <f t="shared" si="4"/>
        <v>4.2625000000000002</v>
      </c>
      <c r="CY17" s="18">
        <f t="shared" si="4"/>
        <v>4.3250000000000002</v>
      </c>
      <c r="CZ17" s="18">
        <f t="shared" si="4"/>
        <v>4.3250000000000002</v>
      </c>
      <c r="DA17" s="18">
        <f t="shared" si="4"/>
        <v>4.3250000000000002</v>
      </c>
      <c r="DB17" s="18">
        <f t="shared" si="4"/>
        <v>4.3250000000000002</v>
      </c>
      <c r="DC17" s="18">
        <f t="shared" si="4"/>
        <v>4.375</v>
      </c>
      <c r="DD17" s="18">
        <f t="shared" si="4"/>
        <v>4.4124999999999996</v>
      </c>
      <c r="DE17" s="18">
        <f t="shared" si="4"/>
        <v>4.5374999999999996</v>
      </c>
      <c r="DF17" s="18">
        <f t="shared" si="4"/>
        <v>4.7625000000000002</v>
      </c>
      <c r="DG17" s="18">
        <f t="shared" si="4"/>
        <v>4.7625000000000002</v>
      </c>
      <c r="DH17" s="18">
        <f t="shared" si="4"/>
        <v>4.7625000000000002</v>
      </c>
      <c r="DI17" s="18">
        <f t="shared" si="4"/>
        <v>4.7625000000000002</v>
      </c>
      <c r="DJ17" s="18">
        <f t="shared" si="4"/>
        <v>4.8</v>
      </c>
      <c r="DK17" s="18">
        <f t="shared" si="4"/>
        <v>5.125</v>
      </c>
      <c r="DL17" s="18">
        <f t="shared" si="4"/>
        <v>5.4749999999999996</v>
      </c>
      <c r="DM17" s="18">
        <f t="shared" si="4"/>
        <v>5.6</v>
      </c>
      <c r="DN17" s="18">
        <f t="shared" si="4"/>
        <v>5.7249999999999996</v>
      </c>
      <c r="DO17" s="18">
        <f t="shared" si="4"/>
        <v>6.8</v>
      </c>
      <c r="DP17" s="18">
        <f t="shared" si="4"/>
        <v>6.8</v>
      </c>
      <c r="DQ17" s="18">
        <f t="shared" si="4"/>
        <v>6.9</v>
      </c>
      <c r="DR17" s="18">
        <f t="shared" si="4"/>
        <v>6.9</v>
      </c>
      <c r="DS17" s="18">
        <f t="shared" si="4"/>
        <v>6.9</v>
      </c>
      <c r="DT17" s="18">
        <f t="shared" si="4"/>
        <v>6.9</v>
      </c>
      <c r="DU17" s="18">
        <f t="shared" si="4"/>
        <v>6.9249999999999998</v>
      </c>
      <c r="DV17" s="18">
        <f t="shared" si="4"/>
        <v>6.9249999999999998</v>
      </c>
      <c r="DW17" s="18">
        <f t="shared" si="4"/>
        <v>6.9</v>
      </c>
      <c r="DX17" s="18">
        <f t="shared" si="4"/>
        <v>6.9</v>
      </c>
      <c r="DY17" s="18">
        <f t="shared" si="4"/>
        <v>6.9</v>
      </c>
      <c r="DZ17" s="18">
        <f t="shared" ref="DZ17:EF17" si="5">AVERAGE(DZ18,DZ21)</f>
        <v>6.9</v>
      </c>
      <c r="EA17" s="18">
        <f t="shared" si="5"/>
        <v>6.9</v>
      </c>
      <c r="EB17" s="18">
        <f t="shared" si="5"/>
        <v>6.9</v>
      </c>
      <c r="EC17" s="18">
        <f t="shared" si="5"/>
        <v>6.9</v>
      </c>
      <c r="ED17" s="18">
        <f t="shared" si="5"/>
        <v>6.9</v>
      </c>
      <c r="EE17" s="18">
        <f t="shared" si="5"/>
        <v>6.9</v>
      </c>
      <c r="EF17" s="18">
        <f t="shared" si="5"/>
        <v>6.9</v>
      </c>
    </row>
    <row r="18" spans="1:136" ht="12.75" customHeight="1" x14ac:dyDescent="0.2">
      <c r="A18" s="19" t="s">
        <v>55</v>
      </c>
      <c r="B18" s="9">
        <f t="shared" ref="B18:BM18" si="6">AVERAGE(B19:B20)</f>
        <v>5.25</v>
      </c>
      <c r="C18" s="9">
        <f t="shared" si="6"/>
        <v>5.25</v>
      </c>
      <c r="D18" s="9">
        <f t="shared" si="6"/>
        <v>5</v>
      </c>
      <c r="E18" s="9">
        <f t="shared" si="6"/>
        <v>5</v>
      </c>
      <c r="F18" s="9">
        <f t="shared" si="6"/>
        <v>4.75</v>
      </c>
      <c r="G18" s="9">
        <f t="shared" si="6"/>
        <v>4.75</v>
      </c>
      <c r="H18" s="9">
        <f t="shared" si="6"/>
        <v>4.75</v>
      </c>
      <c r="I18" s="9">
        <f t="shared" si="6"/>
        <v>4.75</v>
      </c>
      <c r="J18" s="9">
        <f t="shared" si="6"/>
        <v>4.75</v>
      </c>
      <c r="K18" s="9">
        <f t="shared" si="6"/>
        <v>4.75</v>
      </c>
      <c r="L18" s="9">
        <f t="shared" si="6"/>
        <v>4.75</v>
      </c>
      <c r="M18" s="9">
        <f t="shared" si="6"/>
        <v>4.75</v>
      </c>
      <c r="N18" s="9">
        <f t="shared" si="6"/>
        <v>4.625</v>
      </c>
      <c r="O18" s="9">
        <f t="shared" si="6"/>
        <v>4.625</v>
      </c>
      <c r="P18" s="9">
        <f t="shared" si="6"/>
        <v>4.625</v>
      </c>
      <c r="Q18" s="9">
        <f t="shared" si="6"/>
        <v>4.625</v>
      </c>
      <c r="R18" s="9">
        <f t="shared" si="6"/>
        <v>4.625</v>
      </c>
      <c r="S18" s="9">
        <f t="shared" si="6"/>
        <v>4.625</v>
      </c>
      <c r="T18" s="9">
        <f t="shared" si="6"/>
        <v>4.625</v>
      </c>
      <c r="U18" s="9">
        <f t="shared" si="6"/>
        <v>4.625</v>
      </c>
      <c r="V18" s="9">
        <f t="shared" si="6"/>
        <v>4.375</v>
      </c>
      <c r="W18" s="9">
        <f t="shared" si="6"/>
        <v>4.375</v>
      </c>
      <c r="X18" s="9">
        <f t="shared" si="6"/>
        <v>4.375</v>
      </c>
      <c r="Y18" s="9">
        <f t="shared" si="6"/>
        <v>4.375</v>
      </c>
      <c r="Z18" s="9">
        <f t="shared" si="6"/>
        <v>4.375</v>
      </c>
      <c r="AA18" s="9">
        <f t="shared" si="6"/>
        <v>4.375</v>
      </c>
      <c r="AB18" s="9">
        <f t="shared" si="6"/>
        <v>4.375</v>
      </c>
      <c r="AC18" s="9">
        <f t="shared" si="6"/>
        <v>4.25</v>
      </c>
      <c r="AD18" s="9">
        <f t="shared" si="6"/>
        <v>4.25</v>
      </c>
      <c r="AE18" s="9">
        <f t="shared" si="6"/>
        <v>4.25</v>
      </c>
      <c r="AF18" s="9">
        <f t="shared" si="6"/>
        <v>4.25</v>
      </c>
      <c r="AG18" s="9">
        <f t="shared" si="6"/>
        <v>4.25</v>
      </c>
      <c r="AH18" s="9">
        <f t="shared" si="6"/>
        <v>4.375</v>
      </c>
      <c r="AI18" s="9">
        <f t="shared" si="6"/>
        <v>4.375</v>
      </c>
      <c r="AJ18" s="9">
        <f t="shared" si="6"/>
        <v>4.25</v>
      </c>
      <c r="AK18" s="9">
        <f t="shared" si="6"/>
        <v>4.25</v>
      </c>
      <c r="AL18" s="9">
        <f t="shared" si="6"/>
        <v>4</v>
      </c>
      <c r="AM18" s="9">
        <f t="shared" si="6"/>
        <v>4</v>
      </c>
      <c r="AN18" s="9">
        <f t="shared" si="6"/>
        <v>4</v>
      </c>
      <c r="AO18" s="9">
        <f t="shared" si="6"/>
        <v>4</v>
      </c>
      <c r="AP18" s="9">
        <f t="shared" si="6"/>
        <v>4</v>
      </c>
      <c r="AQ18" s="9">
        <f t="shared" si="6"/>
        <v>4</v>
      </c>
      <c r="AR18" s="9">
        <f t="shared" si="6"/>
        <v>4</v>
      </c>
      <c r="AS18" s="9">
        <f t="shared" si="6"/>
        <v>4</v>
      </c>
      <c r="AT18" s="9">
        <f t="shared" si="6"/>
        <v>3.625</v>
      </c>
      <c r="AU18" s="9">
        <f t="shared" si="6"/>
        <v>3.625</v>
      </c>
      <c r="AV18" s="9">
        <f t="shared" si="6"/>
        <v>3.625</v>
      </c>
      <c r="AW18" s="9">
        <f t="shared" si="6"/>
        <v>3.625</v>
      </c>
      <c r="AX18" s="9">
        <f t="shared" si="6"/>
        <v>3.25</v>
      </c>
      <c r="AY18" s="9">
        <f t="shared" si="6"/>
        <v>3.25</v>
      </c>
      <c r="AZ18" s="9">
        <f t="shared" si="6"/>
        <v>3.25</v>
      </c>
      <c r="BA18" s="9">
        <f t="shared" si="6"/>
        <v>3.25</v>
      </c>
      <c r="BB18" s="9">
        <f t="shared" si="6"/>
        <v>3.125</v>
      </c>
      <c r="BC18" s="9">
        <f t="shared" si="6"/>
        <v>3.125</v>
      </c>
      <c r="BD18" s="9">
        <f t="shared" si="6"/>
        <v>3.125</v>
      </c>
      <c r="BE18" s="9">
        <f t="shared" si="6"/>
        <v>3.125</v>
      </c>
      <c r="BF18" s="9">
        <f t="shared" si="6"/>
        <v>3.125</v>
      </c>
      <c r="BG18" s="9">
        <f t="shared" si="6"/>
        <v>3.125</v>
      </c>
      <c r="BH18" s="9">
        <f t="shared" si="6"/>
        <v>3.125</v>
      </c>
      <c r="BI18" s="9">
        <f t="shared" si="6"/>
        <v>3.375</v>
      </c>
      <c r="BJ18" s="9">
        <f t="shared" si="6"/>
        <v>3.375</v>
      </c>
      <c r="BK18" s="9">
        <f t="shared" si="6"/>
        <v>3.375</v>
      </c>
      <c r="BL18" s="9">
        <f t="shared" si="6"/>
        <v>3.5</v>
      </c>
      <c r="BM18" s="9">
        <f t="shared" si="6"/>
        <v>3.5</v>
      </c>
      <c r="BN18" s="9">
        <f t="shared" ref="BN18:DZ18" si="7">AVERAGE(BN19:BN20)</f>
        <v>3.5</v>
      </c>
      <c r="BO18" s="9">
        <f t="shared" si="7"/>
        <v>3.5</v>
      </c>
      <c r="BP18" s="9">
        <f t="shared" si="7"/>
        <v>3.5</v>
      </c>
      <c r="BQ18" s="9">
        <f t="shared" si="7"/>
        <v>3.5</v>
      </c>
      <c r="BR18" s="9">
        <f t="shared" si="7"/>
        <v>3.5</v>
      </c>
      <c r="BS18" s="9">
        <f t="shared" si="7"/>
        <v>3.5</v>
      </c>
      <c r="BT18" s="9">
        <f t="shared" si="7"/>
        <v>3.5</v>
      </c>
      <c r="BU18" s="9">
        <f t="shared" si="7"/>
        <v>3.5</v>
      </c>
      <c r="BV18" s="9">
        <f t="shared" si="7"/>
        <v>3.5</v>
      </c>
      <c r="BW18" s="9">
        <f t="shared" si="7"/>
        <v>3.5</v>
      </c>
      <c r="BX18" s="9">
        <f t="shared" si="7"/>
        <v>3.5</v>
      </c>
      <c r="BY18" s="9">
        <f t="shared" si="7"/>
        <v>3.5</v>
      </c>
      <c r="BZ18" s="9">
        <f t="shared" si="7"/>
        <v>3.5</v>
      </c>
      <c r="CA18" s="9">
        <f t="shared" si="7"/>
        <v>3.5</v>
      </c>
      <c r="CB18" s="9">
        <f t="shared" si="7"/>
        <v>3.5</v>
      </c>
      <c r="CC18" s="9">
        <f t="shared" si="7"/>
        <v>3.5</v>
      </c>
      <c r="CD18" s="9">
        <f t="shared" si="7"/>
        <v>3.5</v>
      </c>
      <c r="CE18" s="9">
        <f t="shared" si="7"/>
        <v>3.5</v>
      </c>
      <c r="CF18" s="9">
        <f t="shared" si="7"/>
        <v>3.5</v>
      </c>
      <c r="CG18" s="9">
        <f t="shared" si="7"/>
        <v>3.5</v>
      </c>
      <c r="CH18" s="9">
        <f t="shared" si="7"/>
        <v>3.5</v>
      </c>
      <c r="CI18" s="9">
        <f t="shared" si="7"/>
        <v>3.5</v>
      </c>
      <c r="CJ18" s="9">
        <f t="shared" si="7"/>
        <v>3.5</v>
      </c>
      <c r="CK18" s="9">
        <f t="shared" si="7"/>
        <v>3.5</v>
      </c>
      <c r="CL18" s="9">
        <f t="shared" si="7"/>
        <v>3.55</v>
      </c>
      <c r="CM18" s="9">
        <f t="shared" si="7"/>
        <v>3.6</v>
      </c>
      <c r="CN18" s="9">
        <f t="shared" si="7"/>
        <v>3.625</v>
      </c>
      <c r="CO18" s="9">
        <f t="shared" si="7"/>
        <v>3.625</v>
      </c>
      <c r="CP18" s="9">
        <f t="shared" si="7"/>
        <v>4.25</v>
      </c>
      <c r="CQ18" s="9">
        <f t="shared" si="7"/>
        <v>4.25</v>
      </c>
      <c r="CR18" s="9">
        <f t="shared" si="7"/>
        <v>4.25</v>
      </c>
      <c r="CS18" s="9">
        <f t="shared" si="7"/>
        <v>4.25</v>
      </c>
      <c r="CT18" s="9">
        <f t="shared" si="7"/>
        <v>4.25</v>
      </c>
      <c r="CU18" s="9">
        <f t="shared" si="7"/>
        <v>4.25</v>
      </c>
      <c r="CV18" s="9">
        <f t="shared" si="7"/>
        <v>4.25</v>
      </c>
      <c r="CW18" s="9">
        <f t="shared" si="7"/>
        <v>4.375</v>
      </c>
      <c r="CX18" s="9">
        <f t="shared" si="7"/>
        <v>4.375</v>
      </c>
      <c r="CY18" s="9">
        <f t="shared" si="7"/>
        <v>4.5</v>
      </c>
      <c r="CZ18" s="9">
        <f t="shared" si="7"/>
        <v>4.5</v>
      </c>
      <c r="DA18" s="9">
        <f t="shared" si="7"/>
        <v>4.5</v>
      </c>
      <c r="DB18" s="9">
        <f t="shared" si="7"/>
        <v>4.5</v>
      </c>
      <c r="DC18" s="9">
        <f t="shared" si="7"/>
        <v>4.5</v>
      </c>
      <c r="DD18" s="9">
        <f t="shared" si="7"/>
        <v>4.5</v>
      </c>
      <c r="DE18" s="9">
        <f t="shared" si="7"/>
        <v>4.75</v>
      </c>
      <c r="DF18" s="9">
        <f t="shared" si="7"/>
        <v>4.75</v>
      </c>
      <c r="DG18" s="9">
        <f t="shared" si="7"/>
        <v>4.75</v>
      </c>
      <c r="DH18" s="9">
        <f t="shared" si="7"/>
        <v>4.75</v>
      </c>
      <c r="DI18" s="9">
        <f t="shared" si="7"/>
        <v>4.75</v>
      </c>
      <c r="DJ18" s="9">
        <f t="shared" si="7"/>
        <v>4.625</v>
      </c>
      <c r="DK18" s="9">
        <f t="shared" si="7"/>
        <v>4.625</v>
      </c>
      <c r="DL18" s="9">
        <f t="shared" si="7"/>
        <v>5</v>
      </c>
      <c r="DM18" s="9">
        <f t="shared" si="7"/>
        <v>5</v>
      </c>
      <c r="DN18" s="9">
        <f t="shared" si="7"/>
        <v>5</v>
      </c>
      <c r="DO18" s="9">
        <f t="shared" si="7"/>
        <v>7</v>
      </c>
      <c r="DP18" s="9">
        <f t="shared" si="7"/>
        <v>7</v>
      </c>
      <c r="DQ18" s="9">
        <f t="shared" si="7"/>
        <v>7</v>
      </c>
      <c r="DR18" s="9">
        <f t="shared" si="7"/>
        <v>7</v>
      </c>
      <c r="DS18" s="9">
        <f t="shared" si="7"/>
        <v>7</v>
      </c>
      <c r="DT18" s="9">
        <f t="shared" si="7"/>
        <v>7</v>
      </c>
      <c r="DU18" s="9">
        <f t="shared" si="7"/>
        <v>7</v>
      </c>
      <c r="DV18" s="9">
        <f t="shared" si="7"/>
        <v>7</v>
      </c>
      <c r="DW18" s="9">
        <f t="shared" si="7"/>
        <v>7</v>
      </c>
      <c r="DX18" s="9">
        <f t="shared" si="7"/>
        <v>7</v>
      </c>
      <c r="DY18" s="9">
        <f t="shared" si="7"/>
        <v>7</v>
      </c>
      <c r="DZ18" s="9">
        <f t="shared" si="7"/>
        <v>7</v>
      </c>
      <c r="EA18" s="9">
        <f t="shared" ref="EA18:EF18" si="8">AVERAGE(EA19:EA20)</f>
        <v>7</v>
      </c>
      <c r="EB18" s="9">
        <f t="shared" si="8"/>
        <v>7</v>
      </c>
      <c r="EC18" s="9">
        <f t="shared" si="8"/>
        <v>7</v>
      </c>
      <c r="ED18" s="9">
        <f t="shared" si="8"/>
        <v>7</v>
      </c>
      <c r="EE18" s="9">
        <f t="shared" si="8"/>
        <v>7</v>
      </c>
      <c r="EF18" s="9">
        <f t="shared" si="8"/>
        <v>7</v>
      </c>
    </row>
    <row r="19" spans="1:136" ht="12.75" customHeight="1" x14ac:dyDescent="0.2">
      <c r="A19" s="20" t="s">
        <v>56</v>
      </c>
      <c r="B19" s="9">
        <v>4</v>
      </c>
      <c r="C19" s="9">
        <v>4</v>
      </c>
      <c r="D19" s="9">
        <v>3.5</v>
      </c>
      <c r="E19" s="9">
        <v>3.5</v>
      </c>
      <c r="F19" s="9">
        <v>3</v>
      </c>
      <c r="G19" s="9">
        <v>3</v>
      </c>
      <c r="H19" s="9">
        <v>3</v>
      </c>
      <c r="I19" s="9">
        <v>3</v>
      </c>
      <c r="J19" s="9">
        <v>3</v>
      </c>
      <c r="K19" s="9">
        <v>3</v>
      </c>
      <c r="L19" s="9">
        <v>3</v>
      </c>
      <c r="M19" s="9">
        <v>3</v>
      </c>
      <c r="N19" s="9">
        <v>3</v>
      </c>
      <c r="O19" s="9">
        <v>3</v>
      </c>
      <c r="P19" s="9">
        <v>3</v>
      </c>
      <c r="Q19" s="9">
        <v>3</v>
      </c>
      <c r="R19" s="9">
        <v>3</v>
      </c>
      <c r="S19" s="9">
        <v>3</v>
      </c>
      <c r="T19" s="9">
        <v>3</v>
      </c>
      <c r="U19" s="9">
        <v>3</v>
      </c>
      <c r="V19" s="9">
        <v>2.5</v>
      </c>
      <c r="W19" s="9">
        <v>2.5</v>
      </c>
      <c r="X19" s="9">
        <v>2.5</v>
      </c>
      <c r="Y19" s="9">
        <v>2.5</v>
      </c>
      <c r="Z19" s="9">
        <v>2.5</v>
      </c>
      <c r="AA19" s="9">
        <v>2.5</v>
      </c>
      <c r="AB19" s="9">
        <v>2.5</v>
      </c>
      <c r="AC19" s="9">
        <v>2.5</v>
      </c>
      <c r="AD19" s="9">
        <v>2.5</v>
      </c>
      <c r="AE19" s="9">
        <v>2.5</v>
      </c>
      <c r="AF19" s="9">
        <v>2.5</v>
      </c>
      <c r="AG19" s="9">
        <v>2.5</v>
      </c>
      <c r="AH19" s="9">
        <v>2.5</v>
      </c>
      <c r="AI19" s="9">
        <v>2.5</v>
      </c>
      <c r="AJ19" s="9">
        <v>2.5</v>
      </c>
      <c r="AK19" s="9">
        <v>2.5</v>
      </c>
      <c r="AL19" s="9">
        <v>2.5</v>
      </c>
      <c r="AM19" s="9">
        <v>2.5</v>
      </c>
      <c r="AN19" s="9">
        <v>2.5</v>
      </c>
      <c r="AO19" s="9">
        <v>2.5</v>
      </c>
      <c r="AP19" s="9">
        <v>2.5</v>
      </c>
      <c r="AQ19" s="9">
        <v>2.5</v>
      </c>
      <c r="AR19" s="9">
        <v>2.5</v>
      </c>
      <c r="AS19" s="9">
        <v>2.5</v>
      </c>
      <c r="AT19" s="9">
        <v>2.25</v>
      </c>
      <c r="AU19" s="9">
        <v>2.25</v>
      </c>
      <c r="AV19" s="9">
        <v>2.25</v>
      </c>
      <c r="AW19" s="9">
        <v>2.25</v>
      </c>
      <c r="AX19" s="9">
        <v>2</v>
      </c>
      <c r="AY19" s="9">
        <v>2</v>
      </c>
      <c r="AZ19" s="9">
        <v>2</v>
      </c>
      <c r="BA19" s="9">
        <v>2</v>
      </c>
      <c r="BB19" s="9">
        <v>1.75</v>
      </c>
      <c r="BC19" s="9">
        <v>1.75</v>
      </c>
      <c r="BD19" s="9">
        <v>1.75</v>
      </c>
      <c r="BE19" s="9">
        <v>1.75</v>
      </c>
      <c r="BF19" s="9">
        <v>1.75</v>
      </c>
      <c r="BG19" s="9">
        <v>1.75</v>
      </c>
      <c r="BH19" s="9">
        <v>1.75</v>
      </c>
      <c r="BI19" s="9">
        <v>1.75</v>
      </c>
      <c r="BJ19" s="9">
        <v>1.75</v>
      </c>
      <c r="BK19" s="9">
        <v>1.75</v>
      </c>
      <c r="BL19" s="9">
        <v>2</v>
      </c>
      <c r="BM19" s="9">
        <v>2</v>
      </c>
      <c r="BN19" s="9">
        <v>2</v>
      </c>
      <c r="BO19" s="9">
        <v>2</v>
      </c>
      <c r="BP19" s="9">
        <v>2</v>
      </c>
      <c r="BQ19" s="9">
        <v>2</v>
      </c>
      <c r="BR19" s="9">
        <v>2</v>
      </c>
      <c r="BS19" s="9">
        <v>2</v>
      </c>
      <c r="BT19" s="9">
        <v>2</v>
      </c>
      <c r="BU19" s="9">
        <v>2</v>
      </c>
      <c r="BV19" s="9">
        <v>2</v>
      </c>
      <c r="BW19" s="9">
        <v>2</v>
      </c>
      <c r="BX19" s="9">
        <v>2</v>
      </c>
      <c r="BY19" s="9">
        <v>2</v>
      </c>
      <c r="BZ19" s="9">
        <v>2</v>
      </c>
      <c r="CA19" s="9">
        <v>2</v>
      </c>
      <c r="CB19" s="9">
        <v>2</v>
      </c>
      <c r="CC19" s="9">
        <v>2</v>
      </c>
      <c r="CD19" s="9">
        <v>2</v>
      </c>
      <c r="CE19" s="9">
        <v>2</v>
      </c>
      <c r="CF19" s="9">
        <v>2</v>
      </c>
      <c r="CG19" s="9">
        <v>2</v>
      </c>
      <c r="CH19" s="9">
        <v>2</v>
      </c>
      <c r="CI19" s="9">
        <v>2</v>
      </c>
      <c r="CJ19" s="9">
        <v>2</v>
      </c>
      <c r="CK19" s="9">
        <v>2</v>
      </c>
      <c r="CL19" s="9">
        <v>2</v>
      </c>
      <c r="CM19" s="9">
        <v>2</v>
      </c>
      <c r="CN19" s="9">
        <v>2</v>
      </c>
      <c r="CO19" s="9">
        <v>2</v>
      </c>
      <c r="CP19" s="9">
        <v>2</v>
      </c>
      <c r="CQ19" s="9">
        <v>2</v>
      </c>
      <c r="CR19" s="9">
        <v>2</v>
      </c>
      <c r="CS19" s="9">
        <v>2</v>
      </c>
      <c r="CT19" s="9">
        <v>2</v>
      </c>
      <c r="CU19" s="9">
        <v>2</v>
      </c>
      <c r="CV19" s="9">
        <v>2</v>
      </c>
      <c r="CW19" s="9">
        <v>2</v>
      </c>
      <c r="CX19" s="9">
        <v>2</v>
      </c>
      <c r="CY19" s="9">
        <v>2</v>
      </c>
      <c r="CZ19" s="9">
        <v>2</v>
      </c>
      <c r="DA19" s="9">
        <v>2</v>
      </c>
      <c r="DB19" s="9">
        <v>2</v>
      </c>
      <c r="DC19" s="9">
        <v>2</v>
      </c>
      <c r="DD19" s="9">
        <v>2</v>
      </c>
      <c r="DE19" s="9">
        <v>2</v>
      </c>
      <c r="DF19" s="9">
        <v>2</v>
      </c>
      <c r="DG19" s="9">
        <v>2</v>
      </c>
      <c r="DH19" s="9">
        <v>2</v>
      </c>
      <c r="DI19" s="9">
        <v>2</v>
      </c>
      <c r="DJ19" s="9">
        <v>2</v>
      </c>
      <c r="DK19" s="9">
        <v>2</v>
      </c>
      <c r="DL19" s="9">
        <v>2</v>
      </c>
      <c r="DM19" s="9">
        <v>2</v>
      </c>
      <c r="DN19" s="9">
        <v>2</v>
      </c>
      <c r="DO19" s="9">
        <v>2</v>
      </c>
      <c r="DP19" s="9">
        <v>2</v>
      </c>
      <c r="DQ19" s="9">
        <v>2</v>
      </c>
      <c r="DR19" s="9">
        <v>2</v>
      </c>
      <c r="DS19" s="9">
        <v>2</v>
      </c>
      <c r="DT19" s="9">
        <v>2</v>
      </c>
      <c r="DU19" s="9">
        <v>2</v>
      </c>
      <c r="DV19" s="9">
        <v>2</v>
      </c>
      <c r="DW19" s="9">
        <v>2</v>
      </c>
      <c r="DX19" s="9">
        <v>2</v>
      </c>
      <c r="DY19" s="9">
        <v>2</v>
      </c>
      <c r="DZ19" s="9">
        <v>2</v>
      </c>
      <c r="EA19" s="9">
        <v>2</v>
      </c>
      <c r="EB19" s="9">
        <v>2</v>
      </c>
      <c r="EC19" s="9">
        <v>2</v>
      </c>
      <c r="ED19" s="9">
        <v>2</v>
      </c>
      <c r="EE19" s="9">
        <v>2</v>
      </c>
      <c r="EF19" s="9">
        <v>2</v>
      </c>
    </row>
    <row r="20" spans="1:136" ht="12.75" customHeight="1" x14ac:dyDescent="0.2">
      <c r="A20" s="20" t="s">
        <v>57</v>
      </c>
      <c r="B20" s="9">
        <v>6.5</v>
      </c>
      <c r="C20" s="9">
        <v>6.5</v>
      </c>
      <c r="D20" s="9">
        <v>6.5</v>
      </c>
      <c r="E20" s="9">
        <v>6.5</v>
      </c>
      <c r="F20" s="9">
        <v>6.5</v>
      </c>
      <c r="G20" s="9">
        <v>6.5</v>
      </c>
      <c r="H20" s="9">
        <v>6.5</v>
      </c>
      <c r="I20" s="9">
        <v>6.5</v>
      </c>
      <c r="J20" s="9">
        <v>6.5</v>
      </c>
      <c r="K20" s="9">
        <v>6.5</v>
      </c>
      <c r="L20" s="9">
        <v>6.5</v>
      </c>
      <c r="M20" s="9">
        <v>6.5</v>
      </c>
      <c r="N20" s="9">
        <v>6.25</v>
      </c>
      <c r="O20" s="9">
        <v>6.25</v>
      </c>
      <c r="P20" s="9">
        <v>6.25</v>
      </c>
      <c r="Q20" s="9">
        <v>6.25</v>
      </c>
      <c r="R20" s="9">
        <v>6.25</v>
      </c>
      <c r="S20" s="9">
        <v>6.25</v>
      </c>
      <c r="T20" s="9">
        <v>6.25</v>
      </c>
      <c r="U20" s="9">
        <v>6.25</v>
      </c>
      <c r="V20" s="9">
        <v>6.25</v>
      </c>
      <c r="W20" s="9">
        <v>6.25</v>
      </c>
      <c r="X20" s="9">
        <v>6.25</v>
      </c>
      <c r="Y20" s="9">
        <v>6.25</v>
      </c>
      <c r="Z20" s="9">
        <v>6.25</v>
      </c>
      <c r="AA20" s="9">
        <v>6.25</v>
      </c>
      <c r="AB20" s="9">
        <v>6.25</v>
      </c>
      <c r="AC20" s="9">
        <v>6</v>
      </c>
      <c r="AD20" s="9">
        <v>6</v>
      </c>
      <c r="AE20" s="9">
        <v>6</v>
      </c>
      <c r="AF20" s="9">
        <v>6</v>
      </c>
      <c r="AG20" s="9">
        <v>6</v>
      </c>
      <c r="AH20" s="9">
        <v>6.25</v>
      </c>
      <c r="AI20" s="9">
        <v>6.25</v>
      </c>
      <c r="AJ20" s="9">
        <v>6</v>
      </c>
      <c r="AK20" s="9">
        <v>6</v>
      </c>
      <c r="AL20" s="9">
        <v>5.5</v>
      </c>
      <c r="AM20" s="9">
        <v>5.5</v>
      </c>
      <c r="AN20" s="9">
        <v>5.5</v>
      </c>
      <c r="AO20" s="9">
        <v>5.5</v>
      </c>
      <c r="AP20" s="9">
        <v>5.5</v>
      </c>
      <c r="AQ20" s="9">
        <v>5.5</v>
      </c>
      <c r="AR20" s="9">
        <v>5.5</v>
      </c>
      <c r="AS20" s="9">
        <v>5.5</v>
      </c>
      <c r="AT20" s="9">
        <v>5</v>
      </c>
      <c r="AU20" s="9">
        <v>5</v>
      </c>
      <c r="AV20" s="9">
        <v>5</v>
      </c>
      <c r="AW20" s="9">
        <v>5</v>
      </c>
      <c r="AX20" s="9">
        <v>4.5</v>
      </c>
      <c r="AY20" s="9">
        <v>4.5</v>
      </c>
      <c r="AZ20" s="9">
        <v>4.5</v>
      </c>
      <c r="BA20" s="9">
        <v>4.5</v>
      </c>
      <c r="BB20" s="9">
        <v>4.5</v>
      </c>
      <c r="BC20" s="9">
        <v>4.5</v>
      </c>
      <c r="BD20" s="9">
        <v>4.5</v>
      </c>
      <c r="BE20" s="9">
        <v>4.5</v>
      </c>
      <c r="BF20" s="9">
        <v>4.5</v>
      </c>
      <c r="BG20" s="9">
        <v>4.5</v>
      </c>
      <c r="BH20" s="9">
        <v>4.5</v>
      </c>
      <c r="BI20" s="9">
        <v>5</v>
      </c>
      <c r="BJ20" s="9">
        <v>5</v>
      </c>
      <c r="BK20" s="9">
        <v>5</v>
      </c>
      <c r="BL20" s="9">
        <v>5</v>
      </c>
      <c r="BM20" s="9">
        <v>5</v>
      </c>
      <c r="BN20" s="9">
        <v>5</v>
      </c>
      <c r="BO20" s="9">
        <v>5</v>
      </c>
      <c r="BP20" s="9">
        <v>5</v>
      </c>
      <c r="BQ20" s="9">
        <v>5</v>
      </c>
      <c r="BR20" s="9">
        <v>5</v>
      </c>
      <c r="BS20" s="9">
        <v>5</v>
      </c>
      <c r="BT20" s="9">
        <v>5</v>
      </c>
      <c r="BU20" s="9">
        <v>5</v>
      </c>
      <c r="BV20" s="9">
        <v>5</v>
      </c>
      <c r="BW20" s="9">
        <v>5</v>
      </c>
      <c r="BX20" s="9">
        <v>5</v>
      </c>
      <c r="BY20" s="9">
        <v>5</v>
      </c>
      <c r="BZ20" s="9">
        <v>5</v>
      </c>
      <c r="CA20" s="9">
        <v>5</v>
      </c>
      <c r="CB20" s="9">
        <v>5</v>
      </c>
      <c r="CC20" s="9">
        <v>5</v>
      </c>
      <c r="CD20" s="9">
        <v>5</v>
      </c>
      <c r="CE20" s="9">
        <v>5</v>
      </c>
      <c r="CF20" s="9">
        <v>5</v>
      </c>
      <c r="CG20" s="9">
        <v>5</v>
      </c>
      <c r="CH20" s="9">
        <v>5</v>
      </c>
      <c r="CI20" s="9">
        <v>5</v>
      </c>
      <c r="CJ20" s="9">
        <v>5</v>
      </c>
      <c r="CK20" s="9">
        <v>5</v>
      </c>
      <c r="CL20" s="9">
        <v>5.0999999999999996</v>
      </c>
      <c r="CM20" s="9">
        <v>5.2</v>
      </c>
      <c r="CN20" s="9">
        <v>5.25</v>
      </c>
      <c r="CO20" s="9">
        <v>5.25</v>
      </c>
      <c r="CP20" s="9">
        <v>6.5</v>
      </c>
      <c r="CQ20" s="9">
        <v>6.5</v>
      </c>
      <c r="CR20" s="9">
        <v>6.5</v>
      </c>
      <c r="CS20" s="9">
        <v>6.5</v>
      </c>
      <c r="CT20" s="9">
        <v>6.5</v>
      </c>
      <c r="CU20" s="9">
        <v>6.5</v>
      </c>
      <c r="CV20" s="9">
        <v>6.5</v>
      </c>
      <c r="CW20" s="9">
        <v>6.75</v>
      </c>
      <c r="CX20" s="9">
        <v>6.75</v>
      </c>
      <c r="CY20" s="9">
        <v>7</v>
      </c>
      <c r="CZ20" s="9">
        <v>7</v>
      </c>
      <c r="DA20" s="9">
        <v>7</v>
      </c>
      <c r="DB20" s="9">
        <v>7</v>
      </c>
      <c r="DC20" s="9">
        <v>7</v>
      </c>
      <c r="DD20" s="9">
        <v>7</v>
      </c>
      <c r="DE20" s="9">
        <v>7.5</v>
      </c>
      <c r="DF20" s="9">
        <v>7.5</v>
      </c>
      <c r="DG20" s="9">
        <v>7.5</v>
      </c>
      <c r="DH20" s="9">
        <v>7.5</v>
      </c>
      <c r="DI20" s="9">
        <v>7.5</v>
      </c>
      <c r="DJ20" s="9">
        <v>7.25</v>
      </c>
      <c r="DK20" s="9">
        <v>7.25</v>
      </c>
      <c r="DL20" s="9">
        <v>8</v>
      </c>
      <c r="DM20" s="9">
        <v>8</v>
      </c>
      <c r="DN20" s="9">
        <v>8</v>
      </c>
      <c r="DO20" s="9">
        <v>12</v>
      </c>
      <c r="DP20" s="9">
        <v>12</v>
      </c>
      <c r="DQ20" s="9">
        <v>12</v>
      </c>
      <c r="DR20" s="9">
        <v>12</v>
      </c>
      <c r="DS20" s="9">
        <v>12</v>
      </c>
      <c r="DT20" s="9">
        <v>12</v>
      </c>
      <c r="DU20" s="9">
        <v>12</v>
      </c>
      <c r="DV20" s="9">
        <v>12</v>
      </c>
      <c r="DW20" s="9">
        <v>12</v>
      </c>
      <c r="DX20" s="9">
        <v>12</v>
      </c>
      <c r="DY20" s="9">
        <v>12</v>
      </c>
      <c r="DZ20" s="9">
        <v>12</v>
      </c>
      <c r="EA20" s="9">
        <v>12</v>
      </c>
      <c r="EB20" s="9">
        <v>12</v>
      </c>
      <c r="EC20" s="9">
        <v>12</v>
      </c>
      <c r="ED20" s="9">
        <v>12</v>
      </c>
      <c r="EE20" s="9">
        <v>12</v>
      </c>
      <c r="EF20" s="9">
        <v>12</v>
      </c>
    </row>
    <row r="21" spans="1:136" ht="12.75" customHeight="1" x14ac:dyDescent="0.2">
      <c r="A21" s="19" t="s">
        <v>58</v>
      </c>
      <c r="B21" s="18">
        <f t="shared" ref="B21:X21" si="9">AVERAGE(B25,B28,B31,B34)</f>
        <v>6.21875</v>
      </c>
      <c r="C21" s="18">
        <f t="shared" si="9"/>
        <v>6.21875</v>
      </c>
      <c r="D21" s="18">
        <f t="shared" si="9"/>
        <v>6.21875</v>
      </c>
      <c r="E21" s="18">
        <f t="shared" si="9"/>
        <v>6.21875</v>
      </c>
      <c r="F21" s="18">
        <f t="shared" si="9"/>
        <v>6.03125</v>
      </c>
      <c r="G21" s="18">
        <f t="shared" si="9"/>
        <v>6.03125</v>
      </c>
      <c r="H21" s="18">
        <f t="shared" si="9"/>
        <v>5.59375</v>
      </c>
      <c r="I21" s="18">
        <f t="shared" si="9"/>
        <v>5.96875</v>
      </c>
      <c r="J21" s="18">
        <f t="shared" si="9"/>
        <v>5.46875</v>
      </c>
      <c r="K21" s="18">
        <f t="shared" si="9"/>
        <v>5.46875</v>
      </c>
      <c r="L21" s="18">
        <f t="shared" si="9"/>
        <v>5.46875</v>
      </c>
      <c r="M21" s="18">
        <f t="shared" si="9"/>
        <v>5.46875</v>
      </c>
      <c r="N21" s="18">
        <f t="shared" si="9"/>
        <v>5.21875</v>
      </c>
      <c r="O21" s="18">
        <f t="shared" si="9"/>
        <v>5.125</v>
      </c>
      <c r="P21" s="18">
        <f t="shared" si="9"/>
        <v>5.125</v>
      </c>
      <c r="Q21" s="18">
        <f t="shared" si="9"/>
        <v>5.125</v>
      </c>
      <c r="R21" s="18">
        <f t="shared" si="9"/>
        <v>5.125</v>
      </c>
      <c r="S21" s="18">
        <f t="shared" si="9"/>
        <v>5.125</v>
      </c>
      <c r="T21" s="18">
        <f t="shared" si="9"/>
        <v>5.125</v>
      </c>
      <c r="U21" s="18">
        <f t="shared" si="9"/>
        <v>5.125</v>
      </c>
      <c r="V21" s="18">
        <f t="shared" si="9"/>
        <v>4.75</v>
      </c>
      <c r="W21" s="18">
        <f t="shared" si="9"/>
        <v>4.75</v>
      </c>
      <c r="X21" s="18">
        <f t="shared" si="9"/>
        <v>4.75</v>
      </c>
      <c r="Y21" s="18">
        <f t="shared" ref="Y21:CJ21" si="10">AVERAGE(Y22,Y25,Y28,Y31,Y34)</f>
        <v>4.45</v>
      </c>
      <c r="Z21" s="18">
        <f t="shared" si="10"/>
        <v>4.45</v>
      </c>
      <c r="AA21" s="18">
        <f t="shared" si="10"/>
        <v>4.45</v>
      </c>
      <c r="AB21" s="18">
        <f t="shared" si="10"/>
        <v>4.45</v>
      </c>
      <c r="AC21" s="18">
        <f t="shared" si="10"/>
        <v>4.25</v>
      </c>
      <c r="AD21" s="18">
        <f t="shared" si="10"/>
        <v>4.25</v>
      </c>
      <c r="AE21" s="18">
        <f t="shared" si="10"/>
        <v>4.25</v>
      </c>
      <c r="AF21" s="18">
        <f t="shared" si="10"/>
        <v>4.25</v>
      </c>
      <c r="AG21" s="18">
        <f t="shared" si="10"/>
        <v>4.25</v>
      </c>
      <c r="AH21" s="18">
        <f t="shared" si="10"/>
        <v>4.375</v>
      </c>
      <c r="AI21" s="18">
        <f t="shared" si="10"/>
        <v>4.375</v>
      </c>
      <c r="AJ21" s="18">
        <f t="shared" si="10"/>
        <v>4.2249999999999996</v>
      </c>
      <c r="AK21" s="18">
        <f t="shared" si="10"/>
        <v>4.2249999999999996</v>
      </c>
      <c r="AL21" s="18">
        <f t="shared" si="10"/>
        <v>4.2249999999999996</v>
      </c>
      <c r="AM21" s="18">
        <f t="shared" si="10"/>
        <v>4.2249999999999996</v>
      </c>
      <c r="AN21" s="18">
        <f t="shared" si="10"/>
        <v>4.2249999999999996</v>
      </c>
      <c r="AO21" s="18">
        <f t="shared" si="10"/>
        <v>4.2249999999999996</v>
      </c>
      <c r="AP21" s="18">
        <f t="shared" si="10"/>
        <v>4.2249999999999996</v>
      </c>
      <c r="AQ21" s="18">
        <f t="shared" si="10"/>
        <v>4.2249999999999996</v>
      </c>
      <c r="AR21" s="18">
        <f t="shared" si="10"/>
        <v>4.2249999999999996</v>
      </c>
      <c r="AS21" s="18">
        <f t="shared" si="10"/>
        <v>4.2249999999999996</v>
      </c>
      <c r="AT21" s="18">
        <f t="shared" si="10"/>
        <v>3.8250000000000002</v>
      </c>
      <c r="AU21" s="18">
        <f t="shared" si="10"/>
        <v>3.8250000000000002</v>
      </c>
      <c r="AV21" s="18">
        <f t="shared" si="10"/>
        <v>3.6749999999999998</v>
      </c>
      <c r="AW21" s="18">
        <f t="shared" si="10"/>
        <v>3.6</v>
      </c>
      <c r="AX21" s="18">
        <f t="shared" si="10"/>
        <v>3.2749999999999999</v>
      </c>
      <c r="AY21" s="18">
        <f t="shared" si="10"/>
        <v>3.1749999999999998</v>
      </c>
      <c r="AZ21" s="18">
        <f t="shared" si="10"/>
        <v>3.1749999999999998</v>
      </c>
      <c r="BA21" s="18">
        <f t="shared" si="10"/>
        <v>3.1749999999999998</v>
      </c>
      <c r="BB21" s="18">
        <f t="shared" si="10"/>
        <v>3.2749999999999999</v>
      </c>
      <c r="BC21" s="18">
        <f t="shared" si="10"/>
        <v>3.2749999999999999</v>
      </c>
      <c r="BD21" s="18">
        <f t="shared" si="10"/>
        <v>3.2749999999999999</v>
      </c>
      <c r="BE21" s="18">
        <f t="shared" si="10"/>
        <v>3.2749999999999999</v>
      </c>
      <c r="BF21" s="18">
        <f t="shared" si="10"/>
        <v>3.2749999999999999</v>
      </c>
      <c r="BG21" s="18">
        <f t="shared" si="10"/>
        <v>3.3549999999999995</v>
      </c>
      <c r="BH21" s="18">
        <f t="shared" si="10"/>
        <v>3.3549999999999995</v>
      </c>
      <c r="BI21" s="18">
        <f t="shared" si="10"/>
        <v>3.3549999999999995</v>
      </c>
      <c r="BJ21" s="18">
        <f t="shared" si="10"/>
        <v>3.3549999999999995</v>
      </c>
      <c r="BK21" s="18">
        <f t="shared" si="10"/>
        <v>3.3549999999999995</v>
      </c>
      <c r="BL21" s="18">
        <f t="shared" si="10"/>
        <v>3.2049999999999996</v>
      </c>
      <c r="BM21" s="18">
        <f t="shared" si="10"/>
        <v>3.2549999999999999</v>
      </c>
      <c r="BN21" s="18">
        <f t="shared" si="10"/>
        <v>3.29</v>
      </c>
      <c r="BO21" s="18">
        <f t="shared" si="10"/>
        <v>3.29</v>
      </c>
      <c r="BP21" s="18">
        <f t="shared" si="10"/>
        <v>3.29</v>
      </c>
      <c r="BQ21" s="18">
        <f t="shared" si="10"/>
        <v>3.29</v>
      </c>
      <c r="BR21" s="18">
        <f t="shared" si="10"/>
        <v>3.29</v>
      </c>
      <c r="BS21" s="18">
        <f t="shared" si="10"/>
        <v>3.29</v>
      </c>
      <c r="BT21" s="18">
        <f t="shared" si="10"/>
        <v>3.29</v>
      </c>
      <c r="BU21" s="18">
        <f t="shared" si="10"/>
        <v>3.29</v>
      </c>
      <c r="BV21" s="18">
        <f t="shared" si="10"/>
        <v>3.29</v>
      </c>
      <c r="BW21" s="18">
        <f t="shared" si="10"/>
        <v>3.29</v>
      </c>
      <c r="BX21" s="18">
        <f t="shared" si="10"/>
        <v>3.29</v>
      </c>
      <c r="BY21" s="18">
        <f t="shared" si="10"/>
        <v>3.29</v>
      </c>
      <c r="BZ21" s="18">
        <f t="shared" si="10"/>
        <v>3.29</v>
      </c>
      <c r="CA21" s="18">
        <f t="shared" si="10"/>
        <v>3.2</v>
      </c>
      <c r="CB21" s="18">
        <f t="shared" si="10"/>
        <v>3.2</v>
      </c>
      <c r="CC21" s="18">
        <f t="shared" si="10"/>
        <v>3.15</v>
      </c>
      <c r="CD21" s="18">
        <f t="shared" si="10"/>
        <v>3.2</v>
      </c>
      <c r="CE21" s="18">
        <f t="shared" si="10"/>
        <v>3.2</v>
      </c>
      <c r="CF21" s="18">
        <f t="shared" si="10"/>
        <v>3.2</v>
      </c>
      <c r="CG21" s="18">
        <f t="shared" si="10"/>
        <v>3.2</v>
      </c>
      <c r="CH21" s="18">
        <f t="shared" si="10"/>
        <v>3.2</v>
      </c>
      <c r="CI21" s="18">
        <f t="shared" si="10"/>
        <v>3.2</v>
      </c>
      <c r="CJ21" s="18">
        <f t="shared" si="10"/>
        <v>3.2</v>
      </c>
      <c r="CK21" s="18">
        <f t="shared" ref="CK21:EF21" si="11">AVERAGE(CK22,CK25,CK28,CK31,CK34)</f>
        <v>3.2</v>
      </c>
      <c r="CL21" s="18">
        <f t="shared" si="11"/>
        <v>3.2299999999999995</v>
      </c>
      <c r="CM21" s="18">
        <f t="shared" si="11"/>
        <v>3.3099999999999996</v>
      </c>
      <c r="CN21" s="18">
        <f t="shared" si="11"/>
        <v>3.9509999999999996</v>
      </c>
      <c r="CO21" s="18">
        <f t="shared" si="11"/>
        <v>3.9509999999999996</v>
      </c>
      <c r="CP21" s="18">
        <f t="shared" si="11"/>
        <v>3.9509999999999996</v>
      </c>
      <c r="CQ21" s="18">
        <f t="shared" si="11"/>
        <v>3.9509999999999996</v>
      </c>
      <c r="CR21" s="18">
        <f t="shared" si="11"/>
        <v>4.0009999999999994</v>
      </c>
      <c r="CS21" s="18">
        <f t="shared" si="11"/>
        <v>4.0009999999999994</v>
      </c>
      <c r="CT21" s="18">
        <f t="shared" si="11"/>
        <v>4.1500000000000004</v>
      </c>
      <c r="CU21" s="18">
        <f t="shared" si="11"/>
        <v>4.1500000000000004</v>
      </c>
      <c r="CV21" s="18">
        <f t="shared" si="11"/>
        <v>4.1500000000000004</v>
      </c>
      <c r="CW21" s="18">
        <f t="shared" si="11"/>
        <v>4.1749999999999998</v>
      </c>
      <c r="CX21" s="18">
        <f t="shared" si="11"/>
        <v>4.1500000000000004</v>
      </c>
      <c r="CY21" s="18">
        <f t="shared" si="11"/>
        <v>4.1500000000000004</v>
      </c>
      <c r="CZ21" s="18">
        <f t="shared" si="11"/>
        <v>4.1500000000000004</v>
      </c>
      <c r="DA21" s="18">
        <f t="shared" si="11"/>
        <v>4.1500000000000004</v>
      </c>
      <c r="DB21" s="18">
        <f t="shared" si="11"/>
        <v>4.1500000000000004</v>
      </c>
      <c r="DC21" s="18">
        <f t="shared" si="11"/>
        <v>4.25</v>
      </c>
      <c r="DD21" s="18">
        <f t="shared" si="11"/>
        <v>4.3250000000000002</v>
      </c>
      <c r="DE21" s="18">
        <f t="shared" si="11"/>
        <v>4.3250000000000002</v>
      </c>
      <c r="DF21" s="18">
        <f t="shared" si="11"/>
        <v>4.7750000000000004</v>
      </c>
      <c r="DG21" s="18">
        <f t="shared" si="11"/>
        <v>4.7750000000000004</v>
      </c>
      <c r="DH21" s="18">
        <f t="shared" si="11"/>
        <v>4.7750000000000004</v>
      </c>
      <c r="DI21" s="18">
        <f t="shared" si="11"/>
        <v>4.7750000000000004</v>
      </c>
      <c r="DJ21" s="18">
        <f t="shared" si="11"/>
        <v>4.9749999999999996</v>
      </c>
      <c r="DK21" s="18">
        <f t="shared" si="11"/>
        <v>5.625</v>
      </c>
      <c r="DL21" s="18">
        <f t="shared" si="11"/>
        <v>5.95</v>
      </c>
      <c r="DM21" s="18">
        <f t="shared" si="11"/>
        <v>6.2</v>
      </c>
      <c r="DN21" s="18">
        <f t="shared" si="11"/>
        <v>6.45</v>
      </c>
      <c r="DO21" s="18">
        <f t="shared" si="11"/>
        <v>6.6</v>
      </c>
      <c r="DP21" s="18">
        <f t="shared" si="11"/>
        <v>6.6</v>
      </c>
      <c r="DQ21" s="18">
        <f t="shared" si="11"/>
        <v>6.8</v>
      </c>
      <c r="DR21" s="18">
        <f t="shared" si="11"/>
        <v>6.8</v>
      </c>
      <c r="DS21" s="18">
        <f t="shared" si="11"/>
        <v>6.8</v>
      </c>
      <c r="DT21" s="18">
        <f t="shared" si="11"/>
        <v>6.8</v>
      </c>
      <c r="DU21" s="18">
        <f t="shared" si="11"/>
        <v>6.85</v>
      </c>
      <c r="DV21" s="18">
        <f t="shared" si="11"/>
        <v>6.85</v>
      </c>
      <c r="DW21" s="18">
        <f t="shared" si="11"/>
        <v>6.8</v>
      </c>
      <c r="DX21" s="18">
        <f t="shared" si="11"/>
        <v>6.8</v>
      </c>
      <c r="DY21" s="18">
        <f t="shared" si="11"/>
        <v>6.8</v>
      </c>
      <c r="DZ21" s="18">
        <f t="shared" si="11"/>
        <v>6.8</v>
      </c>
      <c r="EA21" s="18">
        <f t="shared" si="11"/>
        <v>6.8</v>
      </c>
      <c r="EB21" s="18">
        <f t="shared" si="11"/>
        <v>6.8</v>
      </c>
      <c r="EC21" s="18">
        <f t="shared" si="11"/>
        <v>6.8</v>
      </c>
      <c r="ED21" s="18">
        <f t="shared" si="11"/>
        <v>6.8</v>
      </c>
      <c r="EE21" s="18">
        <f t="shared" si="11"/>
        <v>6.8</v>
      </c>
      <c r="EF21" s="18">
        <f t="shared" si="11"/>
        <v>6.8</v>
      </c>
    </row>
    <row r="22" spans="1:136" ht="12.75" customHeight="1" x14ac:dyDescent="0.2">
      <c r="A22" s="20" t="s">
        <v>59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f t="shared" ref="Y22:CJ22" si="12">AVERAGE(Y23:Y24)</f>
        <v>3.25</v>
      </c>
      <c r="Z22" s="9">
        <f t="shared" si="12"/>
        <v>3.25</v>
      </c>
      <c r="AA22" s="9">
        <f t="shared" si="12"/>
        <v>3.25</v>
      </c>
      <c r="AB22" s="9">
        <f t="shared" si="12"/>
        <v>3.25</v>
      </c>
      <c r="AC22" s="9">
        <f t="shared" si="12"/>
        <v>3.125</v>
      </c>
      <c r="AD22" s="9">
        <f t="shared" si="12"/>
        <v>3.125</v>
      </c>
      <c r="AE22" s="9">
        <f t="shared" si="12"/>
        <v>3.125</v>
      </c>
      <c r="AF22" s="9">
        <f t="shared" si="12"/>
        <v>3.125</v>
      </c>
      <c r="AG22" s="9">
        <f t="shared" si="12"/>
        <v>3.125</v>
      </c>
      <c r="AH22" s="9">
        <f t="shared" si="12"/>
        <v>3.125</v>
      </c>
      <c r="AI22" s="9">
        <f t="shared" si="12"/>
        <v>3.125</v>
      </c>
      <c r="AJ22" s="9">
        <f t="shared" si="12"/>
        <v>3</v>
      </c>
      <c r="AK22" s="9">
        <f t="shared" si="12"/>
        <v>3</v>
      </c>
      <c r="AL22" s="9">
        <f t="shared" si="12"/>
        <v>3</v>
      </c>
      <c r="AM22" s="9">
        <f t="shared" si="12"/>
        <v>3</v>
      </c>
      <c r="AN22" s="9">
        <f t="shared" si="12"/>
        <v>3</v>
      </c>
      <c r="AO22" s="9">
        <f t="shared" si="12"/>
        <v>3</v>
      </c>
      <c r="AP22" s="9">
        <f t="shared" si="12"/>
        <v>3</v>
      </c>
      <c r="AQ22" s="9">
        <f t="shared" si="12"/>
        <v>3</v>
      </c>
      <c r="AR22" s="9">
        <f t="shared" si="12"/>
        <v>3</v>
      </c>
      <c r="AS22" s="9">
        <f t="shared" si="12"/>
        <v>3</v>
      </c>
      <c r="AT22" s="9">
        <f t="shared" si="12"/>
        <v>2.75</v>
      </c>
      <c r="AU22" s="9">
        <f t="shared" si="12"/>
        <v>2.75</v>
      </c>
      <c r="AV22" s="9">
        <f t="shared" si="12"/>
        <v>2.75</v>
      </c>
      <c r="AW22" s="9">
        <f t="shared" si="12"/>
        <v>2.75</v>
      </c>
      <c r="AX22" s="9">
        <f t="shared" si="12"/>
        <v>2.5</v>
      </c>
      <c r="AY22" s="9">
        <f t="shared" si="12"/>
        <v>2.5</v>
      </c>
      <c r="AZ22" s="9">
        <f t="shared" si="12"/>
        <v>2.5</v>
      </c>
      <c r="BA22" s="9">
        <f t="shared" si="12"/>
        <v>2.5</v>
      </c>
      <c r="BB22" s="9">
        <f t="shared" si="12"/>
        <v>2.5</v>
      </c>
      <c r="BC22" s="9">
        <f t="shared" si="12"/>
        <v>2.5</v>
      </c>
      <c r="BD22" s="9">
        <f t="shared" si="12"/>
        <v>2.5</v>
      </c>
      <c r="BE22" s="9">
        <f t="shared" si="12"/>
        <v>2.5</v>
      </c>
      <c r="BF22" s="9">
        <f t="shared" si="12"/>
        <v>2.5</v>
      </c>
      <c r="BG22" s="9">
        <f t="shared" si="12"/>
        <v>2.625</v>
      </c>
      <c r="BH22" s="9">
        <f t="shared" si="12"/>
        <v>2.625</v>
      </c>
      <c r="BI22" s="9">
        <f t="shared" si="12"/>
        <v>2.625</v>
      </c>
      <c r="BJ22" s="9">
        <f t="shared" si="12"/>
        <v>2.625</v>
      </c>
      <c r="BK22" s="9">
        <f t="shared" si="12"/>
        <v>2.625</v>
      </c>
      <c r="BL22" s="9">
        <f t="shared" si="12"/>
        <v>2.5</v>
      </c>
      <c r="BM22" s="9">
        <f t="shared" si="12"/>
        <v>2.5</v>
      </c>
      <c r="BN22" s="9">
        <f t="shared" si="12"/>
        <v>2.5</v>
      </c>
      <c r="BO22" s="9">
        <f t="shared" si="12"/>
        <v>2.5</v>
      </c>
      <c r="BP22" s="9">
        <f t="shared" si="12"/>
        <v>2.5</v>
      </c>
      <c r="BQ22" s="9">
        <f t="shared" si="12"/>
        <v>2.5</v>
      </c>
      <c r="BR22" s="9">
        <f t="shared" si="12"/>
        <v>2.5</v>
      </c>
      <c r="BS22" s="9">
        <f t="shared" si="12"/>
        <v>2.5</v>
      </c>
      <c r="BT22" s="9">
        <f t="shared" si="12"/>
        <v>2.5</v>
      </c>
      <c r="BU22" s="9">
        <f t="shared" si="12"/>
        <v>2.5</v>
      </c>
      <c r="BV22" s="9">
        <f t="shared" si="12"/>
        <v>2.5</v>
      </c>
      <c r="BW22" s="9">
        <f t="shared" si="12"/>
        <v>2.5</v>
      </c>
      <c r="BX22" s="9">
        <f t="shared" si="12"/>
        <v>2.5</v>
      </c>
      <c r="BY22" s="9">
        <f t="shared" si="12"/>
        <v>2.5</v>
      </c>
      <c r="BZ22" s="9">
        <f t="shared" si="12"/>
        <v>2.5</v>
      </c>
      <c r="CA22" s="9">
        <f t="shared" si="12"/>
        <v>2.5</v>
      </c>
      <c r="CB22" s="9">
        <f t="shared" si="12"/>
        <v>2.5</v>
      </c>
      <c r="CC22" s="9">
        <f t="shared" si="12"/>
        <v>2.25</v>
      </c>
      <c r="CD22" s="9">
        <f t="shared" si="12"/>
        <v>2.5</v>
      </c>
      <c r="CE22" s="9">
        <f t="shared" si="12"/>
        <v>2.5</v>
      </c>
      <c r="CF22" s="9">
        <f t="shared" si="12"/>
        <v>2.5</v>
      </c>
      <c r="CG22" s="9">
        <f t="shared" si="12"/>
        <v>2.5</v>
      </c>
      <c r="CH22" s="9">
        <f t="shared" si="12"/>
        <v>2.5</v>
      </c>
      <c r="CI22" s="9">
        <f t="shared" si="12"/>
        <v>2.5</v>
      </c>
      <c r="CJ22" s="9">
        <f t="shared" si="12"/>
        <v>2.5</v>
      </c>
      <c r="CK22" s="9">
        <f t="shared" ref="CK22:EF22" si="13">AVERAGE(CK23:CK24)</f>
        <v>2.5</v>
      </c>
      <c r="CL22" s="9">
        <f t="shared" si="13"/>
        <v>2.5499999999999998</v>
      </c>
      <c r="CM22" s="9">
        <f t="shared" si="13"/>
        <v>2.6</v>
      </c>
      <c r="CN22" s="9">
        <f t="shared" si="13"/>
        <v>2.625</v>
      </c>
      <c r="CO22" s="9">
        <f t="shared" si="13"/>
        <v>2.625</v>
      </c>
      <c r="CP22" s="9">
        <f t="shared" si="13"/>
        <v>2.625</v>
      </c>
      <c r="CQ22" s="9">
        <f t="shared" si="13"/>
        <v>2.625</v>
      </c>
      <c r="CR22" s="9">
        <f t="shared" si="13"/>
        <v>2.625</v>
      </c>
      <c r="CS22" s="9">
        <f t="shared" si="13"/>
        <v>2.625</v>
      </c>
      <c r="CT22" s="9">
        <f t="shared" si="13"/>
        <v>3.375</v>
      </c>
      <c r="CU22" s="9">
        <f t="shared" si="13"/>
        <v>3.375</v>
      </c>
      <c r="CV22" s="9">
        <f t="shared" si="13"/>
        <v>3.375</v>
      </c>
      <c r="CW22" s="9">
        <f t="shared" si="13"/>
        <v>3.375</v>
      </c>
      <c r="CX22" s="9">
        <f t="shared" si="13"/>
        <v>3.375</v>
      </c>
      <c r="CY22" s="9">
        <f t="shared" si="13"/>
        <v>3.375</v>
      </c>
      <c r="CZ22" s="9">
        <f t="shared" si="13"/>
        <v>3.375</v>
      </c>
      <c r="DA22" s="9">
        <f t="shared" si="13"/>
        <v>3.375</v>
      </c>
      <c r="DB22" s="9">
        <f t="shared" si="13"/>
        <v>3.375</v>
      </c>
      <c r="DC22" s="9">
        <f t="shared" si="13"/>
        <v>3.375</v>
      </c>
      <c r="DD22" s="9">
        <f t="shared" si="13"/>
        <v>3.375</v>
      </c>
      <c r="DE22" s="9">
        <f t="shared" si="13"/>
        <v>3.375</v>
      </c>
      <c r="DF22" s="9">
        <f t="shared" si="13"/>
        <v>3.625</v>
      </c>
      <c r="DG22" s="9">
        <f t="shared" si="13"/>
        <v>3.625</v>
      </c>
      <c r="DH22" s="9">
        <f t="shared" si="13"/>
        <v>3.625</v>
      </c>
      <c r="DI22" s="9">
        <f t="shared" si="13"/>
        <v>3.625</v>
      </c>
      <c r="DJ22" s="9">
        <f t="shared" si="13"/>
        <v>3.625</v>
      </c>
      <c r="DK22" s="9">
        <f t="shared" si="13"/>
        <v>4.375</v>
      </c>
      <c r="DL22" s="9">
        <f t="shared" si="13"/>
        <v>4.375</v>
      </c>
      <c r="DM22" s="9">
        <f t="shared" si="13"/>
        <v>4.375</v>
      </c>
      <c r="DN22" s="9">
        <f t="shared" si="13"/>
        <v>4.375</v>
      </c>
      <c r="DO22" s="9">
        <f t="shared" si="13"/>
        <v>4.375</v>
      </c>
      <c r="DP22" s="9">
        <f t="shared" si="13"/>
        <v>4.375</v>
      </c>
      <c r="DQ22" s="9">
        <f t="shared" si="13"/>
        <v>4.875</v>
      </c>
      <c r="DR22" s="9">
        <f t="shared" si="13"/>
        <v>4.875</v>
      </c>
      <c r="DS22" s="9">
        <f t="shared" si="13"/>
        <v>4.875</v>
      </c>
      <c r="DT22" s="9">
        <f t="shared" si="13"/>
        <v>4.875</v>
      </c>
      <c r="DU22" s="9">
        <f t="shared" si="13"/>
        <v>4.875</v>
      </c>
      <c r="DV22" s="9">
        <f t="shared" si="13"/>
        <v>4.875</v>
      </c>
      <c r="DW22" s="9">
        <f t="shared" si="13"/>
        <v>4.875</v>
      </c>
      <c r="DX22" s="9">
        <f t="shared" si="13"/>
        <v>4.875</v>
      </c>
      <c r="DY22" s="9">
        <f t="shared" si="13"/>
        <v>4.875</v>
      </c>
      <c r="DZ22" s="9">
        <f t="shared" si="13"/>
        <v>4.875</v>
      </c>
      <c r="EA22" s="9">
        <f t="shared" si="13"/>
        <v>4.875</v>
      </c>
      <c r="EB22" s="9">
        <f t="shared" si="13"/>
        <v>4.875</v>
      </c>
      <c r="EC22" s="9">
        <f t="shared" si="13"/>
        <v>4.875</v>
      </c>
      <c r="ED22" s="9">
        <f t="shared" si="13"/>
        <v>4.875</v>
      </c>
      <c r="EE22" s="9">
        <f t="shared" si="13"/>
        <v>4.875</v>
      </c>
      <c r="EF22" s="9">
        <f t="shared" si="13"/>
        <v>4.875</v>
      </c>
    </row>
    <row r="23" spans="1:136" ht="12.75" customHeight="1" x14ac:dyDescent="0.2">
      <c r="A23" s="21" t="s">
        <v>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2</v>
      </c>
      <c r="Z23" s="9">
        <v>2</v>
      </c>
      <c r="AA23" s="9">
        <v>2</v>
      </c>
      <c r="AB23" s="9">
        <v>2</v>
      </c>
      <c r="AC23" s="9">
        <v>2</v>
      </c>
      <c r="AD23" s="9">
        <v>2</v>
      </c>
      <c r="AE23" s="9">
        <v>2</v>
      </c>
      <c r="AF23" s="9">
        <v>2</v>
      </c>
      <c r="AG23" s="9">
        <v>2</v>
      </c>
      <c r="AH23" s="9">
        <v>2</v>
      </c>
      <c r="AI23" s="9">
        <v>2</v>
      </c>
      <c r="AJ23" s="9">
        <v>2</v>
      </c>
      <c r="AK23" s="9">
        <v>2</v>
      </c>
      <c r="AL23" s="9">
        <v>2</v>
      </c>
      <c r="AM23" s="9">
        <v>2</v>
      </c>
      <c r="AN23" s="9">
        <v>2</v>
      </c>
      <c r="AO23" s="9">
        <v>2</v>
      </c>
      <c r="AP23" s="9">
        <v>2</v>
      </c>
      <c r="AQ23" s="9">
        <v>2</v>
      </c>
      <c r="AR23" s="9">
        <v>2</v>
      </c>
      <c r="AS23" s="9">
        <v>2</v>
      </c>
      <c r="AT23" s="9">
        <v>2</v>
      </c>
      <c r="AU23" s="9">
        <v>2</v>
      </c>
      <c r="AV23" s="9">
        <v>2</v>
      </c>
      <c r="AW23" s="9">
        <v>2</v>
      </c>
      <c r="AX23" s="9">
        <v>1.5</v>
      </c>
      <c r="AY23" s="9">
        <v>1.5</v>
      </c>
      <c r="AZ23" s="9">
        <v>1.5</v>
      </c>
      <c r="BA23" s="9">
        <v>1.5</v>
      </c>
      <c r="BB23" s="9">
        <v>1.5</v>
      </c>
      <c r="BC23" s="9">
        <v>1.5</v>
      </c>
      <c r="BD23" s="9">
        <v>1.5</v>
      </c>
      <c r="BE23" s="9">
        <v>1.5</v>
      </c>
      <c r="BF23" s="9">
        <v>1.5</v>
      </c>
      <c r="BG23" s="9">
        <v>1.75</v>
      </c>
      <c r="BH23" s="9">
        <v>1.75</v>
      </c>
      <c r="BI23" s="9">
        <v>1.75</v>
      </c>
      <c r="BJ23" s="9">
        <v>1.75</v>
      </c>
      <c r="BK23" s="9">
        <v>1.75</v>
      </c>
      <c r="BL23" s="9">
        <v>1.5</v>
      </c>
      <c r="BM23" s="9">
        <v>1.5</v>
      </c>
      <c r="BN23" s="9">
        <v>1.5</v>
      </c>
      <c r="BO23" s="9">
        <v>1.5</v>
      </c>
      <c r="BP23" s="9">
        <v>1.5</v>
      </c>
      <c r="BQ23" s="9">
        <v>1.5</v>
      </c>
      <c r="BR23" s="9">
        <v>1.5</v>
      </c>
      <c r="BS23" s="9">
        <v>1.5</v>
      </c>
      <c r="BT23" s="9">
        <v>1.5</v>
      </c>
      <c r="BU23" s="9">
        <v>1.5</v>
      </c>
      <c r="BV23" s="9">
        <v>1.5</v>
      </c>
      <c r="BW23" s="9">
        <v>1.5</v>
      </c>
      <c r="BX23" s="9">
        <v>1.5</v>
      </c>
      <c r="BY23" s="9">
        <v>1.5</v>
      </c>
      <c r="BZ23" s="9">
        <v>1.5</v>
      </c>
      <c r="CA23" s="9">
        <v>1.5</v>
      </c>
      <c r="CB23" s="9">
        <v>1.5</v>
      </c>
      <c r="CC23" s="9">
        <v>1</v>
      </c>
      <c r="CD23" s="9">
        <v>1.5</v>
      </c>
      <c r="CE23" s="9">
        <v>1.5</v>
      </c>
      <c r="CF23" s="9">
        <v>1.5</v>
      </c>
      <c r="CG23" s="9">
        <v>1.5</v>
      </c>
      <c r="CH23" s="9">
        <v>1.5</v>
      </c>
      <c r="CI23" s="9">
        <v>1.5</v>
      </c>
      <c r="CJ23" s="9">
        <v>1.5</v>
      </c>
      <c r="CK23" s="9">
        <v>1.5</v>
      </c>
      <c r="CL23" s="9">
        <v>1.5</v>
      </c>
      <c r="CM23" s="9">
        <v>1.5</v>
      </c>
      <c r="CN23" s="9">
        <v>1.5</v>
      </c>
      <c r="CO23" s="9">
        <v>1.5</v>
      </c>
      <c r="CP23" s="9">
        <v>1.5</v>
      </c>
      <c r="CQ23" s="9">
        <v>1.5</v>
      </c>
      <c r="CR23" s="9">
        <v>1.5</v>
      </c>
      <c r="CS23" s="9">
        <v>1.5</v>
      </c>
      <c r="CT23" s="9">
        <v>1.5</v>
      </c>
      <c r="CU23" s="9">
        <v>1.5</v>
      </c>
      <c r="CV23" s="9">
        <v>1.5</v>
      </c>
      <c r="CW23" s="9">
        <v>1.5</v>
      </c>
      <c r="CX23" s="9">
        <v>1.5</v>
      </c>
      <c r="CY23" s="9">
        <v>1.5</v>
      </c>
      <c r="CZ23" s="9">
        <v>1.5</v>
      </c>
      <c r="DA23" s="9">
        <v>1.5</v>
      </c>
      <c r="DB23" s="9">
        <v>1.5</v>
      </c>
      <c r="DC23" s="9">
        <v>1.5</v>
      </c>
      <c r="DD23" s="9">
        <v>1.5</v>
      </c>
      <c r="DE23" s="9">
        <v>1.5</v>
      </c>
      <c r="DF23" s="9">
        <v>1.5</v>
      </c>
      <c r="DG23" s="9">
        <v>1.5</v>
      </c>
      <c r="DH23" s="9">
        <v>1.5</v>
      </c>
      <c r="DI23" s="9">
        <v>1.5</v>
      </c>
      <c r="DJ23" s="9">
        <v>1.5</v>
      </c>
      <c r="DK23" s="9">
        <v>1.5</v>
      </c>
      <c r="DL23" s="9">
        <v>1.5</v>
      </c>
      <c r="DM23" s="9">
        <v>1.5</v>
      </c>
      <c r="DN23" s="9">
        <v>1.5</v>
      </c>
      <c r="DO23" s="9">
        <v>1.5</v>
      </c>
      <c r="DP23" s="9">
        <v>1.5</v>
      </c>
      <c r="DQ23" s="9">
        <v>1.75</v>
      </c>
      <c r="DR23" s="9">
        <v>1.75</v>
      </c>
      <c r="DS23" s="9">
        <v>1.75</v>
      </c>
      <c r="DT23" s="9">
        <v>1.75</v>
      </c>
      <c r="DU23" s="9">
        <v>1.75</v>
      </c>
      <c r="DV23" s="9">
        <v>1.75</v>
      </c>
      <c r="DW23" s="9">
        <v>1.75</v>
      </c>
      <c r="DX23" s="9">
        <v>1.75</v>
      </c>
      <c r="DY23" s="9">
        <v>1.75</v>
      </c>
      <c r="DZ23" s="9">
        <v>1.75</v>
      </c>
      <c r="EA23" s="9">
        <v>1.75</v>
      </c>
      <c r="EB23" s="9">
        <v>1.75</v>
      </c>
      <c r="EC23" s="9">
        <v>1.75</v>
      </c>
      <c r="ED23" s="9">
        <v>1.75</v>
      </c>
      <c r="EE23" s="9">
        <v>1.75</v>
      </c>
      <c r="EF23" s="9">
        <v>1.75</v>
      </c>
    </row>
    <row r="24" spans="1:136" ht="12.75" customHeight="1" x14ac:dyDescent="0.2">
      <c r="A24" s="21" t="s">
        <v>57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>
        <v>4.5</v>
      </c>
      <c r="Z24" s="9">
        <v>4.5</v>
      </c>
      <c r="AA24" s="9">
        <v>4.5</v>
      </c>
      <c r="AB24" s="9">
        <v>4.5</v>
      </c>
      <c r="AC24" s="9">
        <v>4.25</v>
      </c>
      <c r="AD24" s="9">
        <v>4.25</v>
      </c>
      <c r="AE24" s="9">
        <v>4.25</v>
      </c>
      <c r="AF24" s="9">
        <v>4.25</v>
      </c>
      <c r="AG24" s="9">
        <v>4.25</v>
      </c>
      <c r="AH24" s="9">
        <v>4.25</v>
      </c>
      <c r="AI24" s="9">
        <v>4.25</v>
      </c>
      <c r="AJ24" s="9">
        <v>4</v>
      </c>
      <c r="AK24" s="9">
        <v>4</v>
      </c>
      <c r="AL24" s="9">
        <v>4</v>
      </c>
      <c r="AM24" s="9">
        <v>4</v>
      </c>
      <c r="AN24" s="9">
        <v>4</v>
      </c>
      <c r="AO24" s="9">
        <v>4</v>
      </c>
      <c r="AP24" s="9">
        <v>4</v>
      </c>
      <c r="AQ24" s="9">
        <v>4</v>
      </c>
      <c r="AR24" s="9">
        <v>4</v>
      </c>
      <c r="AS24" s="9">
        <v>4</v>
      </c>
      <c r="AT24" s="9">
        <v>3.5</v>
      </c>
      <c r="AU24" s="9">
        <v>3.5</v>
      </c>
      <c r="AV24" s="9">
        <v>3.5</v>
      </c>
      <c r="AW24" s="9">
        <v>3.5</v>
      </c>
      <c r="AX24" s="9">
        <v>3.5</v>
      </c>
      <c r="AY24" s="9">
        <v>3.5</v>
      </c>
      <c r="AZ24" s="9">
        <v>3.5</v>
      </c>
      <c r="BA24" s="9">
        <v>3.5</v>
      </c>
      <c r="BB24" s="9">
        <v>3.5</v>
      </c>
      <c r="BC24" s="9">
        <v>3.5</v>
      </c>
      <c r="BD24" s="9">
        <v>3.5</v>
      </c>
      <c r="BE24" s="9">
        <v>3.5</v>
      </c>
      <c r="BF24" s="9">
        <v>3.5</v>
      </c>
      <c r="BG24" s="9">
        <v>3.5</v>
      </c>
      <c r="BH24" s="9">
        <v>3.5</v>
      </c>
      <c r="BI24" s="9">
        <v>3.5</v>
      </c>
      <c r="BJ24" s="9">
        <v>3.5</v>
      </c>
      <c r="BK24" s="9">
        <v>3.5</v>
      </c>
      <c r="BL24" s="9">
        <v>3.5</v>
      </c>
      <c r="BM24" s="9">
        <v>3.5</v>
      </c>
      <c r="BN24" s="9">
        <v>3.5</v>
      </c>
      <c r="BO24" s="9">
        <v>3.5</v>
      </c>
      <c r="BP24" s="9">
        <v>3.5</v>
      </c>
      <c r="BQ24" s="9">
        <v>3.5</v>
      </c>
      <c r="BR24" s="9">
        <v>3.5</v>
      </c>
      <c r="BS24" s="9">
        <v>3.5</v>
      </c>
      <c r="BT24" s="9">
        <v>3.5</v>
      </c>
      <c r="BU24" s="9">
        <v>3.5</v>
      </c>
      <c r="BV24" s="9">
        <v>3.5</v>
      </c>
      <c r="BW24" s="9">
        <v>3.5</v>
      </c>
      <c r="BX24" s="9">
        <v>3.5</v>
      </c>
      <c r="BY24" s="9">
        <v>3.5</v>
      </c>
      <c r="BZ24" s="9">
        <v>3.5</v>
      </c>
      <c r="CA24" s="9">
        <v>3.5</v>
      </c>
      <c r="CB24" s="9">
        <v>3.5</v>
      </c>
      <c r="CC24" s="9">
        <v>3.5</v>
      </c>
      <c r="CD24" s="9">
        <v>3.5</v>
      </c>
      <c r="CE24" s="9">
        <v>3.5</v>
      </c>
      <c r="CF24" s="9">
        <v>3.5</v>
      </c>
      <c r="CG24" s="9">
        <v>3.5</v>
      </c>
      <c r="CH24" s="9">
        <v>3.5</v>
      </c>
      <c r="CI24" s="9">
        <v>3.5</v>
      </c>
      <c r="CJ24" s="9">
        <v>3.5</v>
      </c>
      <c r="CK24" s="9">
        <v>3.5</v>
      </c>
      <c r="CL24" s="9">
        <v>3.6</v>
      </c>
      <c r="CM24" s="9">
        <v>3.7</v>
      </c>
      <c r="CN24" s="9">
        <v>3.75</v>
      </c>
      <c r="CO24" s="9">
        <v>3.75</v>
      </c>
      <c r="CP24" s="9">
        <v>3.75</v>
      </c>
      <c r="CQ24" s="9">
        <v>3.75</v>
      </c>
      <c r="CR24" s="9">
        <v>3.75</v>
      </c>
      <c r="CS24" s="9">
        <v>3.75</v>
      </c>
      <c r="CT24" s="9">
        <v>5.25</v>
      </c>
      <c r="CU24" s="9">
        <v>5.25</v>
      </c>
      <c r="CV24" s="9">
        <v>5.25</v>
      </c>
      <c r="CW24" s="9">
        <v>5.25</v>
      </c>
      <c r="CX24" s="9">
        <v>5.25</v>
      </c>
      <c r="CY24" s="9">
        <v>5.25</v>
      </c>
      <c r="CZ24" s="9">
        <v>5.25</v>
      </c>
      <c r="DA24" s="9">
        <v>5.25</v>
      </c>
      <c r="DB24" s="9">
        <v>5.25</v>
      </c>
      <c r="DC24" s="9">
        <v>5.25</v>
      </c>
      <c r="DD24" s="9">
        <v>5.25</v>
      </c>
      <c r="DE24" s="9">
        <v>5.25</v>
      </c>
      <c r="DF24" s="9">
        <v>5.75</v>
      </c>
      <c r="DG24" s="9">
        <v>5.75</v>
      </c>
      <c r="DH24" s="9">
        <v>5.75</v>
      </c>
      <c r="DI24" s="9">
        <v>5.75</v>
      </c>
      <c r="DJ24" s="9">
        <v>5.75</v>
      </c>
      <c r="DK24" s="9">
        <v>7.25</v>
      </c>
      <c r="DL24" s="9">
        <v>7.25</v>
      </c>
      <c r="DM24" s="9">
        <v>7.25</v>
      </c>
      <c r="DN24" s="9">
        <v>7.25</v>
      </c>
      <c r="DO24" s="9">
        <v>7.25</v>
      </c>
      <c r="DP24" s="9">
        <v>7.25</v>
      </c>
      <c r="DQ24" s="9">
        <v>8</v>
      </c>
      <c r="DR24" s="9">
        <v>8</v>
      </c>
      <c r="DS24" s="9">
        <v>8</v>
      </c>
      <c r="DT24" s="9">
        <v>8</v>
      </c>
      <c r="DU24" s="9">
        <v>8</v>
      </c>
      <c r="DV24" s="9">
        <v>8</v>
      </c>
      <c r="DW24" s="9">
        <v>8</v>
      </c>
      <c r="DX24" s="9">
        <v>8</v>
      </c>
      <c r="DY24" s="9">
        <v>8</v>
      </c>
      <c r="DZ24" s="9">
        <v>8</v>
      </c>
      <c r="EA24" s="9">
        <v>8</v>
      </c>
      <c r="EB24" s="9">
        <v>8</v>
      </c>
      <c r="EC24" s="9">
        <v>8</v>
      </c>
      <c r="ED24" s="9">
        <v>8</v>
      </c>
      <c r="EE24" s="9">
        <v>8</v>
      </c>
      <c r="EF24" s="9">
        <v>8</v>
      </c>
    </row>
    <row r="25" spans="1:136" ht="12.75" customHeight="1" x14ac:dyDescent="0.2">
      <c r="A25" s="20" t="s">
        <v>60</v>
      </c>
      <c r="B25" s="9">
        <f t="shared" ref="B25:BM25" si="14">AVERAGE(B26:B27)</f>
        <v>5</v>
      </c>
      <c r="C25" s="9">
        <f t="shared" si="14"/>
        <v>5</v>
      </c>
      <c r="D25" s="9">
        <f t="shared" si="14"/>
        <v>5</v>
      </c>
      <c r="E25" s="9">
        <f t="shared" si="14"/>
        <v>5</v>
      </c>
      <c r="F25" s="9">
        <f t="shared" si="14"/>
        <v>4.75</v>
      </c>
      <c r="G25" s="9">
        <f t="shared" si="14"/>
        <v>4.75</v>
      </c>
      <c r="H25" s="9">
        <f t="shared" si="14"/>
        <v>4.25</v>
      </c>
      <c r="I25" s="9">
        <f t="shared" si="14"/>
        <v>4.75</v>
      </c>
      <c r="J25" s="9">
        <f t="shared" si="14"/>
        <v>4.25</v>
      </c>
      <c r="K25" s="9">
        <f t="shared" si="14"/>
        <v>4.25</v>
      </c>
      <c r="L25" s="9">
        <f t="shared" si="14"/>
        <v>4.25</v>
      </c>
      <c r="M25" s="9">
        <f t="shared" si="14"/>
        <v>4.25</v>
      </c>
      <c r="N25" s="9">
        <f t="shared" si="14"/>
        <v>3.875</v>
      </c>
      <c r="O25" s="9">
        <f t="shared" si="14"/>
        <v>3.875</v>
      </c>
      <c r="P25" s="9">
        <f t="shared" si="14"/>
        <v>3.875</v>
      </c>
      <c r="Q25" s="9">
        <f t="shared" si="14"/>
        <v>3.875</v>
      </c>
      <c r="R25" s="9">
        <f t="shared" si="14"/>
        <v>3.875</v>
      </c>
      <c r="S25" s="9">
        <f t="shared" si="14"/>
        <v>3.875</v>
      </c>
      <c r="T25" s="9">
        <f t="shared" si="14"/>
        <v>3.875</v>
      </c>
      <c r="U25" s="9">
        <f t="shared" si="14"/>
        <v>3.875</v>
      </c>
      <c r="V25" s="9">
        <f t="shared" si="14"/>
        <v>3.875</v>
      </c>
      <c r="W25" s="9">
        <f t="shared" si="14"/>
        <v>3.875</v>
      </c>
      <c r="X25" s="9">
        <f t="shared" si="14"/>
        <v>3.875</v>
      </c>
      <c r="Y25" s="9">
        <f t="shared" si="14"/>
        <v>3.875</v>
      </c>
      <c r="Z25" s="9">
        <f t="shared" si="14"/>
        <v>3.875</v>
      </c>
      <c r="AA25" s="9">
        <f t="shared" si="14"/>
        <v>3.875</v>
      </c>
      <c r="AB25" s="9">
        <f t="shared" si="14"/>
        <v>3.875</v>
      </c>
      <c r="AC25" s="9">
        <f t="shared" si="14"/>
        <v>3.5</v>
      </c>
      <c r="AD25" s="9">
        <f t="shared" si="14"/>
        <v>3.5</v>
      </c>
      <c r="AE25" s="9">
        <f t="shared" si="14"/>
        <v>3.5</v>
      </c>
      <c r="AF25" s="9">
        <f t="shared" si="14"/>
        <v>3.5</v>
      </c>
      <c r="AG25" s="9">
        <f t="shared" si="14"/>
        <v>3.5</v>
      </c>
      <c r="AH25" s="9">
        <f t="shared" si="14"/>
        <v>3.625</v>
      </c>
      <c r="AI25" s="9">
        <f t="shared" si="14"/>
        <v>3.625</v>
      </c>
      <c r="AJ25" s="9">
        <f t="shared" si="14"/>
        <v>3.5</v>
      </c>
      <c r="AK25" s="9">
        <f t="shared" si="14"/>
        <v>3.5</v>
      </c>
      <c r="AL25" s="9">
        <f t="shared" si="14"/>
        <v>3.5</v>
      </c>
      <c r="AM25" s="9">
        <f t="shared" si="14"/>
        <v>3.5</v>
      </c>
      <c r="AN25" s="9">
        <f t="shared" si="14"/>
        <v>3.5</v>
      </c>
      <c r="AO25" s="9">
        <f t="shared" si="14"/>
        <v>3.5</v>
      </c>
      <c r="AP25" s="9">
        <f t="shared" si="14"/>
        <v>3.5</v>
      </c>
      <c r="AQ25" s="9">
        <f t="shared" si="14"/>
        <v>3.5</v>
      </c>
      <c r="AR25" s="9">
        <f t="shared" si="14"/>
        <v>3.5</v>
      </c>
      <c r="AS25" s="9">
        <f t="shared" si="14"/>
        <v>3.5</v>
      </c>
      <c r="AT25" s="9">
        <f t="shared" si="14"/>
        <v>3.25</v>
      </c>
      <c r="AU25" s="9">
        <f t="shared" si="14"/>
        <v>3.25</v>
      </c>
      <c r="AV25" s="9">
        <f t="shared" si="14"/>
        <v>3</v>
      </c>
      <c r="AW25" s="9">
        <f t="shared" si="14"/>
        <v>3</v>
      </c>
      <c r="AX25" s="9">
        <f t="shared" si="14"/>
        <v>2.75</v>
      </c>
      <c r="AY25" s="9">
        <f t="shared" si="14"/>
        <v>2.75</v>
      </c>
      <c r="AZ25" s="9">
        <f t="shared" si="14"/>
        <v>2.75</v>
      </c>
      <c r="BA25" s="9">
        <f t="shared" si="14"/>
        <v>2.75</v>
      </c>
      <c r="BB25" s="9">
        <f t="shared" si="14"/>
        <v>2.75</v>
      </c>
      <c r="BC25" s="9">
        <f t="shared" si="14"/>
        <v>2.75</v>
      </c>
      <c r="BD25" s="9">
        <f t="shared" si="14"/>
        <v>2.75</v>
      </c>
      <c r="BE25" s="9">
        <f t="shared" si="14"/>
        <v>2.75</v>
      </c>
      <c r="BF25" s="9">
        <f t="shared" si="14"/>
        <v>2.75</v>
      </c>
      <c r="BG25" s="9">
        <f t="shared" si="14"/>
        <v>2.75</v>
      </c>
      <c r="BH25" s="9">
        <f t="shared" si="14"/>
        <v>2.75</v>
      </c>
      <c r="BI25" s="9">
        <f t="shared" si="14"/>
        <v>2.75</v>
      </c>
      <c r="BJ25" s="9">
        <f t="shared" si="14"/>
        <v>2.75</v>
      </c>
      <c r="BK25" s="9">
        <f t="shared" si="14"/>
        <v>2.75</v>
      </c>
      <c r="BL25" s="9">
        <f t="shared" si="14"/>
        <v>2.5</v>
      </c>
      <c r="BM25" s="9">
        <f t="shared" si="14"/>
        <v>2.75</v>
      </c>
      <c r="BN25" s="9">
        <f t="shared" ref="BN25:DY25" si="15">AVERAGE(BN26:BN27)</f>
        <v>2.75</v>
      </c>
      <c r="BO25" s="9">
        <f t="shared" si="15"/>
        <v>2.75</v>
      </c>
      <c r="BP25" s="9">
        <f t="shared" si="15"/>
        <v>2.75</v>
      </c>
      <c r="BQ25" s="9">
        <f t="shared" si="15"/>
        <v>2.75</v>
      </c>
      <c r="BR25" s="9">
        <f t="shared" si="15"/>
        <v>2.75</v>
      </c>
      <c r="BS25" s="9">
        <f t="shared" si="15"/>
        <v>2.75</v>
      </c>
      <c r="BT25" s="9">
        <f t="shared" si="15"/>
        <v>2.75</v>
      </c>
      <c r="BU25" s="9">
        <f t="shared" si="15"/>
        <v>2.75</v>
      </c>
      <c r="BV25" s="9">
        <f t="shared" si="15"/>
        <v>2.75</v>
      </c>
      <c r="BW25" s="9">
        <f t="shared" si="15"/>
        <v>2.75</v>
      </c>
      <c r="BX25" s="9">
        <f t="shared" si="15"/>
        <v>2.75</v>
      </c>
      <c r="BY25" s="9">
        <f t="shared" si="15"/>
        <v>2.75</v>
      </c>
      <c r="BZ25" s="9">
        <f t="shared" si="15"/>
        <v>2.75</v>
      </c>
      <c r="CA25" s="9">
        <f t="shared" si="15"/>
        <v>2.75</v>
      </c>
      <c r="CB25" s="9">
        <f t="shared" si="15"/>
        <v>2.75</v>
      </c>
      <c r="CC25" s="9">
        <f t="shared" si="15"/>
        <v>2.75</v>
      </c>
      <c r="CD25" s="9">
        <f t="shared" si="15"/>
        <v>2.75</v>
      </c>
      <c r="CE25" s="9">
        <f t="shared" si="15"/>
        <v>2.75</v>
      </c>
      <c r="CF25" s="9">
        <f t="shared" si="15"/>
        <v>2.75</v>
      </c>
      <c r="CG25" s="9">
        <f t="shared" si="15"/>
        <v>2.75</v>
      </c>
      <c r="CH25" s="9">
        <f t="shared" si="15"/>
        <v>2.75</v>
      </c>
      <c r="CI25" s="9">
        <f t="shared" si="15"/>
        <v>2.75</v>
      </c>
      <c r="CJ25" s="9">
        <f t="shared" si="15"/>
        <v>2.75</v>
      </c>
      <c r="CK25" s="9">
        <f t="shared" si="15"/>
        <v>2.75</v>
      </c>
      <c r="CL25" s="9">
        <f t="shared" si="15"/>
        <v>2.8</v>
      </c>
      <c r="CM25" s="9">
        <f t="shared" si="15"/>
        <v>2.85</v>
      </c>
      <c r="CN25" s="9">
        <f t="shared" si="15"/>
        <v>4.13</v>
      </c>
      <c r="CO25" s="9">
        <f t="shared" si="15"/>
        <v>4.13</v>
      </c>
      <c r="CP25" s="9">
        <f t="shared" si="15"/>
        <v>4.13</v>
      </c>
      <c r="CQ25" s="9">
        <f t="shared" si="15"/>
        <v>4.13</v>
      </c>
      <c r="CR25" s="9">
        <f t="shared" si="15"/>
        <v>4.13</v>
      </c>
      <c r="CS25" s="9">
        <f t="shared" si="15"/>
        <v>4.13</v>
      </c>
      <c r="CT25" s="9">
        <f t="shared" si="15"/>
        <v>3.5</v>
      </c>
      <c r="CU25" s="9">
        <f t="shared" si="15"/>
        <v>3.5</v>
      </c>
      <c r="CV25" s="9">
        <f t="shared" si="15"/>
        <v>3.5</v>
      </c>
      <c r="CW25" s="9">
        <f t="shared" si="15"/>
        <v>3.625</v>
      </c>
      <c r="CX25" s="9">
        <f t="shared" si="15"/>
        <v>3.5</v>
      </c>
      <c r="CY25" s="9">
        <f t="shared" si="15"/>
        <v>3.5</v>
      </c>
      <c r="CZ25" s="9">
        <f t="shared" si="15"/>
        <v>3.5</v>
      </c>
      <c r="DA25" s="9">
        <f t="shared" si="15"/>
        <v>3.5</v>
      </c>
      <c r="DB25" s="9">
        <f t="shared" si="15"/>
        <v>3.5</v>
      </c>
      <c r="DC25" s="9">
        <f t="shared" si="15"/>
        <v>3.5</v>
      </c>
      <c r="DD25" s="9">
        <f t="shared" si="15"/>
        <v>3.5</v>
      </c>
      <c r="DE25" s="9">
        <f t="shared" si="15"/>
        <v>3.5</v>
      </c>
      <c r="DF25" s="9">
        <f t="shared" si="15"/>
        <v>4</v>
      </c>
      <c r="DG25" s="9">
        <f t="shared" si="15"/>
        <v>4</v>
      </c>
      <c r="DH25" s="9">
        <f t="shared" si="15"/>
        <v>4</v>
      </c>
      <c r="DI25" s="9">
        <f t="shared" si="15"/>
        <v>4</v>
      </c>
      <c r="DJ25" s="9">
        <f t="shared" si="15"/>
        <v>4</v>
      </c>
      <c r="DK25" s="9">
        <f t="shared" si="15"/>
        <v>4.375</v>
      </c>
      <c r="DL25" s="9">
        <f t="shared" si="15"/>
        <v>5.5</v>
      </c>
      <c r="DM25" s="9">
        <f t="shared" si="15"/>
        <v>5.5</v>
      </c>
      <c r="DN25" s="9">
        <f t="shared" si="15"/>
        <v>5.5</v>
      </c>
      <c r="DO25" s="9">
        <f t="shared" si="15"/>
        <v>5.625</v>
      </c>
      <c r="DP25" s="9">
        <f t="shared" si="15"/>
        <v>5.625</v>
      </c>
      <c r="DQ25" s="9">
        <f t="shared" si="15"/>
        <v>5.625</v>
      </c>
      <c r="DR25" s="9">
        <f t="shared" si="15"/>
        <v>5.625</v>
      </c>
      <c r="DS25" s="9">
        <f t="shared" si="15"/>
        <v>5.625</v>
      </c>
      <c r="DT25" s="9">
        <f t="shared" si="15"/>
        <v>5.625</v>
      </c>
      <c r="DU25" s="9">
        <f t="shared" si="15"/>
        <v>5.625</v>
      </c>
      <c r="DV25" s="9">
        <f t="shared" si="15"/>
        <v>5.625</v>
      </c>
      <c r="DW25" s="9">
        <f t="shared" si="15"/>
        <v>5.625</v>
      </c>
      <c r="DX25" s="9">
        <f t="shared" si="15"/>
        <v>5.625</v>
      </c>
      <c r="DY25" s="9">
        <f t="shared" si="15"/>
        <v>5.625</v>
      </c>
      <c r="DZ25" s="9">
        <f t="shared" ref="DZ25:EF25" si="16">AVERAGE(DZ26:DZ27)</f>
        <v>5.625</v>
      </c>
      <c r="EA25" s="9">
        <f t="shared" si="16"/>
        <v>5.625</v>
      </c>
      <c r="EB25" s="9">
        <f t="shared" si="16"/>
        <v>5.625</v>
      </c>
      <c r="EC25" s="9">
        <f t="shared" si="16"/>
        <v>5.625</v>
      </c>
      <c r="ED25" s="9">
        <f t="shared" si="16"/>
        <v>5.625</v>
      </c>
      <c r="EE25" s="9">
        <f t="shared" si="16"/>
        <v>5.625</v>
      </c>
      <c r="EF25" s="9">
        <f t="shared" si="16"/>
        <v>5.625</v>
      </c>
    </row>
    <row r="26" spans="1:136" ht="12.75" customHeight="1" x14ac:dyDescent="0.2">
      <c r="A26" s="21" t="s">
        <v>56</v>
      </c>
      <c r="B26" s="9">
        <v>4</v>
      </c>
      <c r="C26" s="9">
        <v>4</v>
      </c>
      <c r="D26" s="9">
        <v>4</v>
      </c>
      <c r="E26" s="9">
        <v>4</v>
      </c>
      <c r="F26" s="9">
        <v>3.5</v>
      </c>
      <c r="G26" s="9">
        <v>3.5</v>
      </c>
      <c r="H26" s="9">
        <v>2.5</v>
      </c>
      <c r="I26" s="9">
        <v>3.5</v>
      </c>
      <c r="J26" s="9">
        <v>2.5</v>
      </c>
      <c r="K26" s="9">
        <v>2.5</v>
      </c>
      <c r="L26" s="9">
        <v>2.5</v>
      </c>
      <c r="M26" s="9">
        <v>2.5</v>
      </c>
      <c r="N26" s="9">
        <v>2.5</v>
      </c>
      <c r="O26" s="9">
        <v>2.5</v>
      </c>
      <c r="P26" s="9">
        <v>2.5</v>
      </c>
      <c r="Q26" s="9">
        <v>2.5</v>
      </c>
      <c r="R26" s="9">
        <v>2.5</v>
      </c>
      <c r="S26" s="9">
        <v>2.5</v>
      </c>
      <c r="T26" s="9">
        <v>2.5</v>
      </c>
      <c r="U26" s="9">
        <v>2.5</v>
      </c>
      <c r="V26" s="9">
        <v>2.5</v>
      </c>
      <c r="W26" s="9">
        <v>2.5</v>
      </c>
      <c r="X26" s="9">
        <v>2.5</v>
      </c>
      <c r="Y26" s="9">
        <v>2.5</v>
      </c>
      <c r="Z26" s="9">
        <v>2.5</v>
      </c>
      <c r="AA26" s="9">
        <v>2.5</v>
      </c>
      <c r="AB26" s="9">
        <v>2.5</v>
      </c>
      <c r="AC26" s="9">
        <v>2</v>
      </c>
      <c r="AD26" s="9">
        <v>2</v>
      </c>
      <c r="AE26" s="9">
        <v>2</v>
      </c>
      <c r="AF26" s="9">
        <v>2</v>
      </c>
      <c r="AG26" s="9">
        <v>2</v>
      </c>
      <c r="AH26" s="9">
        <v>2</v>
      </c>
      <c r="AI26" s="9">
        <v>2</v>
      </c>
      <c r="AJ26" s="9">
        <v>2</v>
      </c>
      <c r="AK26" s="9">
        <v>2</v>
      </c>
      <c r="AL26" s="9">
        <v>2</v>
      </c>
      <c r="AM26" s="9">
        <v>2</v>
      </c>
      <c r="AN26" s="9">
        <v>2</v>
      </c>
      <c r="AO26" s="9">
        <v>2</v>
      </c>
      <c r="AP26" s="9">
        <v>2</v>
      </c>
      <c r="AQ26" s="9">
        <v>2</v>
      </c>
      <c r="AR26" s="9">
        <v>2</v>
      </c>
      <c r="AS26" s="9">
        <v>2</v>
      </c>
      <c r="AT26" s="9">
        <v>2</v>
      </c>
      <c r="AU26" s="9">
        <v>2</v>
      </c>
      <c r="AV26" s="9">
        <v>2</v>
      </c>
      <c r="AW26" s="9">
        <v>2</v>
      </c>
      <c r="AX26" s="9">
        <v>1.5</v>
      </c>
      <c r="AY26" s="9">
        <v>1.5</v>
      </c>
      <c r="AZ26" s="9">
        <v>1.5</v>
      </c>
      <c r="BA26" s="9">
        <v>1.5</v>
      </c>
      <c r="BB26" s="9">
        <v>1.5</v>
      </c>
      <c r="BC26" s="9">
        <v>1.5</v>
      </c>
      <c r="BD26" s="9">
        <v>1.5</v>
      </c>
      <c r="BE26" s="9">
        <v>1.5</v>
      </c>
      <c r="BF26" s="9">
        <v>1.5</v>
      </c>
      <c r="BG26" s="9">
        <v>1.5</v>
      </c>
      <c r="BH26" s="9">
        <v>1.5</v>
      </c>
      <c r="BI26" s="9">
        <v>1.5</v>
      </c>
      <c r="BJ26" s="9">
        <v>1.5</v>
      </c>
      <c r="BK26" s="9">
        <v>1.5</v>
      </c>
      <c r="BL26" s="9">
        <v>1.5</v>
      </c>
      <c r="BM26" s="9">
        <v>1.5</v>
      </c>
      <c r="BN26" s="9">
        <v>1.5</v>
      </c>
      <c r="BO26" s="9">
        <v>1.5</v>
      </c>
      <c r="BP26" s="9">
        <v>1.5</v>
      </c>
      <c r="BQ26" s="9">
        <v>1.5</v>
      </c>
      <c r="BR26" s="9">
        <v>1.5</v>
      </c>
      <c r="BS26" s="9">
        <v>1.5</v>
      </c>
      <c r="BT26" s="9">
        <v>1.5</v>
      </c>
      <c r="BU26" s="9">
        <v>1.5</v>
      </c>
      <c r="BV26" s="9">
        <v>1.5</v>
      </c>
      <c r="BW26" s="9">
        <v>1.5</v>
      </c>
      <c r="BX26" s="9">
        <v>1.5</v>
      </c>
      <c r="BY26" s="9">
        <v>1.5</v>
      </c>
      <c r="BZ26" s="9">
        <v>1.5</v>
      </c>
      <c r="CA26" s="9">
        <v>1.5</v>
      </c>
      <c r="CB26" s="9">
        <v>1.5</v>
      </c>
      <c r="CC26" s="9">
        <v>1.5</v>
      </c>
      <c r="CD26" s="9">
        <v>1.5</v>
      </c>
      <c r="CE26" s="9">
        <v>1.5</v>
      </c>
      <c r="CF26" s="9">
        <v>1.5</v>
      </c>
      <c r="CG26" s="9">
        <v>1.5</v>
      </c>
      <c r="CH26" s="9">
        <v>1.5</v>
      </c>
      <c r="CI26" s="9">
        <v>1.5</v>
      </c>
      <c r="CJ26" s="9">
        <v>1.5</v>
      </c>
      <c r="CK26" s="9">
        <v>1.5</v>
      </c>
      <c r="CL26" s="9">
        <v>1.5</v>
      </c>
      <c r="CM26" s="9">
        <v>1.5</v>
      </c>
      <c r="CN26" s="9">
        <v>1.5</v>
      </c>
      <c r="CO26" s="9">
        <v>1.5</v>
      </c>
      <c r="CP26" s="9">
        <v>1.5</v>
      </c>
      <c r="CQ26" s="9">
        <v>1.5</v>
      </c>
      <c r="CR26" s="9">
        <v>1.5</v>
      </c>
      <c r="CS26" s="9">
        <v>1.5</v>
      </c>
      <c r="CT26" s="9">
        <v>1.5</v>
      </c>
      <c r="CU26" s="9">
        <v>1.5</v>
      </c>
      <c r="CV26" s="9">
        <v>1.5</v>
      </c>
      <c r="CW26" s="9">
        <v>1.5</v>
      </c>
      <c r="CX26" s="9">
        <v>1.5</v>
      </c>
      <c r="CY26" s="9">
        <v>1.5</v>
      </c>
      <c r="CZ26" s="9">
        <v>1.5</v>
      </c>
      <c r="DA26" s="9">
        <v>1.5</v>
      </c>
      <c r="DB26" s="9">
        <v>1.5</v>
      </c>
      <c r="DC26" s="9">
        <v>1.5</v>
      </c>
      <c r="DD26" s="9">
        <v>1.5</v>
      </c>
      <c r="DE26" s="9">
        <v>1.5</v>
      </c>
      <c r="DF26" s="9">
        <v>1.5</v>
      </c>
      <c r="DG26" s="9">
        <v>1.5</v>
      </c>
      <c r="DH26" s="9">
        <v>1.5</v>
      </c>
      <c r="DI26" s="9">
        <v>1.5</v>
      </c>
      <c r="DJ26" s="9">
        <v>1.5</v>
      </c>
      <c r="DK26" s="9">
        <v>1.5</v>
      </c>
      <c r="DL26" s="9">
        <v>1.5</v>
      </c>
      <c r="DM26" s="9">
        <v>1.5</v>
      </c>
      <c r="DN26" s="9">
        <v>1.5</v>
      </c>
      <c r="DO26" s="9">
        <v>1.75</v>
      </c>
      <c r="DP26" s="9">
        <v>1.75</v>
      </c>
      <c r="DQ26" s="9">
        <v>1.75</v>
      </c>
      <c r="DR26" s="9">
        <v>1.75</v>
      </c>
      <c r="DS26" s="9">
        <v>1.75</v>
      </c>
      <c r="DT26" s="9">
        <v>1.75</v>
      </c>
      <c r="DU26" s="9">
        <v>1.75</v>
      </c>
      <c r="DV26" s="9">
        <v>1.75</v>
      </c>
      <c r="DW26" s="9">
        <v>1.75</v>
      </c>
      <c r="DX26" s="9">
        <v>1.75</v>
      </c>
      <c r="DY26" s="9">
        <v>1.75</v>
      </c>
      <c r="DZ26" s="9">
        <v>1.75</v>
      </c>
      <c r="EA26" s="9">
        <v>1.75</v>
      </c>
      <c r="EB26" s="9">
        <v>1.75</v>
      </c>
      <c r="EC26" s="9">
        <v>1.75</v>
      </c>
      <c r="ED26" s="9">
        <v>1.75</v>
      </c>
      <c r="EE26" s="9">
        <v>1.75</v>
      </c>
      <c r="EF26" s="9">
        <v>1.75</v>
      </c>
    </row>
    <row r="27" spans="1:136" ht="12.75" customHeight="1" x14ac:dyDescent="0.2">
      <c r="A27" s="21" t="s">
        <v>57</v>
      </c>
      <c r="B27" s="9">
        <v>6</v>
      </c>
      <c r="C27" s="9">
        <v>6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6</v>
      </c>
      <c r="N27" s="9">
        <v>5.25</v>
      </c>
      <c r="O27" s="9">
        <v>5.25</v>
      </c>
      <c r="P27" s="9">
        <v>5.25</v>
      </c>
      <c r="Q27" s="9">
        <v>5.25</v>
      </c>
      <c r="R27" s="9">
        <v>5.25</v>
      </c>
      <c r="S27" s="9">
        <v>5.25</v>
      </c>
      <c r="T27" s="9">
        <v>5.25</v>
      </c>
      <c r="U27" s="9">
        <v>5.25</v>
      </c>
      <c r="V27" s="9">
        <v>5.25</v>
      </c>
      <c r="W27" s="9">
        <v>5.25</v>
      </c>
      <c r="X27" s="9">
        <v>5.25</v>
      </c>
      <c r="Y27" s="9">
        <v>5.25</v>
      </c>
      <c r="Z27" s="9">
        <v>5.25</v>
      </c>
      <c r="AA27" s="9">
        <v>5.25</v>
      </c>
      <c r="AB27" s="9">
        <v>5.25</v>
      </c>
      <c r="AC27" s="9">
        <v>5</v>
      </c>
      <c r="AD27" s="9">
        <v>5</v>
      </c>
      <c r="AE27" s="9">
        <v>5</v>
      </c>
      <c r="AF27" s="9">
        <v>5</v>
      </c>
      <c r="AG27" s="9">
        <v>5</v>
      </c>
      <c r="AH27" s="9">
        <v>5.25</v>
      </c>
      <c r="AI27" s="9">
        <v>5.25</v>
      </c>
      <c r="AJ27" s="9">
        <v>5</v>
      </c>
      <c r="AK27" s="9">
        <v>5</v>
      </c>
      <c r="AL27" s="9">
        <v>5</v>
      </c>
      <c r="AM27" s="9">
        <v>5</v>
      </c>
      <c r="AN27" s="9">
        <v>5</v>
      </c>
      <c r="AO27" s="9">
        <v>5</v>
      </c>
      <c r="AP27" s="9">
        <v>5</v>
      </c>
      <c r="AQ27" s="9">
        <v>5</v>
      </c>
      <c r="AR27" s="9">
        <v>5</v>
      </c>
      <c r="AS27" s="9">
        <v>5</v>
      </c>
      <c r="AT27" s="9">
        <v>4.5</v>
      </c>
      <c r="AU27" s="9">
        <v>4.5</v>
      </c>
      <c r="AV27" s="9">
        <v>4</v>
      </c>
      <c r="AW27" s="9">
        <v>4</v>
      </c>
      <c r="AX27" s="9">
        <v>4</v>
      </c>
      <c r="AY27" s="9">
        <v>4</v>
      </c>
      <c r="AZ27" s="9">
        <v>4</v>
      </c>
      <c r="BA27" s="9">
        <v>4</v>
      </c>
      <c r="BB27" s="9">
        <v>4</v>
      </c>
      <c r="BC27" s="9">
        <v>4</v>
      </c>
      <c r="BD27" s="9">
        <v>4</v>
      </c>
      <c r="BE27" s="9">
        <v>4</v>
      </c>
      <c r="BF27" s="9">
        <v>4</v>
      </c>
      <c r="BG27" s="9">
        <v>4</v>
      </c>
      <c r="BH27" s="9">
        <v>4</v>
      </c>
      <c r="BI27" s="9">
        <v>4</v>
      </c>
      <c r="BJ27" s="9">
        <v>4</v>
      </c>
      <c r="BK27" s="9">
        <v>4</v>
      </c>
      <c r="BL27" s="9">
        <v>3.5</v>
      </c>
      <c r="BM27" s="9">
        <v>4</v>
      </c>
      <c r="BN27" s="9">
        <v>4</v>
      </c>
      <c r="BO27" s="9">
        <v>4</v>
      </c>
      <c r="BP27" s="9">
        <v>4</v>
      </c>
      <c r="BQ27" s="9">
        <v>4</v>
      </c>
      <c r="BR27" s="9">
        <v>4</v>
      </c>
      <c r="BS27" s="9">
        <v>4</v>
      </c>
      <c r="BT27" s="9">
        <v>4</v>
      </c>
      <c r="BU27" s="9">
        <v>4</v>
      </c>
      <c r="BV27" s="9">
        <v>4</v>
      </c>
      <c r="BW27" s="9">
        <v>4</v>
      </c>
      <c r="BX27" s="9">
        <v>4</v>
      </c>
      <c r="BY27" s="9">
        <v>4</v>
      </c>
      <c r="BZ27" s="9">
        <v>4</v>
      </c>
      <c r="CA27" s="9">
        <v>4</v>
      </c>
      <c r="CB27" s="9">
        <v>4</v>
      </c>
      <c r="CC27" s="9">
        <v>4</v>
      </c>
      <c r="CD27" s="9">
        <v>4</v>
      </c>
      <c r="CE27" s="9">
        <v>4</v>
      </c>
      <c r="CF27" s="9">
        <v>4</v>
      </c>
      <c r="CG27" s="9">
        <v>4</v>
      </c>
      <c r="CH27" s="9">
        <v>4</v>
      </c>
      <c r="CI27" s="9">
        <v>4</v>
      </c>
      <c r="CJ27" s="9">
        <v>4</v>
      </c>
      <c r="CK27" s="9">
        <v>4</v>
      </c>
      <c r="CL27" s="9">
        <v>4.0999999999999996</v>
      </c>
      <c r="CM27" s="9">
        <v>4.2</v>
      </c>
      <c r="CN27" s="9">
        <v>6.76</v>
      </c>
      <c r="CO27" s="9">
        <v>6.76</v>
      </c>
      <c r="CP27" s="9">
        <v>6.76</v>
      </c>
      <c r="CQ27" s="9">
        <v>6.76</v>
      </c>
      <c r="CR27" s="9">
        <v>6.76</v>
      </c>
      <c r="CS27" s="9">
        <v>6.76</v>
      </c>
      <c r="CT27" s="9">
        <v>5.5</v>
      </c>
      <c r="CU27" s="9">
        <v>5.5</v>
      </c>
      <c r="CV27" s="9">
        <v>5.5</v>
      </c>
      <c r="CW27" s="9">
        <v>5.75</v>
      </c>
      <c r="CX27" s="9">
        <v>5.5</v>
      </c>
      <c r="CY27" s="9">
        <v>5.5</v>
      </c>
      <c r="CZ27" s="9">
        <v>5.5</v>
      </c>
      <c r="DA27" s="9">
        <v>5.5</v>
      </c>
      <c r="DB27" s="9">
        <v>5.5</v>
      </c>
      <c r="DC27" s="9">
        <v>5.5</v>
      </c>
      <c r="DD27" s="9">
        <v>5.5</v>
      </c>
      <c r="DE27" s="9">
        <v>5.5</v>
      </c>
      <c r="DF27" s="9">
        <v>6.5</v>
      </c>
      <c r="DG27" s="9">
        <v>6.5</v>
      </c>
      <c r="DH27" s="9">
        <v>6.5</v>
      </c>
      <c r="DI27" s="9">
        <v>6.5</v>
      </c>
      <c r="DJ27" s="9">
        <v>6.5</v>
      </c>
      <c r="DK27" s="9">
        <v>7.25</v>
      </c>
      <c r="DL27" s="9">
        <v>9.5</v>
      </c>
      <c r="DM27" s="9">
        <v>9.5</v>
      </c>
      <c r="DN27" s="9">
        <v>9.5</v>
      </c>
      <c r="DO27" s="9">
        <v>9.5</v>
      </c>
      <c r="DP27" s="9">
        <v>9.5</v>
      </c>
      <c r="DQ27" s="9">
        <v>9.5</v>
      </c>
      <c r="DR27" s="9">
        <v>9.5</v>
      </c>
      <c r="DS27" s="9">
        <v>9.5</v>
      </c>
      <c r="DT27" s="9">
        <v>9.5</v>
      </c>
      <c r="DU27" s="9">
        <v>9.5</v>
      </c>
      <c r="DV27" s="9">
        <v>9.5</v>
      </c>
      <c r="DW27" s="9">
        <v>9.5</v>
      </c>
      <c r="DX27" s="9">
        <v>9.5</v>
      </c>
      <c r="DY27" s="9">
        <v>9.5</v>
      </c>
      <c r="DZ27" s="9">
        <v>9.5</v>
      </c>
      <c r="EA27" s="9">
        <v>9.5</v>
      </c>
      <c r="EB27" s="9">
        <v>9.5</v>
      </c>
      <c r="EC27" s="9">
        <v>9.5</v>
      </c>
      <c r="ED27" s="9">
        <v>9.5</v>
      </c>
      <c r="EE27" s="9">
        <v>9.5</v>
      </c>
      <c r="EF27" s="9">
        <v>9.5</v>
      </c>
    </row>
    <row r="28" spans="1:136" ht="12.75" customHeight="1" x14ac:dyDescent="0.2">
      <c r="A28" s="20" t="s">
        <v>61</v>
      </c>
      <c r="B28" s="9">
        <f t="shared" ref="B28:BM28" si="17">AVERAGE(B29:B30)</f>
        <v>5.875</v>
      </c>
      <c r="C28" s="9">
        <f t="shared" si="17"/>
        <v>5.875</v>
      </c>
      <c r="D28" s="9">
        <f t="shared" si="17"/>
        <v>5.875</v>
      </c>
      <c r="E28" s="9">
        <f t="shared" si="17"/>
        <v>5.875</v>
      </c>
      <c r="F28" s="9">
        <f t="shared" si="17"/>
        <v>5.625</v>
      </c>
      <c r="G28" s="9">
        <f t="shared" si="17"/>
        <v>5.625</v>
      </c>
      <c r="H28" s="9">
        <f t="shared" si="17"/>
        <v>5.625</v>
      </c>
      <c r="I28" s="9">
        <f t="shared" si="17"/>
        <v>5.625</v>
      </c>
      <c r="J28" s="9">
        <f t="shared" si="17"/>
        <v>5.125</v>
      </c>
      <c r="K28" s="9">
        <f t="shared" si="17"/>
        <v>5.125</v>
      </c>
      <c r="L28" s="9">
        <f t="shared" si="17"/>
        <v>5.125</v>
      </c>
      <c r="M28" s="9">
        <f t="shared" si="17"/>
        <v>5.125</v>
      </c>
      <c r="N28" s="9">
        <f t="shared" si="17"/>
        <v>4.75</v>
      </c>
      <c r="O28" s="9">
        <f t="shared" si="17"/>
        <v>4.75</v>
      </c>
      <c r="P28" s="9">
        <f t="shared" si="17"/>
        <v>4.75</v>
      </c>
      <c r="Q28" s="9">
        <f t="shared" si="17"/>
        <v>4.75</v>
      </c>
      <c r="R28" s="9">
        <f t="shared" si="17"/>
        <v>4.75</v>
      </c>
      <c r="S28" s="9">
        <f t="shared" si="17"/>
        <v>4.75</v>
      </c>
      <c r="T28" s="9">
        <f t="shared" si="17"/>
        <v>4.75</v>
      </c>
      <c r="U28" s="9">
        <f t="shared" si="17"/>
        <v>4.75</v>
      </c>
      <c r="V28" s="9">
        <f t="shared" si="17"/>
        <v>4.25</v>
      </c>
      <c r="W28" s="9">
        <f t="shared" si="17"/>
        <v>4.25</v>
      </c>
      <c r="X28" s="9">
        <f t="shared" si="17"/>
        <v>4.25</v>
      </c>
      <c r="Y28" s="9">
        <f t="shared" si="17"/>
        <v>4.25</v>
      </c>
      <c r="Z28" s="9">
        <f t="shared" si="17"/>
        <v>4.25</v>
      </c>
      <c r="AA28" s="9">
        <f t="shared" si="17"/>
        <v>4.25</v>
      </c>
      <c r="AB28" s="9">
        <f t="shared" si="17"/>
        <v>4.25</v>
      </c>
      <c r="AC28" s="9">
        <f t="shared" si="17"/>
        <v>4.25</v>
      </c>
      <c r="AD28" s="9">
        <f t="shared" si="17"/>
        <v>4.25</v>
      </c>
      <c r="AE28" s="9">
        <f t="shared" si="17"/>
        <v>4.25</v>
      </c>
      <c r="AF28" s="9">
        <f t="shared" si="17"/>
        <v>4.25</v>
      </c>
      <c r="AG28" s="9">
        <f t="shared" si="17"/>
        <v>4.25</v>
      </c>
      <c r="AH28" s="9">
        <f t="shared" si="17"/>
        <v>4.25</v>
      </c>
      <c r="AI28" s="9">
        <f t="shared" si="17"/>
        <v>4.25</v>
      </c>
      <c r="AJ28" s="9">
        <f t="shared" si="17"/>
        <v>4.25</v>
      </c>
      <c r="AK28" s="9">
        <f t="shared" si="17"/>
        <v>4.25</v>
      </c>
      <c r="AL28" s="9">
        <f t="shared" si="17"/>
        <v>4.25</v>
      </c>
      <c r="AM28" s="9">
        <f t="shared" si="17"/>
        <v>4.25</v>
      </c>
      <c r="AN28" s="9">
        <f t="shared" si="17"/>
        <v>4.25</v>
      </c>
      <c r="AO28" s="9">
        <f t="shared" si="17"/>
        <v>4.25</v>
      </c>
      <c r="AP28" s="9">
        <f t="shared" si="17"/>
        <v>4.25</v>
      </c>
      <c r="AQ28" s="9">
        <f t="shared" si="17"/>
        <v>4.25</v>
      </c>
      <c r="AR28" s="9">
        <f t="shared" si="17"/>
        <v>4.25</v>
      </c>
      <c r="AS28" s="9">
        <f t="shared" si="17"/>
        <v>4.25</v>
      </c>
      <c r="AT28" s="9">
        <f t="shared" si="17"/>
        <v>4</v>
      </c>
      <c r="AU28" s="9">
        <f t="shared" si="17"/>
        <v>4</v>
      </c>
      <c r="AV28" s="9">
        <f t="shared" si="17"/>
        <v>3.5</v>
      </c>
      <c r="AW28" s="9">
        <f t="shared" si="17"/>
        <v>3.5</v>
      </c>
      <c r="AX28" s="9">
        <f t="shared" si="17"/>
        <v>3.125</v>
      </c>
      <c r="AY28" s="9">
        <f t="shared" si="17"/>
        <v>3.125</v>
      </c>
      <c r="AZ28" s="9">
        <f t="shared" si="17"/>
        <v>3.125</v>
      </c>
      <c r="BA28" s="9">
        <f t="shared" si="17"/>
        <v>3.125</v>
      </c>
      <c r="BB28" s="9">
        <f t="shared" si="17"/>
        <v>3.125</v>
      </c>
      <c r="BC28" s="9">
        <f t="shared" si="17"/>
        <v>3.125</v>
      </c>
      <c r="BD28" s="9">
        <f t="shared" si="17"/>
        <v>3.125</v>
      </c>
      <c r="BE28" s="9">
        <f t="shared" si="17"/>
        <v>3.125</v>
      </c>
      <c r="BF28" s="9">
        <f t="shared" si="17"/>
        <v>3.125</v>
      </c>
      <c r="BG28" s="9">
        <f t="shared" si="17"/>
        <v>3.5</v>
      </c>
      <c r="BH28" s="9">
        <f t="shared" si="17"/>
        <v>3.5</v>
      </c>
      <c r="BI28" s="9">
        <f t="shared" si="17"/>
        <v>3.5</v>
      </c>
      <c r="BJ28" s="9">
        <f t="shared" si="17"/>
        <v>3.5</v>
      </c>
      <c r="BK28" s="9">
        <f t="shared" si="17"/>
        <v>3.5</v>
      </c>
      <c r="BL28" s="9">
        <f t="shared" si="17"/>
        <v>3.125</v>
      </c>
      <c r="BM28" s="9">
        <f t="shared" si="17"/>
        <v>3.125</v>
      </c>
      <c r="BN28" s="9">
        <f t="shared" ref="BN28:DY28" si="18">AVERAGE(BN29:BN30)</f>
        <v>3.125</v>
      </c>
      <c r="BO28" s="9">
        <f t="shared" si="18"/>
        <v>3.125</v>
      </c>
      <c r="BP28" s="9">
        <f t="shared" si="18"/>
        <v>3.125</v>
      </c>
      <c r="BQ28" s="9">
        <f t="shared" si="18"/>
        <v>3.125</v>
      </c>
      <c r="BR28" s="9">
        <f t="shared" si="18"/>
        <v>3.125</v>
      </c>
      <c r="BS28" s="9">
        <f t="shared" si="18"/>
        <v>3.125</v>
      </c>
      <c r="BT28" s="9">
        <f t="shared" si="18"/>
        <v>3.125</v>
      </c>
      <c r="BU28" s="9">
        <f t="shared" si="18"/>
        <v>3.125</v>
      </c>
      <c r="BV28" s="9">
        <f t="shared" si="18"/>
        <v>3.125</v>
      </c>
      <c r="BW28" s="9">
        <f t="shared" si="18"/>
        <v>3.125</v>
      </c>
      <c r="BX28" s="9">
        <f t="shared" si="18"/>
        <v>3.125</v>
      </c>
      <c r="BY28" s="9">
        <f t="shared" si="18"/>
        <v>3.125</v>
      </c>
      <c r="BZ28" s="9">
        <f t="shared" si="18"/>
        <v>3.125</v>
      </c>
      <c r="CA28" s="9">
        <f t="shared" si="18"/>
        <v>3.125</v>
      </c>
      <c r="CB28" s="9">
        <f t="shared" si="18"/>
        <v>3.125</v>
      </c>
      <c r="CC28" s="9">
        <f t="shared" si="18"/>
        <v>3.125</v>
      </c>
      <c r="CD28" s="9">
        <f t="shared" si="18"/>
        <v>3.125</v>
      </c>
      <c r="CE28" s="9">
        <f t="shared" si="18"/>
        <v>3.125</v>
      </c>
      <c r="CF28" s="9">
        <f t="shared" si="18"/>
        <v>3.125</v>
      </c>
      <c r="CG28" s="9">
        <f t="shared" si="18"/>
        <v>3.125</v>
      </c>
      <c r="CH28" s="9">
        <f t="shared" si="18"/>
        <v>3.125</v>
      </c>
      <c r="CI28" s="9">
        <f t="shared" si="18"/>
        <v>3.125</v>
      </c>
      <c r="CJ28" s="9">
        <f t="shared" si="18"/>
        <v>3.125</v>
      </c>
      <c r="CK28" s="9">
        <f t="shared" si="18"/>
        <v>3.125</v>
      </c>
      <c r="CL28" s="9">
        <f t="shared" si="18"/>
        <v>3.125</v>
      </c>
      <c r="CM28" s="9">
        <f t="shared" si="18"/>
        <v>3.25</v>
      </c>
      <c r="CN28" s="9">
        <f t="shared" si="18"/>
        <v>4.25</v>
      </c>
      <c r="CO28" s="9">
        <f t="shared" si="18"/>
        <v>4.25</v>
      </c>
      <c r="CP28" s="9">
        <f t="shared" si="18"/>
        <v>4.25</v>
      </c>
      <c r="CQ28" s="9">
        <f t="shared" si="18"/>
        <v>4.25</v>
      </c>
      <c r="CR28" s="9">
        <f t="shared" si="18"/>
        <v>4.25</v>
      </c>
      <c r="CS28" s="9">
        <f t="shared" si="18"/>
        <v>4.25</v>
      </c>
      <c r="CT28" s="9">
        <f t="shared" si="18"/>
        <v>3.75</v>
      </c>
      <c r="CU28" s="9">
        <f t="shared" si="18"/>
        <v>3.75</v>
      </c>
      <c r="CV28" s="9">
        <f t="shared" si="18"/>
        <v>3.75</v>
      </c>
      <c r="CW28" s="9">
        <f t="shared" si="18"/>
        <v>3.75</v>
      </c>
      <c r="CX28" s="9">
        <f t="shared" si="18"/>
        <v>3.75</v>
      </c>
      <c r="CY28" s="9">
        <f t="shared" si="18"/>
        <v>3.75</v>
      </c>
      <c r="CZ28" s="9">
        <f t="shared" si="18"/>
        <v>3.75</v>
      </c>
      <c r="DA28" s="9">
        <f t="shared" si="18"/>
        <v>3.75</v>
      </c>
      <c r="DB28" s="9">
        <f t="shared" si="18"/>
        <v>3.75</v>
      </c>
      <c r="DC28" s="9">
        <f t="shared" si="18"/>
        <v>3.75</v>
      </c>
      <c r="DD28" s="9">
        <f t="shared" si="18"/>
        <v>3.75</v>
      </c>
      <c r="DE28" s="9">
        <f t="shared" si="18"/>
        <v>3.75</v>
      </c>
      <c r="DF28" s="9">
        <f t="shared" si="18"/>
        <v>4.375</v>
      </c>
      <c r="DG28" s="9">
        <f t="shared" si="18"/>
        <v>4.375</v>
      </c>
      <c r="DH28" s="9">
        <f t="shared" si="18"/>
        <v>4.375</v>
      </c>
      <c r="DI28" s="9">
        <f t="shared" si="18"/>
        <v>4.375</v>
      </c>
      <c r="DJ28" s="9">
        <f t="shared" si="18"/>
        <v>4.375</v>
      </c>
      <c r="DK28" s="9">
        <f t="shared" si="18"/>
        <v>5.25</v>
      </c>
      <c r="DL28" s="9">
        <f t="shared" si="18"/>
        <v>5.75</v>
      </c>
      <c r="DM28" s="9">
        <f t="shared" si="18"/>
        <v>5.75</v>
      </c>
      <c r="DN28" s="9">
        <f t="shared" si="18"/>
        <v>6.375</v>
      </c>
      <c r="DO28" s="9">
        <f t="shared" si="18"/>
        <v>6.375</v>
      </c>
      <c r="DP28" s="9">
        <f t="shared" si="18"/>
        <v>6.375</v>
      </c>
      <c r="DQ28" s="9">
        <f t="shared" si="18"/>
        <v>6.375</v>
      </c>
      <c r="DR28" s="9">
        <f t="shared" si="18"/>
        <v>6.375</v>
      </c>
      <c r="DS28" s="9">
        <f t="shared" si="18"/>
        <v>6.375</v>
      </c>
      <c r="DT28" s="9">
        <f t="shared" si="18"/>
        <v>6.375</v>
      </c>
      <c r="DU28" s="9">
        <f t="shared" si="18"/>
        <v>6.625</v>
      </c>
      <c r="DV28" s="9">
        <f t="shared" si="18"/>
        <v>6.625</v>
      </c>
      <c r="DW28" s="9">
        <f t="shared" si="18"/>
        <v>6.625</v>
      </c>
      <c r="DX28" s="9">
        <f t="shared" si="18"/>
        <v>6.625</v>
      </c>
      <c r="DY28" s="9">
        <f t="shared" si="18"/>
        <v>6.625</v>
      </c>
      <c r="DZ28" s="9">
        <f t="shared" ref="DZ28:EF28" si="19">AVERAGE(DZ29:DZ30)</f>
        <v>6.625</v>
      </c>
      <c r="EA28" s="9">
        <f t="shared" si="19"/>
        <v>6.625</v>
      </c>
      <c r="EB28" s="9">
        <f t="shared" si="19"/>
        <v>6.625</v>
      </c>
      <c r="EC28" s="9">
        <f t="shared" si="19"/>
        <v>6.625</v>
      </c>
      <c r="ED28" s="9">
        <f t="shared" si="19"/>
        <v>6.625</v>
      </c>
      <c r="EE28" s="9">
        <f t="shared" si="19"/>
        <v>6.625</v>
      </c>
      <c r="EF28" s="9">
        <f t="shared" si="19"/>
        <v>6.625</v>
      </c>
    </row>
    <row r="29" spans="1:136" ht="12.75" customHeight="1" x14ac:dyDescent="0.2">
      <c r="A29" s="21" t="s">
        <v>56</v>
      </c>
      <c r="B29" s="9">
        <v>5</v>
      </c>
      <c r="C29" s="9">
        <v>5</v>
      </c>
      <c r="D29" s="9">
        <v>5</v>
      </c>
      <c r="E29" s="9">
        <v>5</v>
      </c>
      <c r="F29" s="9">
        <v>4.5</v>
      </c>
      <c r="G29" s="9">
        <v>4.5</v>
      </c>
      <c r="H29" s="9">
        <v>4.5</v>
      </c>
      <c r="I29" s="9">
        <v>4.5</v>
      </c>
      <c r="J29" s="9">
        <v>3.5</v>
      </c>
      <c r="K29" s="9">
        <v>3.5</v>
      </c>
      <c r="L29" s="9">
        <v>3.5</v>
      </c>
      <c r="M29" s="9">
        <v>3.5</v>
      </c>
      <c r="N29" s="9">
        <v>3.5</v>
      </c>
      <c r="O29" s="9">
        <v>3.5</v>
      </c>
      <c r="P29" s="9">
        <v>3.5</v>
      </c>
      <c r="Q29" s="9">
        <v>3.5</v>
      </c>
      <c r="R29" s="9">
        <v>3.5</v>
      </c>
      <c r="S29" s="9">
        <v>3.5</v>
      </c>
      <c r="T29" s="9">
        <v>3.5</v>
      </c>
      <c r="U29" s="9">
        <v>3.5</v>
      </c>
      <c r="V29" s="9">
        <v>2.5</v>
      </c>
      <c r="W29" s="9">
        <v>2.5</v>
      </c>
      <c r="X29" s="9">
        <v>2.5</v>
      </c>
      <c r="Y29" s="9">
        <v>2.5</v>
      </c>
      <c r="Z29" s="9">
        <v>2.5</v>
      </c>
      <c r="AA29" s="9">
        <v>2.5</v>
      </c>
      <c r="AB29" s="9">
        <v>2.5</v>
      </c>
      <c r="AC29" s="9">
        <v>2.5</v>
      </c>
      <c r="AD29" s="9">
        <v>2.5</v>
      </c>
      <c r="AE29" s="9">
        <v>2.5</v>
      </c>
      <c r="AF29" s="9">
        <v>2.5</v>
      </c>
      <c r="AG29" s="9">
        <v>2.5</v>
      </c>
      <c r="AH29" s="9">
        <v>2.5</v>
      </c>
      <c r="AI29" s="9">
        <v>2.5</v>
      </c>
      <c r="AJ29" s="9">
        <v>2.5</v>
      </c>
      <c r="AK29" s="9">
        <v>2.5</v>
      </c>
      <c r="AL29" s="9">
        <v>2.5</v>
      </c>
      <c r="AM29" s="9">
        <v>2.5</v>
      </c>
      <c r="AN29" s="9">
        <v>2.5</v>
      </c>
      <c r="AO29" s="9">
        <v>2.5</v>
      </c>
      <c r="AP29" s="9">
        <v>2.5</v>
      </c>
      <c r="AQ29" s="9">
        <v>2.5</v>
      </c>
      <c r="AR29" s="9">
        <v>2.5</v>
      </c>
      <c r="AS29" s="9">
        <v>2.5</v>
      </c>
      <c r="AT29" s="9">
        <v>2.5</v>
      </c>
      <c r="AU29" s="9">
        <v>2.5</v>
      </c>
      <c r="AV29" s="9">
        <v>2.5</v>
      </c>
      <c r="AW29" s="9">
        <v>2.5</v>
      </c>
      <c r="AX29" s="9">
        <v>1.75</v>
      </c>
      <c r="AY29" s="9">
        <v>1.75</v>
      </c>
      <c r="AZ29" s="9">
        <v>1.75</v>
      </c>
      <c r="BA29" s="9">
        <v>1.75</v>
      </c>
      <c r="BB29" s="9">
        <v>1.75</v>
      </c>
      <c r="BC29" s="9">
        <v>1.75</v>
      </c>
      <c r="BD29" s="9">
        <v>1.75</v>
      </c>
      <c r="BE29" s="9">
        <v>1.75</v>
      </c>
      <c r="BF29" s="9">
        <v>1.75</v>
      </c>
      <c r="BG29" s="9">
        <v>2.5</v>
      </c>
      <c r="BH29" s="9">
        <v>2.5</v>
      </c>
      <c r="BI29" s="9">
        <v>2.5</v>
      </c>
      <c r="BJ29" s="9">
        <v>2.5</v>
      </c>
      <c r="BK29" s="9">
        <v>2.5</v>
      </c>
      <c r="BL29" s="9">
        <v>1.75</v>
      </c>
      <c r="BM29" s="9">
        <v>1.75</v>
      </c>
      <c r="BN29" s="9">
        <v>1.75</v>
      </c>
      <c r="BO29" s="9">
        <v>1.75</v>
      </c>
      <c r="BP29" s="9">
        <v>1.75</v>
      </c>
      <c r="BQ29" s="9">
        <v>1.75</v>
      </c>
      <c r="BR29" s="9">
        <v>1.75</v>
      </c>
      <c r="BS29" s="9">
        <v>1.75</v>
      </c>
      <c r="BT29" s="9">
        <v>1.75</v>
      </c>
      <c r="BU29" s="9">
        <v>1.75</v>
      </c>
      <c r="BV29" s="9">
        <v>1.75</v>
      </c>
      <c r="BW29" s="9">
        <v>1.75</v>
      </c>
      <c r="BX29" s="9">
        <v>1.75</v>
      </c>
      <c r="BY29" s="9">
        <v>1.75</v>
      </c>
      <c r="BZ29" s="9">
        <v>1.75</v>
      </c>
      <c r="CA29" s="9">
        <v>1.75</v>
      </c>
      <c r="CB29" s="9">
        <v>1.75</v>
      </c>
      <c r="CC29" s="9">
        <v>1.75</v>
      </c>
      <c r="CD29" s="9">
        <v>1.75</v>
      </c>
      <c r="CE29" s="9">
        <v>1.75</v>
      </c>
      <c r="CF29" s="9">
        <v>1.75</v>
      </c>
      <c r="CG29" s="9">
        <v>1.75</v>
      </c>
      <c r="CH29" s="9">
        <v>1.75</v>
      </c>
      <c r="CI29" s="9">
        <v>1.75</v>
      </c>
      <c r="CJ29" s="9">
        <v>1.75</v>
      </c>
      <c r="CK29" s="9">
        <v>1.75</v>
      </c>
      <c r="CL29" s="9">
        <v>1.75</v>
      </c>
      <c r="CM29" s="9">
        <v>1.75</v>
      </c>
      <c r="CN29" s="9">
        <v>1.75</v>
      </c>
      <c r="CO29" s="9">
        <v>1.75</v>
      </c>
      <c r="CP29" s="9">
        <v>1.75</v>
      </c>
      <c r="CQ29" s="9">
        <v>1.75</v>
      </c>
      <c r="CR29" s="9">
        <v>1.75</v>
      </c>
      <c r="CS29" s="9">
        <v>1.75</v>
      </c>
      <c r="CT29" s="9">
        <v>1.75</v>
      </c>
      <c r="CU29" s="9">
        <v>1.75</v>
      </c>
      <c r="CV29" s="9">
        <v>1.75</v>
      </c>
      <c r="CW29" s="9">
        <v>1.75</v>
      </c>
      <c r="CX29" s="9">
        <v>1.75</v>
      </c>
      <c r="CY29" s="9">
        <v>1.75</v>
      </c>
      <c r="CZ29" s="9">
        <v>1.75</v>
      </c>
      <c r="DA29" s="9">
        <v>1.75</v>
      </c>
      <c r="DB29" s="9">
        <v>1.75</v>
      </c>
      <c r="DC29" s="9">
        <v>1.75</v>
      </c>
      <c r="DD29" s="9">
        <v>1.75</v>
      </c>
      <c r="DE29" s="9">
        <v>1.75</v>
      </c>
      <c r="DF29" s="9">
        <v>1.75</v>
      </c>
      <c r="DG29" s="9">
        <v>1.75</v>
      </c>
      <c r="DH29" s="9">
        <v>1.75</v>
      </c>
      <c r="DI29" s="9">
        <v>1.75</v>
      </c>
      <c r="DJ29" s="9">
        <v>1.75</v>
      </c>
      <c r="DK29" s="9">
        <v>1.75</v>
      </c>
      <c r="DL29" s="9">
        <v>1.75</v>
      </c>
      <c r="DM29" s="9">
        <v>1.75</v>
      </c>
      <c r="DN29" s="9">
        <v>2.75</v>
      </c>
      <c r="DO29" s="9">
        <v>2.75</v>
      </c>
      <c r="DP29" s="9">
        <v>2.75</v>
      </c>
      <c r="DQ29" s="9">
        <v>2.75</v>
      </c>
      <c r="DR29" s="9">
        <v>2.75</v>
      </c>
      <c r="DS29" s="9">
        <v>2.75</v>
      </c>
      <c r="DT29" s="9">
        <v>2.75</v>
      </c>
      <c r="DU29" s="9">
        <v>2.75</v>
      </c>
      <c r="DV29" s="9">
        <v>2.75</v>
      </c>
      <c r="DW29" s="9">
        <v>2.75</v>
      </c>
      <c r="DX29" s="9">
        <v>2.75</v>
      </c>
      <c r="DY29" s="9">
        <v>2.75</v>
      </c>
      <c r="DZ29" s="9">
        <v>2.75</v>
      </c>
      <c r="EA29" s="9">
        <v>2.75</v>
      </c>
      <c r="EB29" s="9">
        <v>2.75</v>
      </c>
      <c r="EC29" s="9">
        <v>2.75</v>
      </c>
      <c r="ED29" s="9">
        <v>2.75</v>
      </c>
      <c r="EE29" s="9">
        <v>2.75</v>
      </c>
      <c r="EF29" s="9">
        <v>2.75</v>
      </c>
    </row>
    <row r="30" spans="1:136" ht="12.75" customHeight="1" x14ac:dyDescent="0.2">
      <c r="A30" s="21" t="s">
        <v>57</v>
      </c>
      <c r="B30" s="9">
        <v>6.75</v>
      </c>
      <c r="C30" s="9">
        <v>6.75</v>
      </c>
      <c r="D30" s="9">
        <v>6.75</v>
      </c>
      <c r="E30" s="9">
        <v>6.75</v>
      </c>
      <c r="F30" s="9">
        <v>6.75</v>
      </c>
      <c r="G30" s="9">
        <v>6.75</v>
      </c>
      <c r="H30" s="9">
        <v>6.75</v>
      </c>
      <c r="I30" s="9">
        <v>6.75</v>
      </c>
      <c r="J30" s="9">
        <v>6.75</v>
      </c>
      <c r="K30" s="9">
        <v>6.75</v>
      </c>
      <c r="L30" s="9">
        <v>6.75</v>
      </c>
      <c r="M30" s="9">
        <v>6.75</v>
      </c>
      <c r="N30" s="9">
        <v>6</v>
      </c>
      <c r="O30" s="9">
        <v>6</v>
      </c>
      <c r="P30" s="9">
        <v>6</v>
      </c>
      <c r="Q30" s="9">
        <v>6</v>
      </c>
      <c r="R30" s="9">
        <v>6</v>
      </c>
      <c r="S30" s="9">
        <v>6</v>
      </c>
      <c r="T30" s="9">
        <v>6</v>
      </c>
      <c r="U30" s="9">
        <v>6</v>
      </c>
      <c r="V30" s="9">
        <v>6</v>
      </c>
      <c r="W30" s="9">
        <v>6</v>
      </c>
      <c r="X30" s="9">
        <v>6</v>
      </c>
      <c r="Y30" s="9">
        <v>6</v>
      </c>
      <c r="Z30" s="9">
        <v>6</v>
      </c>
      <c r="AA30" s="9">
        <v>6</v>
      </c>
      <c r="AB30" s="9">
        <v>6</v>
      </c>
      <c r="AC30" s="9">
        <v>6</v>
      </c>
      <c r="AD30" s="9">
        <v>6</v>
      </c>
      <c r="AE30" s="9">
        <v>6</v>
      </c>
      <c r="AF30" s="9">
        <v>6</v>
      </c>
      <c r="AG30" s="9">
        <v>6</v>
      </c>
      <c r="AH30" s="9">
        <v>6</v>
      </c>
      <c r="AI30" s="9">
        <v>6</v>
      </c>
      <c r="AJ30" s="9">
        <v>6</v>
      </c>
      <c r="AK30" s="9">
        <v>6</v>
      </c>
      <c r="AL30" s="9">
        <v>6</v>
      </c>
      <c r="AM30" s="9">
        <v>6</v>
      </c>
      <c r="AN30" s="9">
        <v>6</v>
      </c>
      <c r="AO30" s="9">
        <v>6</v>
      </c>
      <c r="AP30" s="9">
        <v>6</v>
      </c>
      <c r="AQ30" s="9">
        <v>6</v>
      </c>
      <c r="AR30" s="9">
        <v>6</v>
      </c>
      <c r="AS30" s="9">
        <v>6</v>
      </c>
      <c r="AT30" s="9">
        <v>5.5</v>
      </c>
      <c r="AU30" s="9">
        <v>5.5</v>
      </c>
      <c r="AV30" s="9">
        <v>4.5</v>
      </c>
      <c r="AW30" s="9">
        <v>4.5</v>
      </c>
      <c r="AX30" s="9">
        <v>4.5</v>
      </c>
      <c r="AY30" s="9">
        <v>4.5</v>
      </c>
      <c r="AZ30" s="9">
        <v>4.5</v>
      </c>
      <c r="BA30" s="9">
        <v>4.5</v>
      </c>
      <c r="BB30" s="9">
        <v>4.5</v>
      </c>
      <c r="BC30" s="9">
        <v>4.5</v>
      </c>
      <c r="BD30" s="9">
        <v>4.5</v>
      </c>
      <c r="BE30" s="9">
        <v>4.5</v>
      </c>
      <c r="BF30" s="9">
        <v>4.5</v>
      </c>
      <c r="BG30" s="9">
        <v>4.5</v>
      </c>
      <c r="BH30" s="9">
        <v>4.5</v>
      </c>
      <c r="BI30" s="9">
        <v>4.5</v>
      </c>
      <c r="BJ30" s="9">
        <v>4.5</v>
      </c>
      <c r="BK30" s="9">
        <v>4.5</v>
      </c>
      <c r="BL30" s="9">
        <v>4.5</v>
      </c>
      <c r="BM30" s="9">
        <v>4.5</v>
      </c>
      <c r="BN30" s="9">
        <v>4.5</v>
      </c>
      <c r="BO30" s="9">
        <v>4.5</v>
      </c>
      <c r="BP30" s="9">
        <v>4.5</v>
      </c>
      <c r="BQ30" s="9">
        <v>4.5</v>
      </c>
      <c r="BR30" s="9">
        <v>4.5</v>
      </c>
      <c r="BS30" s="9">
        <v>4.5</v>
      </c>
      <c r="BT30" s="9">
        <v>4.5</v>
      </c>
      <c r="BU30" s="9">
        <v>4.5</v>
      </c>
      <c r="BV30" s="9">
        <v>4.5</v>
      </c>
      <c r="BW30" s="9">
        <v>4.5</v>
      </c>
      <c r="BX30" s="9">
        <v>4.5</v>
      </c>
      <c r="BY30" s="9">
        <v>4.5</v>
      </c>
      <c r="BZ30" s="9">
        <v>4.5</v>
      </c>
      <c r="CA30" s="9">
        <v>4.5</v>
      </c>
      <c r="CB30" s="9">
        <v>4.5</v>
      </c>
      <c r="CC30" s="9">
        <v>4.5</v>
      </c>
      <c r="CD30" s="9">
        <v>4.5</v>
      </c>
      <c r="CE30" s="9">
        <v>4.5</v>
      </c>
      <c r="CF30" s="9">
        <v>4.5</v>
      </c>
      <c r="CG30" s="9">
        <v>4.5</v>
      </c>
      <c r="CH30" s="9">
        <v>4.5</v>
      </c>
      <c r="CI30" s="9">
        <v>4.5</v>
      </c>
      <c r="CJ30" s="9">
        <v>4.5</v>
      </c>
      <c r="CK30" s="9">
        <v>4.5</v>
      </c>
      <c r="CL30" s="9">
        <v>4.5</v>
      </c>
      <c r="CM30" s="9">
        <v>4.75</v>
      </c>
      <c r="CN30" s="9">
        <v>6.75</v>
      </c>
      <c r="CO30" s="9">
        <v>6.75</v>
      </c>
      <c r="CP30" s="9">
        <v>6.75</v>
      </c>
      <c r="CQ30" s="9">
        <v>6.75</v>
      </c>
      <c r="CR30" s="9">
        <v>6.75</v>
      </c>
      <c r="CS30" s="9">
        <v>6.75</v>
      </c>
      <c r="CT30" s="9">
        <v>5.75</v>
      </c>
      <c r="CU30" s="9">
        <v>5.75</v>
      </c>
      <c r="CV30" s="9">
        <v>5.75</v>
      </c>
      <c r="CW30" s="9">
        <v>5.75</v>
      </c>
      <c r="CX30" s="9">
        <v>5.75</v>
      </c>
      <c r="CY30" s="9">
        <v>5.75</v>
      </c>
      <c r="CZ30" s="9">
        <v>5.75</v>
      </c>
      <c r="DA30" s="9">
        <v>5.75</v>
      </c>
      <c r="DB30" s="9">
        <v>5.75</v>
      </c>
      <c r="DC30" s="9">
        <v>5.75</v>
      </c>
      <c r="DD30" s="9">
        <v>5.75</v>
      </c>
      <c r="DE30" s="9">
        <v>5.75</v>
      </c>
      <c r="DF30" s="9">
        <v>7</v>
      </c>
      <c r="DG30" s="9">
        <v>7</v>
      </c>
      <c r="DH30" s="9">
        <v>7</v>
      </c>
      <c r="DI30" s="9">
        <v>7</v>
      </c>
      <c r="DJ30" s="9">
        <v>7</v>
      </c>
      <c r="DK30" s="9">
        <v>8.75</v>
      </c>
      <c r="DL30" s="9">
        <v>9.75</v>
      </c>
      <c r="DM30" s="9">
        <v>9.75</v>
      </c>
      <c r="DN30" s="9">
        <v>10</v>
      </c>
      <c r="DO30" s="9">
        <v>10</v>
      </c>
      <c r="DP30" s="9">
        <v>10</v>
      </c>
      <c r="DQ30" s="9">
        <v>10</v>
      </c>
      <c r="DR30" s="9">
        <v>10</v>
      </c>
      <c r="DS30" s="9">
        <v>10</v>
      </c>
      <c r="DT30" s="9">
        <v>10</v>
      </c>
      <c r="DU30" s="9">
        <v>10.5</v>
      </c>
      <c r="DV30" s="9">
        <v>10.5</v>
      </c>
      <c r="DW30" s="9">
        <v>10.5</v>
      </c>
      <c r="DX30" s="9">
        <v>10.5</v>
      </c>
      <c r="DY30" s="9">
        <v>10.5</v>
      </c>
      <c r="DZ30" s="9">
        <v>10.5</v>
      </c>
      <c r="EA30" s="9">
        <v>10.5</v>
      </c>
      <c r="EB30" s="9">
        <v>10.5</v>
      </c>
      <c r="EC30" s="9">
        <v>10.5</v>
      </c>
      <c r="ED30" s="9">
        <v>10.5</v>
      </c>
      <c r="EE30" s="9">
        <v>10.5</v>
      </c>
      <c r="EF30" s="9">
        <v>10.5</v>
      </c>
    </row>
    <row r="31" spans="1:136" ht="12.75" customHeight="1" x14ac:dyDescent="0.2">
      <c r="A31" s="20" t="s">
        <v>62</v>
      </c>
      <c r="B31" s="9">
        <f t="shared" ref="B31:BM31" si="20">AVERAGE(B32:B33)</f>
        <v>6.875</v>
      </c>
      <c r="C31" s="9">
        <f t="shared" si="20"/>
        <v>6.875</v>
      </c>
      <c r="D31" s="9">
        <f t="shared" si="20"/>
        <v>6.875</v>
      </c>
      <c r="E31" s="9">
        <f t="shared" si="20"/>
        <v>6.875</v>
      </c>
      <c r="F31" s="9">
        <f t="shared" si="20"/>
        <v>6.625</v>
      </c>
      <c r="G31" s="9">
        <f t="shared" si="20"/>
        <v>6.625</v>
      </c>
      <c r="H31" s="9">
        <f t="shared" si="20"/>
        <v>6.125</v>
      </c>
      <c r="I31" s="9">
        <f t="shared" si="20"/>
        <v>6.625</v>
      </c>
      <c r="J31" s="9">
        <f t="shared" si="20"/>
        <v>6.125</v>
      </c>
      <c r="K31" s="9">
        <f t="shared" si="20"/>
        <v>6.125</v>
      </c>
      <c r="L31" s="9">
        <f t="shared" si="20"/>
        <v>6.125</v>
      </c>
      <c r="M31" s="9">
        <f t="shared" si="20"/>
        <v>6.125</v>
      </c>
      <c r="N31" s="9">
        <f t="shared" si="20"/>
        <v>5.875</v>
      </c>
      <c r="O31" s="9">
        <f t="shared" si="20"/>
        <v>5.875</v>
      </c>
      <c r="P31" s="9">
        <f t="shared" si="20"/>
        <v>5.875</v>
      </c>
      <c r="Q31" s="9">
        <f t="shared" si="20"/>
        <v>5.75</v>
      </c>
      <c r="R31" s="9">
        <f t="shared" si="20"/>
        <v>5.75</v>
      </c>
      <c r="S31" s="9">
        <f t="shared" si="20"/>
        <v>5.75</v>
      </c>
      <c r="T31" s="9">
        <f t="shared" si="20"/>
        <v>5.75</v>
      </c>
      <c r="U31" s="9">
        <f t="shared" si="20"/>
        <v>5.75</v>
      </c>
      <c r="V31" s="9">
        <f t="shared" si="20"/>
        <v>5.25</v>
      </c>
      <c r="W31" s="9">
        <f t="shared" si="20"/>
        <v>5.25</v>
      </c>
      <c r="X31" s="9">
        <f t="shared" si="20"/>
        <v>5.25</v>
      </c>
      <c r="Y31" s="9">
        <f t="shared" si="20"/>
        <v>5.25</v>
      </c>
      <c r="Z31" s="9">
        <f t="shared" si="20"/>
        <v>5.25</v>
      </c>
      <c r="AA31" s="9">
        <f t="shared" si="20"/>
        <v>5.25</v>
      </c>
      <c r="AB31" s="9">
        <f t="shared" si="20"/>
        <v>5.25</v>
      </c>
      <c r="AC31" s="9">
        <f t="shared" si="20"/>
        <v>5</v>
      </c>
      <c r="AD31" s="9">
        <f t="shared" si="20"/>
        <v>5</v>
      </c>
      <c r="AE31" s="9">
        <f t="shared" si="20"/>
        <v>5</v>
      </c>
      <c r="AF31" s="9">
        <f t="shared" si="20"/>
        <v>5</v>
      </c>
      <c r="AG31" s="9">
        <f t="shared" si="20"/>
        <v>5</v>
      </c>
      <c r="AH31" s="9">
        <f t="shared" si="20"/>
        <v>5.25</v>
      </c>
      <c r="AI31" s="9">
        <f t="shared" si="20"/>
        <v>5.25</v>
      </c>
      <c r="AJ31" s="9">
        <f t="shared" si="20"/>
        <v>5</v>
      </c>
      <c r="AK31" s="9">
        <f t="shared" si="20"/>
        <v>5</v>
      </c>
      <c r="AL31" s="9">
        <f t="shared" si="20"/>
        <v>5</v>
      </c>
      <c r="AM31" s="9">
        <f t="shared" si="20"/>
        <v>5</v>
      </c>
      <c r="AN31" s="9">
        <f t="shared" si="20"/>
        <v>5</v>
      </c>
      <c r="AO31" s="9">
        <f t="shared" si="20"/>
        <v>5</v>
      </c>
      <c r="AP31" s="9">
        <f t="shared" si="20"/>
        <v>5</v>
      </c>
      <c r="AQ31" s="9">
        <f t="shared" si="20"/>
        <v>5</v>
      </c>
      <c r="AR31" s="9">
        <f t="shared" si="20"/>
        <v>5</v>
      </c>
      <c r="AS31" s="9">
        <f t="shared" si="20"/>
        <v>5</v>
      </c>
      <c r="AT31" s="9">
        <f t="shared" si="20"/>
        <v>4.375</v>
      </c>
      <c r="AU31" s="9">
        <f t="shared" si="20"/>
        <v>4.375</v>
      </c>
      <c r="AV31" s="9">
        <f t="shared" si="20"/>
        <v>4.375</v>
      </c>
      <c r="AW31" s="9">
        <f t="shared" si="20"/>
        <v>4.25</v>
      </c>
      <c r="AX31" s="9">
        <f t="shared" si="20"/>
        <v>3.875</v>
      </c>
      <c r="AY31" s="9">
        <f t="shared" si="20"/>
        <v>3.625</v>
      </c>
      <c r="AZ31" s="9">
        <f t="shared" si="20"/>
        <v>3.625</v>
      </c>
      <c r="BA31" s="9">
        <f t="shared" si="20"/>
        <v>3.625</v>
      </c>
      <c r="BB31" s="9">
        <f t="shared" si="20"/>
        <v>3.625</v>
      </c>
      <c r="BC31" s="9">
        <f t="shared" si="20"/>
        <v>3.625</v>
      </c>
      <c r="BD31" s="9">
        <f t="shared" si="20"/>
        <v>3.625</v>
      </c>
      <c r="BE31" s="9">
        <f t="shared" si="20"/>
        <v>3.625</v>
      </c>
      <c r="BF31" s="9">
        <f t="shared" si="20"/>
        <v>3.625</v>
      </c>
      <c r="BG31" s="9">
        <f t="shared" si="20"/>
        <v>3.625</v>
      </c>
      <c r="BH31" s="9">
        <f t="shared" si="20"/>
        <v>3.625</v>
      </c>
      <c r="BI31" s="9">
        <f t="shared" si="20"/>
        <v>3.625</v>
      </c>
      <c r="BJ31" s="9">
        <f t="shared" si="20"/>
        <v>3.625</v>
      </c>
      <c r="BK31" s="9">
        <f t="shared" si="20"/>
        <v>3.625</v>
      </c>
      <c r="BL31" s="9">
        <f t="shared" si="20"/>
        <v>3.625</v>
      </c>
      <c r="BM31" s="9">
        <f t="shared" si="20"/>
        <v>3.625</v>
      </c>
      <c r="BN31" s="9">
        <f t="shared" ref="BN31:DY31" si="21">AVERAGE(BN32:BN33)</f>
        <v>3.625</v>
      </c>
      <c r="BO31" s="9">
        <f t="shared" si="21"/>
        <v>3.625</v>
      </c>
      <c r="BP31" s="9">
        <f t="shared" si="21"/>
        <v>3.625</v>
      </c>
      <c r="BQ31" s="9">
        <f t="shared" si="21"/>
        <v>3.625</v>
      </c>
      <c r="BR31" s="9">
        <f t="shared" si="21"/>
        <v>3.625</v>
      </c>
      <c r="BS31" s="9">
        <f t="shared" si="21"/>
        <v>3.625</v>
      </c>
      <c r="BT31" s="9">
        <f t="shared" si="21"/>
        <v>3.625</v>
      </c>
      <c r="BU31" s="9">
        <f t="shared" si="21"/>
        <v>3.625</v>
      </c>
      <c r="BV31" s="9">
        <f t="shared" si="21"/>
        <v>3.625</v>
      </c>
      <c r="BW31" s="9">
        <f t="shared" si="21"/>
        <v>3.625</v>
      </c>
      <c r="BX31" s="9">
        <f t="shared" si="21"/>
        <v>3.625</v>
      </c>
      <c r="BY31" s="9">
        <f t="shared" si="21"/>
        <v>3.625</v>
      </c>
      <c r="BZ31" s="9">
        <f t="shared" si="21"/>
        <v>3.625</v>
      </c>
      <c r="CA31" s="9">
        <f t="shared" si="21"/>
        <v>3.625</v>
      </c>
      <c r="CB31" s="9">
        <f t="shared" si="21"/>
        <v>3.625</v>
      </c>
      <c r="CC31" s="9">
        <f t="shared" si="21"/>
        <v>3.625</v>
      </c>
      <c r="CD31" s="9">
        <f t="shared" si="21"/>
        <v>3.625</v>
      </c>
      <c r="CE31" s="9">
        <f t="shared" si="21"/>
        <v>3.625</v>
      </c>
      <c r="CF31" s="9">
        <f t="shared" si="21"/>
        <v>3.625</v>
      </c>
      <c r="CG31" s="9">
        <f t="shared" si="21"/>
        <v>3.625</v>
      </c>
      <c r="CH31" s="9">
        <f t="shared" si="21"/>
        <v>3.625</v>
      </c>
      <c r="CI31" s="9">
        <f t="shared" si="21"/>
        <v>3.625</v>
      </c>
      <c r="CJ31" s="9">
        <f t="shared" si="21"/>
        <v>3.625</v>
      </c>
      <c r="CK31" s="9">
        <f t="shared" si="21"/>
        <v>3.625</v>
      </c>
      <c r="CL31" s="9">
        <f t="shared" si="21"/>
        <v>3.6749999999999998</v>
      </c>
      <c r="CM31" s="9">
        <f t="shared" si="21"/>
        <v>3.7250000000000001</v>
      </c>
      <c r="CN31" s="9">
        <f t="shared" si="21"/>
        <v>4</v>
      </c>
      <c r="CO31" s="9">
        <f t="shared" si="21"/>
        <v>4</v>
      </c>
      <c r="CP31" s="9">
        <f t="shared" si="21"/>
        <v>4</v>
      </c>
      <c r="CQ31" s="9">
        <f t="shared" si="21"/>
        <v>4</v>
      </c>
      <c r="CR31" s="9">
        <f t="shared" si="21"/>
        <v>4.25</v>
      </c>
      <c r="CS31" s="9">
        <f t="shared" si="21"/>
        <v>4.25</v>
      </c>
      <c r="CT31" s="9">
        <f t="shared" si="21"/>
        <v>4.875</v>
      </c>
      <c r="CU31" s="9">
        <f t="shared" si="21"/>
        <v>4.875</v>
      </c>
      <c r="CV31" s="9">
        <f t="shared" si="21"/>
        <v>4.875</v>
      </c>
      <c r="CW31" s="9">
        <f t="shared" si="21"/>
        <v>4.875</v>
      </c>
      <c r="CX31" s="9">
        <f t="shared" si="21"/>
        <v>4.875</v>
      </c>
      <c r="CY31" s="9">
        <f t="shared" si="21"/>
        <v>4.875</v>
      </c>
      <c r="CZ31" s="9">
        <f t="shared" si="21"/>
        <v>4.875</v>
      </c>
      <c r="DA31" s="9">
        <f t="shared" si="21"/>
        <v>4.875</v>
      </c>
      <c r="DB31" s="9">
        <f t="shared" si="21"/>
        <v>4.875</v>
      </c>
      <c r="DC31" s="9">
        <f t="shared" si="21"/>
        <v>4.875</v>
      </c>
      <c r="DD31" s="9">
        <f t="shared" si="21"/>
        <v>4.875</v>
      </c>
      <c r="DE31" s="9">
        <f t="shared" si="21"/>
        <v>4.875</v>
      </c>
      <c r="DF31" s="9">
        <f t="shared" si="21"/>
        <v>5.75</v>
      </c>
      <c r="DG31" s="9">
        <f t="shared" si="21"/>
        <v>5.75</v>
      </c>
      <c r="DH31" s="9">
        <f t="shared" si="21"/>
        <v>5.75</v>
      </c>
      <c r="DI31" s="9">
        <f t="shared" si="21"/>
        <v>5.75</v>
      </c>
      <c r="DJ31" s="9">
        <f t="shared" si="21"/>
        <v>6.25</v>
      </c>
      <c r="DK31" s="9">
        <f t="shared" si="21"/>
        <v>7</v>
      </c>
      <c r="DL31" s="9">
        <f t="shared" si="21"/>
        <v>7</v>
      </c>
      <c r="DM31" s="9">
        <f t="shared" si="21"/>
        <v>7.5</v>
      </c>
      <c r="DN31" s="9">
        <f t="shared" si="21"/>
        <v>7.5</v>
      </c>
      <c r="DO31" s="9">
        <f t="shared" si="21"/>
        <v>8.125</v>
      </c>
      <c r="DP31" s="9">
        <f t="shared" si="21"/>
        <v>8.125</v>
      </c>
      <c r="DQ31" s="9">
        <f t="shared" si="21"/>
        <v>8.125</v>
      </c>
      <c r="DR31" s="9">
        <f t="shared" si="21"/>
        <v>8.125</v>
      </c>
      <c r="DS31" s="9">
        <f t="shared" si="21"/>
        <v>8.125</v>
      </c>
      <c r="DT31" s="9">
        <f t="shared" si="21"/>
        <v>8.125</v>
      </c>
      <c r="DU31" s="9">
        <f t="shared" si="21"/>
        <v>8.125</v>
      </c>
      <c r="DV31" s="9">
        <f t="shared" si="21"/>
        <v>8.125</v>
      </c>
      <c r="DW31" s="9">
        <f t="shared" si="21"/>
        <v>8.125</v>
      </c>
      <c r="DX31" s="9">
        <f t="shared" si="21"/>
        <v>8.125</v>
      </c>
      <c r="DY31" s="9">
        <f t="shared" si="21"/>
        <v>8.125</v>
      </c>
      <c r="DZ31" s="9">
        <f t="shared" ref="DZ31:EC31" si="22">AVERAGE(DZ32:DZ33)</f>
        <v>8.125</v>
      </c>
      <c r="EA31" s="9">
        <f t="shared" si="22"/>
        <v>8.125</v>
      </c>
      <c r="EB31" s="9">
        <f t="shared" si="22"/>
        <v>8.125</v>
      </c>
      <c r="EC31" s="9">
        <f t="shared" si="22"/>
        <v>8.125</v>
      </c>
      <c r="ED31" s="9">
        <f>AVERAGE(ED32:ED33)</f>
        <v>8.125</v>
      </c>
      <c r="EE31" s="9">
        <f>AVERAGE(EE32:EE33)</f>
        <v>8.125</v>
      </c>
      <c r="EF31" s="9">
        <f>AVERAGE(EF32:EF33)</f>
        <v>8.125</v>
      </c>
    </row>
    <row r="32" spans="1:136" ht="12.75" customHeight="1" x14ac:dyDescent="0.2">
      <c r="A32" s="21" t="s">
        <v>56</v>
      </c>
      <c r="B32" s="9">
        <v>6</v>
      </c>
      <c r="C32" s="9">
        <v>6</v>
      </c>
      <c r="D32" s="9">
        <v>6</v>
      </c>
      <c r="E32" s="9">
        <v>6</v>
      </c>
      <c r="F32" s="9">
        <v>5.5</v>
      </c>
      <c r="G32" s="9">
        <v>5.5</v>
      </c>
      <c r="H32" s="9">
        <v>4.5</v>
      </c>
      <c r="I32" s="9">
        <v>5.5</v>
      </c>
      <c r="J32" s="9">
        <v>4.5</v>
      </c>
      <c r="K32" s="9">
        <v>4.5</v>
      </c>
      <c r="L32" s="9">
        <v>4.5</v>
      </c>
      <c r="M32" s="9">
        <v>4.5</v>
      </c>
      <c r="N32" s="9">
        <v>4.5</v>
      </c>
      <c r="O32" s="9">
        <v>4.5</v>
      </c>
      <c r="P32" s="9">
        <v>4.5</v>
      </c>
      <c r="Q32" s="9">
        <v>4.5</v>
      </c>
      <c r="R32" s="9">
        <v>4.5</v>
      </c>
      <c r="S32" s="9">
        <v>4.5</v>
      </c>
      <c r="T32" s="9">
        <v>4.5</v>
      </c>
      <c r="U32" s="9">
        <v>4.5</v>
      </c>
      <c r="V32" s="9">
        <v>3.5</v>
      </c>
      <c r="W32" s="9">
        <v>3.5</v>
      </c>
      <c r="X32" s="9">
        <v>3.5</v>
      </c>
      <c r="Y32" s="9">
        <v>3.5</v>
      </c>
      <c r="Z32" s="9">
        <v>3.5</v>
      </c>
      <c r="AA32" s="9">
        <v>3.5</v>
      </c>
      <c r="AB32" s="9">
        <v>3.5</v>
      </c>
      <c r="AC32" s="9">
        <v>3</v>
      </c>
      <c r="AD32" s="9">
        <v>3</v>
      </c>
      <c r="AE32" s="9">
        <v>3</v>
      </c>
      <c r="AF32" s="9">
        <v>3</v>
      </c>
      <c r="AG32" s="9">
        <v>3</v>
      </c>
      <c r="AH32" s="9">
        <v>3.5</v>
      </c>
      <c r="AI32" s="9">
        <v>3.5</v>
      </c>
      <c r="AJ32" s="9">
        <v>3</v>
      </c>
      <c r="AK32" s="9">
        <v>3</v>
      </c>
      <c r="AL32" s="9">
        <v>3</v>
      </c>
      <c r="AM32" s="9">
        <v>3</v>
      </c>
      <c r="AN32" s="9">
        <v>3</v>
      </c>
      <c r="AO32" s="9">
        <v>3</v>
      </c>
      <c r="AP32" s="9">
        <v>3</v>
      </c>
      <c r="AQ32" s="9">
        <v>3</v>
      </c>
      <c r="AR32" s="9">
        <v>3</v>
      </c>
      <c r="AS32" s="9">
        <v>3</v>
      </c>
      <c r="AT32" s="9">
        <v>2.75</v>
      </c>
      <c r="AU32" s="9">
        <v>2.75</v>
      </c>
      <c r="AV32" s="9">
        <v>2.75</v>
      </c>
      <c r="AW32" s="9">
        <v>2.75</v>
      </c>
      <c r="AX32" s="9">
        <v>2.75</v>
      </c>
      <c r="AY32" s="9">
        <v>2.25</v>
      </c>
      <c r="AZ32" s="9">
        <v>2.25</v>
      </c>
      <c r="BA32" s="9">
        <v>2.25</v>
      </c>
      <c r="BB32" s="9">
        <v>2.25</v>
      </c>
      <c r="BC32" s="9">
        <v>2.25</v>
      </c>
      <c r="BD32" s="9">
        <v>2.25</v>
      </c>
      <c r="BE32" s="9">
        <v>2.25</v>
      </c>
      <c r="BF32" s="9">
        <v>2.25</v>
      </c>
      <c r="BG32" s="9">
        <v>2.25</v>
      </c>
      <c r="BH32" s="9">
        <v>2.25</v>
      </c>
      <c r="BI32" s="9">
        <v>2.25</v>
      </c>
      <c r="BJ32" s="9">
        <v>2.25</v>
      </c>
      <c r="BK32" s="9">
        <v>2.25</v>
      </c>
      <c r="BL32" s="9">
        <v>2.25</v>
      </c>
      <c r="BM32" s="9">
        <v>2.25</v>
      </c>
      <c r="BN32" s="9">
        <v>2.25</v>
      </c>
      <c r="BO32" s="9">
        <v>2.25</v>
      </c>
      <c r="BP32" s="9">
        <v>2.25</v>
      </c>
      <c r="BQ32" s="9">
        <v>2.25</v>
      </c>
      <c r="BR32" s="9">
        <v>2.25</v>
      </c>
      <c r="BS32" s="9">
        <v>2.25</v>
      </c>
      <c r="BT32" s="9">
        <v>2.25</v>
      </c>
      <c r="BU32" s="9">
        <v>2.25</v>
      </c>
      <c r="BV32" s="9">
        <v>2.25</v>
      </c>
      <c r="BW32" s="9">
        <v>2.25</v>
      </c>
      <c r="BX32" s="9">
        <v>2.25</v>
      </c>
      <c r="BY32" s="9">
        <v>2.25</v>
      </c>
      <c r="BZ32" s="9">
        <v>2.25</v>
      </c>
      <c r="CA32" s="9">
        <v>2.25</v>
      </c>
      <c r="CB32" s="9">
        <v>2.25</v>
      </c>
      <c r="CC32" s="9">
        <v>2.25</v>
      </c>
      <c r="CD32" s="9">
        <v>2.25</v>
      </c>
      <c r="CE32" s="9">
        <v>2.25</v>
      </c>
      <c r="CF32" s="9">
        <v>2.25</v>
      </c>
      <c r="CG32" s="9">
        <v>2.25</v>
      </c>
      <c r="CH32" s="9">
        <v>2.25</v>
      </c>
      <c r="CI32" s="9">
        <v>2.25</v>
      </c>
      <c r="CJ32" s="9">
        <v>2.25</v>
      </c>
      <c r="CK32" s="9">
        <v>2.25</v>
      </c>
      <c r="CL32" s="9">
        <v>2.25</v>
      </c>
      <c r="CM32" s="9">
        <v>2.25</v>
      </c>
      <c r="CN32" s="9">
        <v>2.25</v>
      </c>
      <c r="CO32" s="9">
        <v>2.25</v>
      </c>
      <c r="CP32" s="9">
        <v>2.25</v>
      </c>
      <c r="CQ32" s="9">
        <v>2.25</v>
      </c>
      <c r="CR32" s="9">
        <v>2.5</v>
      </c>
      <c r="CS32" s="9">
        <v>2.5</v>
      </c>
      <c r="CT32" s="9">
        <v>2.5</v>
      </c>
      <c r="CU32" s="9">
        <v>2.5</v>
      </c>
      <c r="CV32" s="9">
        <v>2.5</v>
      </c>
      <c r="CW32" s="9">
        <v>2.5</v>
      </c>
      <c r="CX32" s="9">
        <v>2.5</v>
      </c>
      <c r="CY32" s="9">
        <v>2.5</v>
      </c>
      <c r="CZ32" s="9">
        <v>2.5</v>
      </c>
      <c r="DA32" s="9">
        <v>2.5</v>
      </c>
      <c r="DB32" s="9">
        <v>2.5</v>
      </c>
      <c r="DC32" s="9">
        <v>2.5</v>
      </c>
      <c r="DD32" s="9">
        <v>2.5</v>
      </c>
      <c r="DE32" s="9">
        <v>2.5</v>
      </c>
      <c r="DF32" s="9">
        <v>2.5</v>
      </c>
      <c r="DG32" s="9">
        <v>2.5</v>
      </c>
      <c r="DH32" s="9">
        <v>2.5</v>
      </c>
      <c r="DI32" s="9">
        <v>2.5</v>
      </c>
      <c r="DJ32" s="9">
        <v>2.5</v>
      </c>
      <c r="DK32" s="9">
        <v>2.5</v>
      </c>
      <c r="DL32" s="9">
        <v>2.5</v>
      </c>
      <c r="DM32" s="9">
        <v>3.5</v>
      </c>
      <c r="DN32" s="9">
        <v>3.5</v>
      </c>
      <c r="DO32" s="9">
        <v>4.75</v>
      </c>
      <c r="DP32" s="9">
        <v>4.75</v>
      </c>
      <c r="DQ32" s="9">
        <v>4.75</v>
      </c>
      <c r="DR32" s="9">
        <v>4.75</v>
      </c>
      <c r="DS32" s="9">
        <v>4.75</v>
      </c>
      <c r="DT32" s="9">
        <v>4.75</v>
      </c>
      <c r="DU32" s="9">
        <v>4.75</v>
      </c>
      <c r="DV32" s="9">
        <v>4.75</v>
      </c>
      <c r="DW32" s="9">
        <v>4.75</v>
      </c>
      <c r="DX32" s="9">
        <v>4.75</v>
      </c>
      <c r="DY32" s="9">
        <v>4.75</v>
      </c>
      <c r="DZ32" s="9">
        <v>4.75</v>
      </c>
      <c r="EA32" s="9">
        <v>4.75</v>
      </c>
      <c r="EB32" s="9">
        <v>4.75</v>
      </c>
      <c r="EC32" s="9">
        <v>4.75</v>
      </c>
      <c r="ED32" s="9">
        <v>4.75</v>
      </c>
      <c r="EE32" s="9">
        <v>4.75</v>
      </c>
      <c r="EF32" s="9">
        <v>4.75</v>
      </c>
    </row>
    <row r="33" spans="1:136" ht="12.75" customHeight="1" x14ac:dyDescent="0.2">
      <c r="A33" s="21" t="s">
        <v>57</v>
      </c>
      <c r="B33" s="9">
        <v>7.75</v>
      </c>
      <c r="C33" s="9">
        <v>7.75</v>
      </c>
      <c r="D33" s="9">
        <v>7.75</v>
      </c>
      <c r="E33" s="9">
        <v>7.75</v>
      </c>
      <c r="F33" s="9">
        <v>7.75</v>
      </c>
      <c r="G33" s="9">
        <v>7.75</v>
      </c>
      <c r="H33" s="9">
        <v>7.75</v>
      </c>
      <c r="I33" s="9">
        <v>7.75</v>
      </c>
      <c r="J33" s="9">
        <v>7.75</v>
      </c>
      <c r="K33" s="9">
        <v>7.75</v>
      </c>
      <c r="L33" s="9">
        <v>7.75</v>
      </c>
      <c r="M33" s="9">
        <v>7.75</v>
      </c>
      <c r="N33" s="9">
        <v>7.25</v>
      </c>
      <c r="O33" s="9">
        <v>7.25</v>
      </c>
      <c r="P33" s="9">
        <v>7.25</v>
      </c>
      <c r="Q33" s="9">
        <v>7</v>
      </c>
      <c r="R33" s="9">
        <v>7</v>
      </c>
      <c r="S33" s="9">
        <v>7</v>
      </c>
      <c r="T33" s="9">
        <v>7</v>
      </c>
      <c r="U33" s="9">
        <v>7</v>
      </c>
      <c r="V33" s="9">
        <v>7</v>
      </c>
      <c r="W33" s="9">
        <v>7</v>
      </c>
      <c r="X33" s="9">
        <v>7</v>
      </c>
      <c r="Y33" s="9">
        <v>7</v>
      </c>
      <c r="Z33" s="9">
        <v>7</v>
      </c>
      <c r="AA33" s="9">
        <v>7</v>
      </c>
      <c r="AB33" s="9">
        <v>7</v>
      </c>
      <c r="AC33" s="9">
        <v>7</v>
      </c>
      <c r="AD33" s="9">
        <v>7</v>
      </c>
      <c r="AE33" s="9">
        <v>7</v>
      </c>
      <c r="AF33" s="9">
        <v>7</v>
      </c>
      <c r="AG33" s="9">
        <v>7</v>
      </c>
      <c r="AH33" s="9">
        <v>7</v>
      </c>
      <c r="AI33" s="9">
        <v>7</v>
      </c>
      <c r="AJ33" s="9">
        <v>7</v>
      </c>
      <c r="AK33" s="9">
        <v>7</v>
      </c>
      <c r="AL33" s="9">
        <v>7</v>
      </c>
      <c r="AM33" s="9">
        <v>7</v>
      </c>
      <c r="AN33" s="9">
        <v>7</v>
      </c>
      <c r="AO33" s="9">
        <v>7</v>
      </c>
      <c r="AP33" s="9">
        <v>7</v>
      </c>
      <c r="AQ33" s="9">
        <v>7</v>
      </c>
      <c r="AR33" s="9">
        <v>7</v>
      </c>
      <c r="AS33" s="9">
        <v>7</v>
      </c>
      <c r="AT33" s="9">
        <v>6</v>
      </c>
      <c r="AU33" s="9">
        <v>6</v>
      </c>
      <c r="AV33" s="9">
        <v>6</v>
      </c>
      <c r="AW33" s="9">
        <v>5.75</v>
      </c>
      <c r="AX33" s="9">
        <v>5</v>
      </c>
      <c r="AY33" s="9">
        <v>5</v>
      </c>
      <c r="AZ33" s="9">
        <v>5</v>
      </c>
      <c r="BA33" s="9">
        <v>5</v>
      </c>
      <c r="BB33" s="9">
        <v>5</v>
      </c>
      <c r="BC33" s="9">
        <v>5</v>
      </c>
      <c r="BD33" s="9">
        <v>5</v>
      </c>
      <c r="BE33" s="9">
        <v>5</v>
      </c>
      <c r="BF33" s="9">
        <v>5</v>
      </c>
      <c r="BG33" s="9">
        <v>5</v>
      </c>
      <c r="BH33" s="9">
        <v>5</v>
      </c>
      <c r="BI33" s="9">
        <v>5</v>
      </c>
      <c r="BJ33" s="9">
        <v>5</v>
      </c>
      <c r="BK33" s="9">
        <v>5</v>
      </c>
      <c r="BL33" s="9">
        <v>5</v>
      </c>
      <c r="BM33" s="9">
        <v>5</v>
      </c>
      <c r="BN33" s="9">
        <v>5</v>
      </c>
      <c r="BO33" s="9">
        <v>5</v>
      </c>
      <c r="BP33" s="9">
        <v>5</v>
      </c>
      <c r="BQ33" s="9">
        <v>5</v>
      </c>
      <c r="BR33" s="9">
        <v>5</v>
      </c>
      <c r="BS33" s="9">
        <v>5</v>
      </c>
      <c r="BT33" s="9">
        <v>5</v>
      </c>
      <c r="BU33" s="9">
        <v>5</v>
      </c>
      <c r="BV33" s="9">
        <v>5</v>
      </c>
      <c r="BW33" s="9">
        <v>5</v>
      </c>
      <c r="BX33" s="9">
        <v>5</v>
      </c>
      <c r="BY33" s="9">
        <v>5</v>
      </c>
      <c r="BZ33" s="9">
        <v>5</v>
      </c>
      <c r="CA33" s="9">
        <v>5</v>
      </c>
      <c r="CB33" s="9">
        <v>5</v>
      </c>
      <c r="CC33" s="9">
        <v>5</v>
      </c>
      <c r="CD33" s="9">
        <v>5</v>
      </c>
      <c r="CE33" s="9">
        <v>5</v>
      </c>
      <c r="CF33" s="9">
        <v>5</v>
      </c>
      <c r="CG33" s="9">
        <v>5</v>
      </c>
      <c r="CH33" s="9">
        <v>5</v>
      </c>
      <c r="CI33" s="9">
        <v>5</v>
      </c>
      <c r="CJ33" s="9">
        <v>5</v>
      </c>
      <c r="CK33" s="9">
        <v>5</v>
      </c>
      <c r="CL33" s="9">
        <v>5.0999999999999996</v>
      </c>
      <c r="CM33" s="9">
        <v>5.2</v>
      </c>
      <c r="CN33" s="9">
        <v>5.75</v>
      </c>
      <c r="CO33" s="9">
        <v>5.75</v>
      </c>
      <c r="CP33" s="9">
        <v>5.75</v>
      </c>
      <c r="CQ33" s="9">
        <v>5.75</v>
      </c>
      <c r="CR33" s="9">
        <v>6</v>
      </c>
      <c r="CS33" s="9">
        <v>6</v>
      </c>
      <c r="CT33" s="9">
        <v>7.25</v>
      </c>
      <c r="CU33" s="9">
        <v>7.25</v>
      </c>
      <c r="CV33" s="9">
        <v>7.25</v>
      </c>
      <c r="CW33" s="9">
        <v>7.25</v>
      </c>
      <c r="CX33" s="9">
        <v>7.25</v>
      </c>
      <c r="CY33" s="9">
        <v>7.25</v>
      </c>
      <c r="CZ33" s="9">
        <v>7.25</v>
      </c>
      <c r="DA33" s="9">
        <v>7.25</v>
      </c>
      <c r="DB33" s="9">
        <v>7.25</v>
      </c>
      <c r="DC33" s="9">
        <v>7.25</v>
      </c>
      <c r="DD33" s="9">
        <v>7.25</v>
      </c>
      <c r="DE33" s="9">
        <v>7.25</v>
      </c>
      <c r="DF33" s="9">
        <v>9</v>
      </c>
      <c r="DG33" s="9">
        <v>9</v>
      </c>
      <c r="DH33" s="9">
        <v>9</v>
      </c>
      <c r="DI33" s="9">
        <v>9</v>
      </c>
      <c r="DJ33" s="9">
        <v>10</v>
      </c>
      <c r="DK33" s="9">
        <v>11.5</v>
      </c>
      <c r="DL33" s="9">
        <v>11.5</v>
      </c>
      <c r="DM33" s="9">
        <v>11.5</v>
      </c>
      <c r="DN33" s="9">
        <v>11.5</v>
      </c>
      <c r="DO33" s="9">
        <v>11.5</v>
      </c>
      <c r="DP33" s="9">
        <v>11.5</v>
      </c>
      <c r="DQ33" s="9">
        <v>11.5</v>
      </c>
      <c r="DR33" s="9">
        <v>11.5</v>
      </c>
      <c r="DS33" s="9">
        <v>11.5</v>
      </c>
      <c r="DT33" s="9">
        <v>11.5</v>
      </c>
      <c r="DU33" s="9">
        <v>11.5</v>
      </c>
      <c r="DV33" s="9">
        <v>11.5</v>
      </c>
      <c r="DW33" s="9">
        <v>11.5</v>
      </c>
      <c r="DX33" s="9">
        <v>11.5</v>
      </c>
      <c r="DY33" s="9">
        <v>11.5</v>
      </c>
      <c r="DZ33" s="9">
        <v>11.5</v>
      </c>
      <c r="EA33" s="9">
        <v>11.5</v>
      </c>
      <c r="EB33" s="9">
        <v>11.5</v>
      </c>
      <c r="EC33" s="9">
        <v>11.5</v>
      </c>
      <c r="ED33" s="9">
        <v>11.5</v>
      </c>
      <c r="EE33" s="9">
        <v>11.5</v>
      </c>
      <c r="EF33" s="9">
        <v>11.5</v>
      </c>
    </row>
    <row r="34" spans="1:136" ht="12.75" customHeight="1" x14ac:dyDescent="0.2">
      <c r="A34" s="20" t="s">
        <v>63</v>
      </c>
      <c r="B34" s="9">
        <f t="shared" ref="B34:BM34" si="23">AVERAGE(B35:B36)</f>
        <v>7.125</v>
      </c>
      <c r="C34" s="9">
        <f t="shared" si="23"/>
        <v>7.125</v>
      </c>
      <c r="D34" s="9">
        <f t="shared" si="23"/>
        <v>7.125</v>
      </c>
      <c r="E34" s="9">
        <f t="shared" si="23"/>
        <v>7.125</v>
      </c>
      <c r="F34" s="9">
        <f t="shared" si="23"/>
        <v>7.125</v>
      </c>
      <c r="G34" s="9">
        <f t="shared" si="23"/>
        <v>7.125</v>
      </c>
      <c r="H34" s="9">
        <f t="shared" si="23"/>
        <v>6.375</v>
      </c>
      <c r="I34" s="9">
        <f t="shared" si="23"/>
        <v>6.875</v>
      </c>
      <c r="J34" s="9">
        <f t="shared" si="23"/>
        <v>6.375</v>
      </c>
      <c r="K34" s="9">
        <f t="shared" si="23"/>
        <v>6.375</v>
      </c>
      <c r="L34" s="9">
        <f t="shared" si="23"/>
        <v>6.375</v>
      </c>
      <c r="M34" s="9">
        <f t="shared" si="23"/>
        <v>6.375</v>
      </c>
      <c r="N34" s="9">
        <f t="shared" si="23"/>
        <v>6.375</v>
      </c>
      <c r="O34" s="9">
        <f t="shared" si="23"/>
        <v>6</v>
      </c>
      <c r="P34" s="9">
        <f t="shared" si="23"/>
        <v>6</v>
      </c>
      <c r="Q34" s="9">
        <f t="shared" si="23"/>
        <v>6.125</v>
      </c>
      <c r="R34" s="9">
        <f t="shared" si="23"/>
        <v>6.125</v>
      </c>
      <c r="S34" s="9">
        <f t="shared" si="23"/>
        <v>6.125</v>
      </c>
      <c r="T34" s="9">
        <f t="shared" si="23"/>
        <v>6.125</v>
      </c>
      <c r="U34" s="9">
        <f t="shared" si="23"/>
        <v>6.125</v>
      </c>
      <c r="V34" s="9">
        <f t="shared" si="23"/>
        <v>5.625</v>
      </c>
      <c r="W34" s="9">
        <f t="shared" si="23"/>
        <v>5.625</v>
      </c>
      <c r="X34" s="9">
        <f t="shared" si="23"/>
        <v>5.625</v>
      </c>
      <c r="Y34" s="9">
        <f t="shared" si="23"/>
        <v>5.625</v>
      </c>
      <c r="Z34" s="9">
        <f t="shared" si="23"/>
        <v>5.625</v>
      </c>
      <c r="AA34" s="9">
        <f t="shared" si="23"/>
        <v>5.625</v>
      </c>
      <c r="AB34" s="9">
        <f t="shared" si="23"/>
        <v>5.625</v>
      </c>
      <c r="AC34" s="9">
        <f t="shared" si="23"/>
        <v>5.375</v>
      </c>
      <c r="AD34" s="9">
        <f t="shared" si="23"/>
        <v>5.375</v>
      </c>
      <c r="AE34" s="9">
        <f t="shared" si="23"/>
        <v>5.375</v>
      </c>
      <c r="AF34" s="9">
        <f t="shared" si="23"/>
        <v>5.375</v>
      </c>
      <c r="AG34" s="9">
        <f t="shared" si="23"/>
        <v>5.375</v>
      </c>
      <c r="AH34" s="9">
        <f t="shared" si="23"/>
        <v>5.625</v>
      </c>
      <c r="AI34" s="9">
        <f t="shared" si="23"/>
        <v>5.625</v>
      </c>
      <c r="AJ34" s="9">
        <f t="shared" si="23"/>
        <v>5.375</v>
      </c>
      <c r="AK34" s="9">
        <f t="shared" si="23"/>
        <v>5.375</v>
      </c>
      <c r="AL34" s="9">
        <f t="shared" si="23"/>
        <v>5.375</v>
      </c>
      <c r="AM34" s="9">
        <f t="shared" si="23"/>
        <v>5.375</v>
      </c>
      <c r="AN34" s="9">
        <f t="shared" si="23"/>
        <v>5.375</v>
      </c>
      <c r="AO34" s="9">
        <f t="shared" si="23"/>
        <v>5.375</v>
      </c>
      <c r="AP34" s="9">
        <f t="shared" si="23"/>
        <v>5.375</v>
      </c>
      <c r="AQ34" s="9">
        <f t="shared" si="23"/>
        <v>5.375</v>
      </c>
      <c r="AR34" s="9">
        <f t="shared" si="23"/>
        <v>5.375</v>
      </c>
      <c r="AS34" s="9">
        <f t="shared" si="23"/>
        <v>5.375</v>
      </c>
      <c r="AT34" s="9">
        <f t="shared" si="23"/>
        <v>4.75</v>
      </c>
      <c r="AU34" s="9">
        <f t="shared" si="23"/>
        <v>4.75</v>
      </c>
      <c r="AV34" s="9">
        <f t="shared" si="23"/>
        <v>4.75</v>
      </c>
      <c r="AW34" s="9">
        <f t="shared" si="23"/>
        <v>4.5</v>
      </c>
      <c r="AX34" s="9">
        <f t="shared" si="23"/>
        <v>4.125</v>
      </c>
      <c r="AY34" s="9">
        <f t="shared" si="23"/>
        <v>3.875</v>
      </c>
      <c r="AZ34" s="9">
        <f t="shared" si="23"/>
        <v>3.875</v>
      </c>
      <c r="BA34" s="9">
        <f t="shared" si="23"/>
        <v>3.875</v>
      </c>
      <c r="BB34" s="9">
        <f t="shared" si="23"/>
        <v>4.375</v>
      </c>
      <c r="BC34" s="9">
        <f t="shared" si="23"/>
        <v>4.375</v>
      </c>
      <c r="BD34" s="9">
        <f t="shared" si="23"/>
        <v>4.375</v>
      </c>
      <c r="BE34" s="9">
        <f t="shared" si="23"/>
        <v>4.375</v>
      </c>
      <c r="BF34" s="9">
        <f t="shared" si="23"/>
        <v>4.375</v>
      </c>
      <c r="BG34" s="9">
        <f t="shared" si="23"/>
        <v>4.2750000000000004</v>
      </c>
      <c r="BH34" s="9">
        <f t="shared" si="23"/>
        <v>4.2750000000000004</v>
      </c>
      <c r="BI34" s="9">
        <f t="shared" si="23"/>
        <v>4.2750000000000004</v>
      </c>
      <c r="BJ34" s="9">
        <f t="shared" si="23"/>
        <v>4.2750000000000004</v>
      </c>
      <c r="BK34" s="9">
        <f t="shared" si="23"/>
        <v>4.2750000000000004</v>
      </c>
      <c r="BL34" s="9">
        <f t="shared" si="23"/>
        <v>4.2750000000000004</v>
      </c>
      <c r="BM34" s="9">
        <f t="shared" si="23"/>
        <v>4.2750000000000004</v>
      </c>
      <c r="BN34" s="9">
        <f t="shared" ref="BN34:DY34" si="24">AVERAGE(BN35:BN36)</f>
        <v>4.45</v>
      </c>
      <c r="BO34" s="9">
        <f t="shared" si="24"/>
        <v>4.45</v>
      </c>
      <c r="BP34" s="9">
        <f t="shared" si="24"/>
        <v>4.45</v>
      </c>
      <c r="BQ34" s="9">
        <f t="shared" si="24"/>
        <v>4.45</v>
      </c>
      <c r="BR34" s="9">
        <f t="shared" si="24"/>
        <v>4.45</v>
      </c>
      <c r="BS34" s="9">
        <f t="shared" si="24"/>
        <v>4.45</v>
      </c>
      <c r="BT34" s="9">
        <f t="shared" si="24"/>
        <v>4.45</v>
      </c>
      <c r="BU34" s="9">
        <f t="shared" si="24"/>
        <v>4.45</v>
      </c>
      <c r="BV34" s="9">
        <f t="shared" si="24"/>
        <v>4.45</v>
      </c>
      <c r="BW34" s="9">
        <f t="shared" si="24"/>
        <v>4.45</v>
      </c>
      <c r="BX34" s="9">
        <f t="shared" si="24"/>
        <v>4.45</v>
      </c>
      <c r="BY34" s="9">
        <f t="shared" si="24"/>
        <v>4.45</v>
      </c>
      <c r="BZ34" s="9">
        <f t="shared" si="24"/>
        <v>4.45</v>
      </c>
      <c r="CA34" s="9">
        <f t="shared" si="24"/>
        <v>4</v>
      </c>
      <c r="CB34" s="9">
        <f t="shared" si="24"/>
        <v>4</v>
      </c>
      <c r="CC34" s="9">
        <f t="shared" si="24"/>
        <v>4</v>
      </c>
      <c r="CD34" s="9">
        <f t="shared" si="24"/>
        <v>4</v>
      </c>
      <c r="CE34" s="9">
        <f t="shared" si="24"/>
        <v>4</v>
      </c>
      <c r="CF34" s="9">
        <f t="shared" si="24"/>
        <v>4</v>
      </c>
      <c r="CG34" s="9">
        <f t="shared" si="24"/>
        <v>4</v>
      </c>
      <c r="CH34" s="9">
        <f t="shared" si="24"/>
        <v>4</v>
      </c>
      <c r="CI34" s="9">
        <f t="shared" si="24"/>
        <v>4</v>
      </c>
      <c r="CJ34" s="9">
        <f t="shared" si="24"/>
        <v>4</v>
      </c>
      <c r="CK34" s="9">
        <f t="shared" si="24"/>
        <v>4</v>
      </c>
      <c r="CL34" s="9">
        <f t="shared" si="24"/>
        <v>4</v>
      </c>
      <c r="CM34" s="9">
        <f t="shared" si="24"/>
        <v>4.125</v>
      </c>
      <c r="CN34" s="9">
        <f t="shared" si="24"/>
        <v>4.75</v>
      </c>
      <c r="CO34" s="9">
        <f t="shared" si="24"/>
        <v>4.75</v>
      </c>
      <c r="CP34" s="9">
        <f t="shared" si="24"/>
        <v>4.75</v>
      </c>
      <c r="CQ34" s="9">
        <f t="shared" si="24"/>
        <v>4.75</v>
      </c>
      <c r="CR34" s="9">
        <f t="shared" si="24"/>
        <v>4.75</v>
      </c>
      <c r="CS34" s="9">
        <f t="shared" si="24"/>
        <v>4.75</v>
      </c>
      <c r="CT34" s="9">
        <f t="shared" si="24"/>
        <v>5.25</v>
      </c>
      <c r="CU34" s="9">
        <f t="shared" si="24"/>
        <v>5.25</v>
      </c>
      <c r="CV34" s="9">
        <f t="shared" si="24"/>
        <v>5.25</v>
      </c>
      <c r="CW34" s="9">
        <f t="shared" si="24"/>
        <v>5.25</v>
      </c>
      <c r="CX34" s="9">
        <f t="shared" si="24"/>
        <v>5.25</v>
      </c>
      <c r="CY34" s="9">
        <f t="shared" si="24"/>
        <v>5.25</v>
      </c>
      <c r="CZ34" s="9">
        <f t="shared" si="24"/>
        <v>5.25</v>
      </c>
      <c r="DA34" s="9">
        <f t="shared" si="24"/>
        <v>5.25</v>
      </c>
      <c r="DB34" s="9">
        <f t="shared" si="24"/>
        <v>5.25</v>
      </c>
      <c r="DC34" s="9">
        <f t="shared" si="24"/>
        <v>5.75</v>
      </c>
      <c r="DD34" s="9">
        <f t="shared" si="24"/>
        <v>6.125</v>
      </c>
      <c r="DE34" s="9">
        <f t="shared" si="24"/>
        <v>6.125</v>
      </c>
      <c r="DF34" s="9">
        <f t="shared" si="24"/>
        <v>6.125</v>
      </c>
      <c r="DG34" s="9">
        <f t="shared" si="24"/>
        <v>6.125</v>
      </c>
      <c r="DH34" s="9">
        <f t="shared" si="24"/>
        <v>6.125</v>
      </c>
      <c r="DI34" s="9">
        <f t="shared" si="24"/>
        <v>6.125</v>
      </c>
      <c r="DJ34" s="9">
        <f t="shared" si="24"/>
        <v>6.625</v>
      </c>
      <c r="DK34" s="9">
        <f t="shared" si="24"/>
        <v>7.125</v>
      </c>
      <c r="DL34" s="9">
        <f t="shared" si="24"/>
        <v>7.125</v>
      </c>
      <c r="DM34" s="9">
        <f t="shared" si="24"/>
        <v>7.875</v>
      </c>
      <c r="DN34" s="9">
        <f t="shared" si="24"/>
        <v>8.5</v>
      </c>
      <c r="DO34" s="9">
        <f t="shared" si="24"/>
        <v>8.5</v>
      </c>
      <c r="DP34" s="9">
        <f t="shared" si="24"/>
        <v>8.5</v>
      </c>
      <c r="DQ34" s="9">
        <f t="shared" si="24"/>
        <v>9</v>
      </c>
      <c r="DR34" s="9">
        <f t="shared" si="24"/>
        <v>9</v>
      </c>
      <c r="DS34" s="9">
        <f t="shared" si="24"/>
        <v>9</v>
      </c>
      <c r="DT34" s="9">
        <f t="shared" si="24"/>
        <v>9</v>
      </c>
      <c r="DU34" s="9">
        <f t="shared" si="24"/>
        <v>9</v>
      </c>
      <c r="DV34" s="9">
        <f t="shared" si="24"/>
        <v>9</v>
      </c>
      <c r="DW34" s="9">
        <f t="shared" si="24"/>
        <v>8.75</v>
      </c>
      <c r="DX34" s="9">
        <f t="shared" si="24"/>
        <v>8.75</v>
      </c>
      <c r="DY34" s="9">
        <f t="shared" si="24"/>
        <v>8.75</v>
      </c>
      <c r="DZ34" s="9">
        <f t="shared" ref="DZ34:EF34" si="25">AVERAGE(DZ35:DZ36)</f>
        <v>8.75</v>
      </c>
      <c r="EA34" s="9">
        <f t="shared" si="25"/>
        <v>8.75</v>
      </c>
      <c r="EB34" s="9">
        <f t="shared" si="25"/>
        <v>8.75</v>
      </c>
      <c r="EC34" s="9">
        <f t="shared" si="25"/>
        <v>8.75</v>
      </c>
      <c r="ED34" s="9">
        <f t="shared" si="25"/>
        <v>8.75</v>
      </c>
      <c r="EE34" s="9">
        <f t="shared" si="25"/>
        <v>8.75</v>
      </c>
      <c r="EF34" s="9">
        <f t="shared" si="25"/>
        <v>8.75</v>
      </c>
    </row>
    <row r="35" spans="1:136" ht="12.75" customHeight="1" x14ac:dyDescent="0.2">
      <c r="A35" s="21" t="s">
        <v>56</v>
      </c>
      <c r="B35" s="9">
        <v>5.75</v>
      </c>
      <c r="C35" s="9">
        <v>5.75</v>
      </c>
      <c r="D35" s="9">
        <v>5.75</v>
      </c>
      <c r="E35" s="9">
        <v>5.75</v>
      </c>
      <c r="F35" s="9">
        <v>5.75</v>
      </c>
      <c r="G35" s="9">
        <v>5.75</v>
      </c>
      <c r="H35" s="9">
        <v>4.25</v>
      </c>
      <c r="I35" s="9">
        <v>5.25</v>
      </c>
      <c r="J35" s="9">
        <v>4.25</v>
      </c>
      <c r="K35" s="9">
        <v>4.25</v>
      </c>
      <c r="L35" s="9">
        <v>4.25</v>
      </c>
      <c r="M35" s="9">
        <v>4.25</v>
      </c>
      <c r="N35" s="9">
        <v>4.25</v>
      </c>
      <c r="O35" s="9">
        <v>4.25</v>
      </c>
      <c r="P35" s="9">
        <v>4.25</v>
      </c>
      <c r="Q35" s="9">
        <v>4.25</v>
      </c>
      <c r="R35" s="9">
        <v>4.25</v>
      </c>
      <c r="S35" s="9">
        <v>4.25</v>
      </c>
      <c r="T35" s="9">
        <v>4.25</v>
      </c>
      <c r="U35" s="9">
        <v>4.25</v>
      </c>
      <c r="V35" s="9">
        <v>3.25</v>
      </c>
      <c r="W35" s="9">
        <v>3.25</v>
      </c>
      <c r="X35" s="9">
        <v>3.25</v>
      </c>
      <c r="Y35" s="9">
        <v>3.25</v>
      </c>
      <c r="Z35" s="9">
        <v>3.25</v>
      </c>
      <c r="AA35" s="9">
        <v>3.25</v>
      </c>
      <c r="AB35" s="9">
        <v>3.25</v>
      </c>
      <c r="AC35" s="9">
        <v>3.25</v>
      </c>
      <c r="AD35" s="9">
        <v>3.25</v>
      </c>
      <c r="AE35" s="9">
        <v>3.25</v>
      </c>
      <c r="AF35" s="9">
        <v>3.25</v>
      </c>
      <c r="AG35" s="9">
        <v>3.25</v>
      </c>
      <c r="AH35" s="9">
        <v>3.25</v>
      </c>
      <c r="AI35" s="9">
        <v>3.25</v>
      </c>
      <c r="AJ35" s="9">
        <v>3.25</v>
      </c>
      <c r="AK35" s="9">
        <v>3.25</v>
      </c>
      <c r="AL35" s="9">
        <v>3.25</v>
      </c>
      <c r="AM35" s="9">
        <v>3.25</v>
      </c>
      <c r="AN35" s="9">
        <v>3.25</v>
      </c>
      <c r="AO35" s="9">
        <v>3.25</v>
      </c>
      <c r="AP35" s="9">
        <v>3.25</v>
      </c>
      <c r="AQ35" s="9">
        <v>3.25</v>
      </c>
      <c r="AR35" s="9">
        <v>3.25</v>
      </c>
      <c r="AS35" s="9">
        <v>3.25</v>
      </c>
      <c r="AT35" s="9">
        <v>3</v>
      </c>
      <c r="AU35" s="9">
        <v>3</v>
      </c>
      <c r="AV35" s="9">
        <v>3</v>
      </c>
      <c r="AW35" s="9">
        <v>3</v>
      </c>
      <c r="AX35" s="9">
        <v>3</v>
      </c>
      <c r="AY35" s="9">
        <v>2.5</v>
      </c>
      <c r="AZ35" s="9">
        <v>2.5</v>
      </c>
      <c r="BA35" s="9">
        <v>2.5</v>
      </c>
      <c r="BB35" s="9">
        <v>2.5</v>
      </c>
      <c r="BC35" s="9">
        <v>2.5</v>
      </c>
      <c r="BD35" s="9">
        <v>2.5</v>
      </c>
      <c r="BE35" s="9">
        <v>2.5</v>
      </c>
      <c r="BF35" s="9">
        <v>2.5</v>
      </c>
      <c r="BG35" s="9">
        <v>2.5</v>
      </c>
      <c r="BH35" s="9">
        <v>2.5</v>
      </c>
      <c r="BI35" s="9">
        <v>2.5</v>
      </c>
      <c r="BJ35" s="9">
        <v>2.5</v>
      </c>
      <c r="BK35" s="9">
        <v>2.5</v>
      </c>
      <c r="BL35" s="9">
        <v>2.5</v>
      </c>
      <c r="BM35" s="9">
        <v>2.5</v>
      </c>
      <c r="BN35" s="9">
        <v>2.5</v>
      </c>
      <c r="BO35" s="9">
        <v>2.5</v>
      </c>
      <c r="BP35" s="9">
        <v>2.5</v>
      </c>
      <c r="BQ35" s="9">
        <v>2.5</v>
      </c>
      <c r="BR35" s="9">
        <v>2.5</v>
      </c>
      <c r="BS35" s="9">
        <v>2.5</v>
      </c>
      <c r="BT35" s="9">
        <v>2.5</v>
      </c>
      <c r="BU35" s="9">
        <v>2.5</v>
      </c>
      <c r="BV35" s="9">
        <v>2.5</v>
      </c>
      <c r="BW35" s="9">
        <v>2.5</v>
      </c>
      <c r="BX35" s="9">
        <v>2.5</v>
      </c>
      <c r="BY35" s="9">
        <v>2.5</v>
      </c>
      <c r="BZ35" s="9">
        <v>2.5</v>
      </c>
      <c r="CA35" s="9">
        <v>2.5</v>
      </c>
      <c r="CB35" s="9">
        <v>2.5</v>
      </c>
      <c r="CC35" s="9">
        <v>2.5</v>
      </c>
      <c r="CD35" s="9">
        <v>2.5</v>
      </c>
      <c r="CE35" s="9">
        <v>2.5</v>
      </c>
      <c r="CF35" s="9">
        <v>2.5</v>
      </c>
      <c r="CG35" s="9">
        <v>2.5</v>
      </c>
      <c r="CH35" s="9">
        <v>2.5</v>
      </c>
      <c r="CI35" s="9">
        <v>2.5</v>
      </c>
      <c r="CJ35" s="9">
        <v>2.5</v>
      </c>
      <c r="CK35" s="9">
        <v>2.5</v>
      </c>
      <c r="CL35" s="9">
        <v>2.5</v>
      </c>
      <c r="CM35" s="9">
        <v>2.5</v>
      </c>
      <c r="CN35" s="9">
        <v>2.75</v>
      </c>
      <c r="CO35" s="9">
        <v>2.75</v>
      </c>
      <c r="CP35" s="9">
        <v>2.75</v>
      </c>
      <c r="CQ35" s="9">
        <v>2.75</v>
      </c>
      <c r="CR35" s="9">
        <v>2.75</v>
      </c>
      <c r="CS35" s="9">
        <v>2.75</v>
      </c>
      <c r="CT35" s="9">
        <v>2.75</v>
      </c>
      <c r="CU35" s="9">
        <v>2.75</v>
      </c>
      <c r="CV35" s="9">
        <v>2.75</v>
      </c>
      <c r="CW35" s="9">
        <v>2.75</v>
      </c>
      <c r="CX35" s="9">
        <v>2.75</v>
      </c>
      <c r="CY35" s="9">
        <v>2.75</v>
      </c>
      <c r="CZ35" s="9">
        <v>2.75</v>
      </c>
      <c r="DA35" s="9">
        <v>2.75</v>
      </c>
      <c r="DB35" s="9">
        <v>2.75</v>
      </c>
      <c r="DC35" s="9">
        <v>2.75</v>
      </c>
      <c r="DD35" s="9">
        <v>2.75</v>
      </c>
      <c r="DE35" s="9">
        <v>2.75</v>
      </c>
      <c r="DF35" s="9">
        <v>2.75</v>
      </c>
      <c r="DG35" s="9">
        <v>2.75</v>
      </c>
      <c r="DH35" s="9">
        <v>2.75</v>
      </c>
      <c r="DI35" s="9">
        <v>2.75</v>
      </c>
      <c r="DJ35" s="9">
        <v>2.75</v>
      </c>
      <c r="DK35" s="9">
        <v>2.75</v>
      </c>
      <c r="DL35" s="9">
        <v>2.75</v>
      </c>
      <c r="DM35" s="9">
        <v>2.75</v>
      </c>
      <c r="DN35" s="9">
        <v>4</v>
      </c>
      <c r="DO35" s="9">
        <v>4</v>
      </c>
      <c r="DP35" s="9">
        <v>4</v>
      </c>
      <c r="DQ35" s="9">
        <v>5</v>
      </c>
      <c r="DR35" s="9">
        <v>5</v>
      </c>
      <c r="DS35" s="9">
        <v>5</v>
      </c>
      <c r="DT35" s="9">
        <v>5</v>
      </c>
      <c r="DU35" s="9">
        <v>5</v>
      </c>
      <c r="DV35" s="9">
        <v>5</v>
      </c>
      <c r="DW35" s="9">
        <v>5</v>
      </c>
      <c r="DX35" s="9">
        <v>5</v>
      </c>
      <c r="DY35" s="9">
        <v>5</v>
      </c>
      <c r="DZ35" s="9">
        <v>5</v>
      </c>
      <c r="EA35" s="9">
        <v>5</v>
      </c>
      <c r="EB35" s="9">
        <v>5</v>
      </c>
      <c r="EC35" s="9">
        <v>5</v>
      </c>
      <c r="ED35" s="9">
        <v>5</v>
      </c>
      <c r="EE35" s="9">
        <v>5</v>
      </c>
      <c r="EF35" s="9">
        <v>5</v>
      </c>
    </row>
    <row r="36" spans="1:136" ht="12.75" customHeight="1" x14ac:dyDescent="0.2">
      <c r="A36" s="21" t="s">
        <v>57</v>
      </c>
      <c r="B36" s="9">
        <v>8.5</v>
      </c>
      <c r="C36" s="9">
        <v>8.5</v>
      </c>
      <c r="D36" s="9">
        <v>8.5</v>
      </c>
      <c r="E36" s="9">
        <v>8.5</v>
      </c>
      <c r="F36" s="9">
        <v>8.5</v>
      </c>
      <c r="G36" s="9">
        <v>8.5</v>
      </c>
      <c r="H36" s="9">
        <v>8.5</v>
      </c>
      <c r="I36" s="9">
        <v>8.5</v>
      </c>
      <c r="J36" s="9">
        <v>8.5</v>
      </c>
      <c r="K36" s="9">
        <v>8.5</v>
      </c>
      <c r="L36" s="9">
        <v>8.5</v>
      </c>
      <c r="M36" s="9">
        <v>8.5</v>
      </c>
      <c r="N36" s="9">
        <v>8.5</v>
      </c>
      <c r="O36" s="9">
        <v>7.75</v>
      </c>
      <c r="P36" s="9">
        <v>7.75</v>
      </c>
      <c r="Q36" s="9">
        <v>8</v>
      </c>
      <c r="R36" s="9">
        <v>8</v>
      </c>
      <c r="S36" s="9">
        <v>8</v>
      </c>
      <c r="T36" s="9">
        <v>8</v>
      </c>
      <c r="U36" s="9">
        <v>8</v>
      </c>
      <c r="V36" s="9">
        <v>8</v>
      </c>
      <c r="W36" s="9">
        <v>8</v>
      </c>
      <c r="X36" s="9">
        <v>8</v>
      </c>
      <c r="Y36" s="9">
        <v>8</v>
      </c>
      <c r="Z36" s="9">
        <v>8</v>
      </c>
      <c r="AA36" s="9">
        <v>8</v>
      </c>
      <c r="AB36" s="9">
        <v>8</v>
      </c>
      <c r="AC36" s="9">
        <v>7.5</v>
      </c>
      <c r="AD36" s="9">
        <v>7.5</v>
      </c>
      <c r="AE36" s="9">
        <v>7.5</v>
      </c>
      <c r="AF36" s="9">
        <v>7.5</v>
      </c>
      <c r="AG36" s="9">
        <v>7.5</v>
      </c>
      <c r="AH36" s="9">
        <v>8</v>
      </c>
      <c r="AI36" s="9">
        <v>8</v>
      </c>
      <c r="AJ36" s="9">
        <v>7.5</v>
      </c>
      <c r="AK36" s="9">
        <v>7.5</v>
      </c>
      <c r="AL36" s="9">
        <v>7.5</v>
      </c>
      <c r="AM36" s="9">
        <v>7.5</v>
      </c>
      <c r="AN36" s="9">
        <v>7.5</v>
      </c>
      <c r="AO36" s="9">
        <v>7.5</v>
      </c>
      <c r="AP36" s="9">
        <v>7.5</v>
      </c>
      <c r="AQ36" s="9">
        <v>7.5</v>
      </c>
      <c r="AR36" s="9">
        <v>7.5</v>
      </c>
      <c r="AS36" s="9">
        <v>7.5</v>
      </c>
      <c r="AT36" s="9">
        <v>6.5</v>
      </c>
      <c r="AU36" s="9">
        <v>6.5</v>
      </c>
      <c r="AV36" s="9">
        <v>6.5</v>
      </c>
      <c r="AW36" s="9">
        <v>6</v>
      </c>
      <c r="AX36" s="9">
        <v>5.25</v>
      </c>
      <c r="AY36" s="9">
        <v>5.25</v>
      </c>
      <c r="AZ36" s="9">
        <v>5.25</v>
      </c>
      <c r="BA36" s="9">
        <v>5.25</v>
      </c>
      <c r="BB36" s="9">
        <v>6.25</v>
      </c>
      <c r="BC36" s="9">
        <v>6.25</v>
      </c>
      <c r="BD36" s="9">
        <v>6.25</v>
      </c>
      <c r="BE36" s="9">
        <v>6.25</v>
      </c>
      <c r="BF36" s="9">
        <v>6.25</v>
      </c>
      <c r="BG36" s="9">
        <v>6.05</v>
      </c>
      <c r="BH36" s="9">
        <v>6.05</v>
      </c>
      <c r="BI36" s="9">
        <v>6.05</v>
      </c>
      <c r="BJ36" s="9">
        <v>6.05</v>
      </c>
      <c r="BK36" s="9">
        <v>6.05</v>
      </c>
      <c r="BL36" s="9">
        <v>6.05</v>
      </c>
      <c r="BM36" s="9">
        <v>6.05</v>
      </c>
      <c r="BN36" s="9">
        <v>6.4</v>
      </c>
      <c r="BO36" s="9">
        <v>6.4</v>
      </c>
      <c r="BP36" s="9">
        <v>6.4</v>
      </c>
      <c r="BQ36" s="9">
        <v>6.4</v>
      </c>
      <c r="BR36" s="9">
        <v>6.4</v>
      </c>
      <c r="BS36" s="9">
        <v>6.4</v>
      </c>
      <c r="BT36" s="9">
        <v>6.4</v>
      </c>
      <c r="BU36" s="9">
        <v>6.4</v>
      </c>
      <c r="BV36" s="9">
        <v>6.4</v>
      </c>
      <c r="BW36" s="9">
        <v>6.4</v>
      </c>
      <c r="BX36" s="9">
        <v>6.4</v>
      </c>
      <c r="BY36" s="9">
        <v>6.4</v>
      </c>
      <c r="BZ36" s="9">
        <v>6.4</v>
      </c>
      <c r="CA36" s="9">
        <v>5.5</v>
      </c>
      <c r="CB36" s="9">
        <v>5.5</v>
      </c>
      <c r="CC36" s="9">
        <v>5.5</v>
      </c>
      <c r="CD36" s="9">
        <v>5.5</v>
      </c>
      <c r="CE36" s="9">
        <v>5.5</v>
      </c>
      <c r="CF36" s="9">
        <v>5.5</v>
      </c>
      <c r="CG36" s="9">
        <v>5.5</v>
      </c>
      <c r="CH36" s="9">
        <v>5.5</v>
      </c>
      <c r="CI36" s="9">
        <v>5.5</v>
      </c>
      <c r="CJ36" s="9">
        <v>5.5</v>
      </c>
      <c r="CK36" s="9">
        <v>5.5</v>
      </c>
      <c r="CL36" s="9">
        <v>5.5</v>
      </c>
      <c r="CM36" s="9">
        <v>5.75</v>
      </c>
      <c r="CN36" s="9">
        <v>6.75</v>
      </c>
      <c r="CO36" s="9">
        <v>6.75</v>
      </c>
      <c r="CP36" s="9">
        <v>6.75</v>
      </c>
      <c r="CQ36" s="9">
        <v>6.75</v>
      </c>
      <c r="CR36" s="9">
        <v>6.75</v>
      </c>
      <c r="CS36" s="9">
        <v>6.75</v>
      </c>
      <c r="CT36" s="9">
        <v>7.75</v>
      </c>
      <c r="CU36" s="9">
        <v>7.75</v>
      </c>
      <c r="CV36" s="9">
        <v>7.75</v>
      </c>
      <c r="CW36" s="9">
        <v>7.75</v>
      </c>
      <c r="CX36" s="9">
        <v>7.75</v>
      </c>
      <c r="CY36" s="9">
        <v>7.75</v>
      </c>
      <c r="CZ36" s="9">
        <v>7.75</v>
      </c>
      <c r="DA36" s="9">
        <v>7.75</v>
      </c>
      <c r="DB36" s="9">
        <v>7.75</v>
      </c>
      <c r="DC36" s="9">
        <v>8.75</v>
      </c>
      <c r="DD36" s="9">
        <v>9.5</v>
      </c>
      <c r="DE36" s="9">
        <v>9.5</v>
      </c>
      <c r="DF36" s="9">
        <v>9.5</v>
      </c>
      <c r="DG36" s="9">
        <v>9.5</v>
      </c>
      <c r="DH36" s="9">
        <v>9.5</v>
      </c>
      <c r="DI36" s="9">
        <v>9.5</v>
      </c>
      <c r="DJ36" s="9">
        <v>10.5</v>
      </c>
      <c r="DK36" s="9">
        <v>11.5</v>
      </c>
      <c r="DL36" s="9">
        <v>11.5</v>
      </c>
      <c r="DM36" s="9">
        <v>13</v>
      </c>
      <c r="DN36" s="9">
        <v>13</v>
      </c>
      <c r="DO36" s="9">
        <v>13</v>
      </c>
      <c r="DP36" s="9">
        <v>13</v>
      </c>
      <c r="DQ36" s="9">
        <v>13</v>
      </c>
      <c r="DR36" s="9">
        <v>13</v>
      </c>
      <c r="DS36" s="9">
        <v>13</v>
      </c>
      <c r="DT36" s="9">
        <v>13</v>
      </c>
      <c r="DU36" s="9">
        <v>13</v>
      </c>
      <c r="DV36" s="9">
        <v>13</v>
      </c>
      <c r="DW36" s="9">
        <v>12.5</v>
      </c>
      <c r="DX36" s="9">
        <v>12.5</v>
      </c>
      <c r="DY36" s="9">
        <v>12.5</v>
      </c>
      <c r="DZ36" s="9">
        <v>12.5</v>
      </c>
      <c r="EA36" s="9">
        <v>12.5</v>
      </c>
      <c r="EB36" s="9">
        <v>12.5</v>
      </c>
      <c r="EC36" s="9">
        <v>12.5</v>
      </c>
      <c r="ED36" s="9">
        <v>12.5</v>
      </c>
      <c r="EE36" s="9">
        <v>12.5</v>
      </c>
      <c r="EF36" s="9">
        <v>12.5</v>
      </c>
    </row>
    <row r="37" spans="1:136" ht="15" customHeight="1" x14ac:dyDescent="0.25">
      <c r="A37" s="22" t="s">
        <v>64</v>
      </c>
      <c r="B37" s="18">
        <f t="shared" ref="B37:BM37" si="26">AVERAGE(B38,B41,B44,B47,B50)</f>
        <v>12.85</v>
      </c>
      <c r="C37" s="18">
        <f t="shared" si="26"/>
        <v>12.6</v>
      </c>
      <c r="D37" s="18">
        <f t="shared" si="26"/>
        <v>12.5</v>
      </c>
      <c r="E37" s="18">
        <f t="shared" si="26"/>
        <v>12.5</v>
      </c>
      <c r="F37" s="18">
        <f t="shared" si="26"/>
        <v>12.5</v>
      </c>
      <c r="G37" s="18">
        <f t="shared" si="26"/>
        <v>12.5</v>
      </c>
      <c r="H37" s="18">
        <f t="shared" si="26"/>
        <v>12.5</v>
      </c>
      <c r="I37" s="18">
        <f t="shared" si="26"/>
        <v>12.5</v>
      </c>
      <c r="J37" s="18">
        <f t="shared" si="26"/>
        <v>12.45</v>
      </c>
      <c r="K37" s="18">
        <f t="shared" si="26"/>
        <v>12</v>
      </c>
      <c r="L37" s="18">
        <f t="shared" si="26"/>
        <v>12</v>
      </c>
      <c r="M37" s="18">
        <f t="shared" si="26"/>
        <v>12</v>
      </c>
      <c r="N37" s="18">
        <f t="shared" si="26"/>
        <v>11.65</v>
      </c>
      <c r="O37" s="18">
        <f t="shared" si="26"/>
        <v>11.65</v>
      </c>
      <c r="P37" s="18">
        <f t="shared" si="26"/>
        <v>11.65</v>
      </c>
      <c r="Q37" s="18">
        <f t="shared" si="26"/>
        <v>11.7</v>
      </c>
      <c r="R37" s="18">
        <f t="shared" si="26"/>
        <v>11.7</v>
      </c>
      <c r="S37" s="18">
        <f t="shared" si="26"/>
        <v>11.7</v>
      </c>
      <c r="T37" s="18">
        <f t="shared" si="26"/>
        <v>11.7</v>
      </c>
      <c r="U37" s="18">
        <f t="shared" si="26"/>
        <v>11.7</v>
      </c>
      <c r="V37" s="18">
        <f t="shared" si="26"/>
        <v>11.7</v>
      </c>
      <c r="W37" s="18">
        <f t="shared" si="26"/>
        <v>11.65</v>
      </c>
      <c r="X37" s="18">
        <f t="shared" si="26"/>
        <v>11.6</v>
      </c>
      <c r="Y37" s="18">
        <f t="shared" si="26"/>
        <v>11.6</v>
      </c>
      <c r="Z37" s="18">
        <f t="shared" si="26"/>
        <v>11.6</v>
      </c>
      <c r="AA37" s="18">
        <f t="shared" si="26"/>
        <v>11.6</v>
      </c>
      <c r="AB37" s="18">
        <f t="shared" si="26"/>
        <v>11.6</v>
      </c>
      <c r="AC37" s="18">
        <f t="shared" si="26"/>
        <v>11.5</v>
      </c>
      <c r="AD37" s="18">
        <f t="shared" si="26"/>
        <v>11.5</v>
      </c>
      <c r="AE37" s="18">
        <f t="shared" si="26"/>
        <v>11.85</v>
      </c>
      <c r="AF37" s="18">
        <f t="shared" si="26"/>
        <v>11.85</v>
      </c>
      <c r="AG37" s="18">
        <f t="shared" si="26"/>
        <v>11.85</v>
      </c>
      <c r="AH37" s="18">
        <f t="shared" si="26"/>
        <v>11.55</v>
      </c>
      <c r="AI37" s="18">
        <f t="shared" si="26"/>
        <v>11.55</v>
      </c>
      <c r="AJ37" s="18">
        <f t="shared" si="26"/>
        <v>11.45</v>
      </c>
      <c r="AK37" s="18">
        <f t="shared" si="26"/>
        <v>11.45</v>
      </c>
      <c r="AL37" s="18">
        <f t="shared" si="26"/>
        <v>11.3</v>
      </c>
      <c r="AM37" s="18">
        <f t="shared" si="26"/>
        <v>11.3</v>
      </c>
      <c r="AN37" s="18">
        <f t="shared" si="26"/>
        <v>11.45</v>
      </c>
      <c r="AO37" s="18">
        <f t="shared" si="26"/>
        <v>11.45</v>
      </c>
      <c r="AP37" s="18">
        <f t="shared" si="26"/>
        <v>11.45</v>
      </c>
      <c r="AQ37" s="18">
        <f t="shared" si="26"/>
        <v>11.45</v>
      </c>
      <c r="AR37" s="18">
        <f t="shared" si="26"/>
        <v>11.45</v>
      </c>
      <c r="AS37" s="18">
        <f t="shared" si="26"/>
        <v>11.45</v>
      </c>
      <c r="AT37" s="18">
        <f t="shared" si="26"/>
        <v>11.2</v>
      </c>
      <c r="AU37" s="18">
        <f t="shared" si="26"/>
        <v>11.05</v>
      </c>
      <c r="AV37" s="18">
        <f t="shared" si="26"/>
        <v>11.05</v>
      </c>
      <c r="AW37" s="18">
        <f t="shared" si="26"/>
        <v>11.05</v>
      </c>
      <c r="AX37" s="18">
        <f t="shared" si="26"/>
        <v>10.8</v>
      </c>
      <c r="AY37" s="18">
        <f t="shared" si="26"/>
        <v>10.75</v>
      </c>
      <c r="AZ37" s="18">
        <f t="shared" si="26"/>
        <v>10.75</v>
      </c>
      <c r="BA37" s="18">
        <f t="shared" si="26"/>
        <v>10.525</v>
      </c>
      <c r="BB37" s="18">
        <f t="shared" si="26"/>
        <v>10.275</v>
      </c>
      <c r="BC37" s="18">
        <f t="shared" si="26"/>
        <v>10.275</v>
      </c>
      <c r="BD37" s="18">
        <f t="shared" si="26"/>
        <v>10.475</v>
      </c>
      <c r="BE37" s="18">
        <f t="shared" si="26"/>
        <v>10.45</v>
      </c>
      <c r="BF37" s="18">
        <f t="shared" si="26"/>
        <v>10.45</v>
      </c>
      <c r="BG37" s="18">
        <f t="shared" si="26"/>
        <v>10.25</v>
      </c>
      <c r="BH37" s="18">
        <f t="shared" si="26"/>
        <v>10.25</v>
      </c>
      <c r="BI37" s="18">
        <f t="shared" si="26"/>
        <v>10.225</v>
      </c>
      <c r="BJ37" s="18">
        <f t="shared" si="26"/>
        <v>10.225</v>
      </c>
      <c r="BK37" s="18">
        <f t="shared" si="26"/>
        <v>10.225</v>
      </c>
      <c r="BL37" s="18">
        <f t="shared" si="26"/>
        <v>10.324999999999999</v>
      </c>
      <c r="BM37" s="18">
        <f t="shared" si="26"/>
        <v>10.275</v>
      </c>
      <c r="BN37" s="18">
        <f t="shared" ref="BN37:DY37" si="27">AVERAGE(BN38,BN41,BN44,BN47,BN50)</f>
        <v>10.275</v>
      </c>
      <c r="BO37" s="18">
        <f t="shared" si="27"/>
        <v>10.375</v>
      </c>
      <c r="BP37" s="18">
        <f t="shared" si="27"/>
        <v>10.375</v>
      </c>
      <c r="BQ37" s="18">
        <f t="shared" si="27"/>
        <v>10.375</v>
      </c>
      <c r="BR37" s="18">
        <f t="shared" si="27"/>
        <v>10.375</v>
      </c>
      <c r="BS37" s="18">
        <f t="shared" si="27"/>
        <v>10.375</v>
      </c>
      <c r="BT37" s="18">
        <f t="shared" si="27"/>
        <v>10.375</v>
      </c>
      <c r="BU37" s="18">
        <f t="shared" si="27"/>
        <v>10.375</v>
      </c>
      <c r="BV37" s="18">
        <f t="shared" si="27"/>
        <v>10.375</v>
      </c>
      <c r="BW37" s="18">
        <f t="shared" si="27"/>
        <v>10.375</v>
      </c>
      <c r="BX37" s="18">
        <f t="shared" si="27"/>
        <v>10.375</v>
      </c>
      <c r="BY37" s="18">
        <f t="shared" si="27"/>
        <v>9.8249999999999993</v>
      </c>
      <c r="BZ37" s="18">
        <f t="shared" si="27"/>
        <v>9.8000000000000007</v>
      </c>
      <c r="CA37" s="18">
        <f t="shared" si="27"/>
        <v>9.75</v>
      </c>
      <c r="CB37" s="18">
        <f t="shared" si="27"/>
        <v>9.75</v>
      </c>
      <c r="CC37" s="18">
        <f t="shared" si="27"/>
        <v>9.75</v>
      </c>
      <c r="CD37" s="18">
        <f t="shared" si="27"/>
        <v>10.3</v>
      </c>
      <c r="CE37" s="18">
        <f t="shared" si="27"/>
        <v>10.3</v>
      </c>
      <c r="CF37" s="18">
        <f t="shared" si="27"/>
        <v>10.3</v>
      </c>
      <c r="CG37" s="18">
        <f t="shared" si="27"/>
        <v>10.3</v>
      </c>
      <c r="CH37" s="18">
        <f t="shared" si="27"/>
        <v>10.3</v>
      </c>
      <c r="CI37" s="18">
        <f t="shared" si="27"/>
        <v>10.3</v>
      </c>
      <c r="CJ37" s="18">
        <f t="shared" si="27"/>
        <v>10.199999999999999</v>
      </c>
      <c r="CK37" s="18">
        <f t="shared" si="27"/>
        <v>10.1</v>
      </c>
      <c r="CL37" s="18">
        <f t="shared" si="27"/>
        <v>10.209999999999999</v>
      </c>
      <c r="CM37" s="18">
        <f t="shared" si="27"/>
        <v>10.120000000000001</v>
      </c>
      <c r="CN37" s="18">
        <f t="shared" si="27"/>
        <v>10.17</v>
      </c>
      <c r="CO37" s="18">
        <f t="shared" si="27"/>
        <v>10.02</v>
      </c>
      <c r="CP37" s="18">
        <f t="shared" si="27"/>
        <v>9.9499999999999993</v>
      </c>
      <c r="CQ37" s="18">
        <f t="shared" si="27"/>
        <v>9.9499999999999993</v>
      </c>
      <c r="CR37" s="18">
        <f t="shared" si="27"/>
        <v>9.9499999999999993</v>
      </c>
      <c r="CS37" s="18">
        <f t="shared" si="27"/>
        <v>9.9499999999999993</v>
      </c>
      <c r="CT37" s="18">
        <f t="shared" si="27"/>
        <v>9.9499999999999993</v>
      </c>
      <c r="CU37" s="18">
        <f t="shared" si="27"/>
        <v>9.9499999999999993</v>
      </c>
      <c r="CV37" s="18">
        <f t="shared" si="27"/>
        <v>9.9499999999999993</v>
      </c>
      <c r="CW37" s="18">
        <f t="shared" si="27"/>
        <v>9.9499999999999993</v>
      </c>
      <c r="CX37" s="18">
        <f t="shared" si="27"/>
        <v>9.9499999999999993</v>
      </c>
      <c r="CY37" s="18">
        <f t="shared" si="27"/>
        <v>9.9499999999999993</v>
      </c>
      <c r="CZ37" s="18">
        <f t="shared" si="27"/>
        <v>9.9499999999999993</v>
      </c>
      <c r="DA37" s="18">
        <f t="shared" si="27"/>
        <v>9.9499999999999993</v>
      </c>
      <c r="DB37" s="18">
        <f t="shared" si="27"/>
        <v>10.25</v>
      </c>
      <c r="DC37" s="18">
        <f t="shared" si="27"/>
        <v>10.25</v>
      </c>
      <c r="DD37" s="18">
        <f t="shared" si="27"/>
        <v>10.25</v>
      </c>
      <c r="DE37" s="18">
        <f t="shared" si="27"/>
        <v>10.3</v>
      </c>
      <c r="DF37" s="18">
        <f t="shared" si="27"/>
        <v>10.5</v>
      </c>
      <c r="DG37" s="18">
        <f t="shared" si="27"/>
        <v>10.5</v>
      </c>
      <c r="DH37" s="18">
        <f t="shared" si="27"/>
        <v>10.5</v>
      </c>
      <c r="DI37" s="18">
        <f t="shared" si="27"/>
        <v>10.5</v>
      </c>
      <c r="DJ37" s="18">
        <f t="shared" si="27"/>
        <v>11.15</v>
      </c>
      <c r="DK37" s="18">
        <f t="shared" si="27"/>
        <v>11.15</v>
      </c>
      <c r="DL37" s="18">
        <f t="shared" si="27"/>
        <v>11.15</v>
      </c>
      <c r="DM37" s="18">
        <f t="shared" si="27"/>
        <v>11.25</v>
      </c>
      <c r="DN37" s="18">
        <f t="shared" si="27"/>
        <v>11.3</v>
      </c>
      <c r="DO37" s="18">
        <f t="shared" si="27"/>
        <v>11.3</v>
      </c>
      <c r="DP37" s="18">
        <f t="shared" si="27"/>
        <v>11.3</v>
      </c>
      <c r="DQ37" s="18">
        <f t="shared" si="27"/>
        <v>11.3</v>
      </c>
      <c r="DR37" s="18">
        <f t="shared" si="27"/>
        <v>11.3</v>
      </c>
      <c r="DS37" s="18">
        <f t="shared" si="27"/>
        <v>11.3</v>
      </c>
      <c r="DT37" s="18">
        <f t="shared" si="27"/>
        <v>11.3</v>
      </c>
      <c r="DU37" s="18">
        <f t="shared" si="27"/>
        <v>11.3</v>
      </c>
      <c r="DV37" s="18">
        <f t="shared" si="27"/>
        <v>11.3</v>
      </c>
      <c r="DW37" s="18">
        <f t="shared" si="27"/>
        <v>11.05</v>
      </c>
      <c r="DX37" s="18">
        <f t="shared" si="27"/>
        <v>11.05</v>
      </c>
      <c r="DY37" s="18">
        <f t="shared" si="27"/>
        <v>11.05</v>
      </c>
      <c r="DZ37" s="18">
        <f t="shared" ref="DZ37:EF37" si="28">AVERAGE(DZ38,DZ41,DZ44,DZ47,DZ50)</f>
        <v>11.05</v>
      </c>
      <c r="EA37" s="18">
        <f t="shared" si="28"/>
        <v>11.05</v>
      </c>
      <c r="EB37" s="18">
        <f t="shared" si="28"/>
        <v>11.05</v>
      </c>
      <c r="EC37" s="18">
        <f t="shared" si="28"/>
        <v>11.05</v>
      </c>
      <c r="ED37" s="18">
        <f t="shared" si="28"/>
        <v>11.05</v>
      </c>
      <c r="EE37" s="18">
        <f t="shared" si="28"/>
        <v>11.05</v>
      </c>
      <c r="EF37" s="18">
        <f t="shared" si="28"/>
        <v>11.05</v>
      </c>
    </row>
    <row r="38" spans="1:136" ht="12.75" customHeight="1" x14ac:dyDescent="0.2">
      <c r="A38" s="23" t="s">
        <v>65</v>
      </c>
      <c r="B38" s="18">
        <f t="shared" ref="B38:BM38" si="29">AVERAGE(B39:B40)</f>
        <v>13</v>
      </c>
      <c r="C38" s="18">
        <f t="shared" si="29"/>
        <v>13</v>
      </c>
      <c r="D38" s="18">
        <f t="shared" si="29"/>
        <v>12.75</v>
      </c>
      <c r="E38" s="18">
        <f t="shared" si="29"/>
        <v>12.75</v>
      </c>
      <c r="F38" s="18">
        <f t="shared" si="29"/>
        <v>12.25</v>
      </c>
      <c r="G38" s="18">
        <f t="shared" si="29"/>
        <v>12.25</v>
      </c>
      <c r="H38" s="18">
        <f t="shared" si="29"/>
        <v>12.25</v>
      </c>
      <c r="I38" s="18">
        <f t="shared" si="29"/>
        <v>12.25</v>
      </c>
      <c r="J38" s="18">
        <f t="shared" si="29"/>
        <v>12.25</v>
      </c>
      <c r="K38" s="18">
        <f t="shared" si="29"/>
        <v>11</v>
      </c>
      <c r="L38" s="18">
        <f t="shared" si="29"/>
        <v>11</v>
      </c>
      <c r="M38" s="18">
        <f t="shared" si="29"/>
        <v>11</v>
      </c>
      <c r="N38" s="18">
        <f t="shared" si="29"/>
        <v>10.75</v>
      </c>
      <c r="O38" s="18">
        <f t="shared" si="29"/>
        <v>10.75</v>
      </c>
      <c r="P38" s="18">
        <f t="shared" si="29"/>
        <v>10.75</v>
      </c>
      <c r="Q38" s="18">
        <f t="shared" si="29"/>
        <v>10.75</v>
      </c>
      <c r="R38" s="18">
        <f t="shared" si="29"/>
        <v>10.75</v>
      </c>
      <c r="S38" s="18">
        <f t="shared" si="29"/>
        <v>10.75</v>
      </c>
      <c r="T38" s="18">
        <f t="shared" si="29"/>
        <v>10.75</v>
      </c>
      <c r="U38" s="18">
        <f t="shared" si="29"/>
        <v>10.75</v>
      </c>
      <c r="V38" s="18">
        <f t="shared" si="29"/>
        <v>10.75</v>
      </c>
      <c r="W38" s="18">
        <f t="shared" si="29"/>
        <v>10.75</v>
      </c>
      <c r="X38" s="18">
        <f t="shared" si="29"/>
        <v>10.75</v>
      </c>
      <c r="Y38" s="18">
        <f t="shared" si="29"/>
        <v>10.75</v>
      </c>
      <c r="Z38" s="18">
        <f t="shared" si="29"/>
        <v>10.75</v>
      </c>
      <c r="AA38" s="18">
        <f t="shared" si="29"/>
        <v>10.75</v>
      </c>
      <c r="AB38" s="18">
        <f t="shared" si="29"/>
        <v>10.75</v>
      </c>
      <c r="AC38" s="18">
        <f t="shared" si="29"/>
        <v>10.375</v>
      </c>
      <c r="AD38" s="18">
        <f t="shared" si="29"/>
        <v>10.375</v>
      </c>
      <c r="AE38" s="18">
        <f t="shared" si="29"/>
        <v>11.25</v>
      </c>
      <c r="AF38" s="18">
        <f t="shared" si="29"/>
        <v>11.25</v>
      </c>
      <c r="AG38" s="18">
        <f t="shared" si="29"/>
        <v>11.25</v>
      </c>
      <c r="AH38" s="18">
        <f t="shared" si="29"/>
        <v>10.75</v>
      </c>
      <c r="AI38" s="18">
        <f t="shared" si="29"/>
        <v>10.75</v>
      </c>
      <c r="AJ38" s="18">
        <f t="shared" si="29"/>
        <v>11.25</v>
      </c>
      <c r="AK38" s="18">
        <f t="shared" si="29"/>
        <v>11.25</v>
      </c>
      <c r="AL38" s="18">
        <f t="shared" si="29"/>
        <v>10.5</v>
      </c>
      <c r="AM38" s="18">
        <f t="shared" si="29"/>
        <v>10.5</v>
      </c>
      <c r="AN38" s="18">
        <f t="shared" si="29"/>
        <v>11.25</v>
      </c>
      <c r="AO38" s="18">
        <f t="shared" si="29"/>
        <v>11.25</v>
      </c>
      <c r="AP38" s="18">
        <f t="shared" si="29"/>
        <v>11.25</v>
      </c>
      <c r="AQ38" s="18">
        <f t="shared" si="29"/>
        <v>11.25</v>
      </c>
      <c r="AR38" s="18">
        <f t="shared" si="29"/>
        <v>11.25</v>
      </c>
      <c r="AS38" s="18">
        <f t="shared" si="29"/>
        <v>11.25</v>
      </c>
      <c r="AT38" s="18">
        <f t="shared" si="29"/>
        <v>11.25</v>
      </c>
      <c r="AU38" s="18">
        <f t="shared" si="29"/>
        <v>11</v>
      </c>
      <c r="AV38" s="18">
        <f t="shared" si="29"/>
        <v>11</v>
      </c>
      <c r="AW38" s="18">
        <f t="shared" si="29"/>
        <v>11</v>
      </c>
      <c r="AX38" s="18">
        <f t="shared" si="29"/>
        <v>11</v>
      </c>
      <c r="AY38" s="18">
        <f t="shared" si="29"/>
        <v>11</v>
      </c>
      <c r="AZ38" s="18">
        <f t="shared" si="29"/>
        <v>11</v>
      </c>
      <c r="BA38" s="18">
        <f t="shared" si="29"/>
        <v>11</v>
      </c>
      <c r="BB38" s="18">
        <f t="shared" si="29"/>
        <v>11</v>
      </c>
      <c r="BC38" s="18">
        <f t="shared" si="29"/>
        <v>11</v>
      </c>
      <c r="BD38" s="18">
        <f t="shared" si="29"/>
        <v>11</v>
      </c>
      <c r="BE38" s="18">
        <f t="shared" si="29"/>
        <v>10.875</v>
      </c>
      <c r="BF38" s="18">
        <f t="shared" si="29"/>
        <v>10.875</v>
      </c>
      <c r="BG38" s="18">
        <f t="shared" si="29"/>
        <v>10.875</v>
      </c>
      <c r="BH38" s="18">
        <f t="shared" si="29"/>
        <v>10.875</v>
      </c>
      <c r="BI38" s="18">
        <f t="shared" si="29"/>
        <v>10.875</v>
      </c>
      <c r="BJ38" s="18">
        <f t="shared" si="29"/>
        <v>10.875</v>
      </c>
      <c r="BK38" s="18">
        <f t="shared" si="29"/>
        <v>10.875</v>
      </c>
      <c r="BL38" s="18">
        <f t="shared" si="29"/>
        <v>10.875</v>
      </c>
      <c r="BM38" s="18">
        <f t="shared" si="29"/>
        <v>10.875</v>
      </c>
      <c r="BN38" s="18">
        <f t="shared" ref="BN38:DY38" si="30">AVERAGE(BN39:BN40)</f>
        <v>10.875</v>
      </c>
      <c r="BO38" s="18">
        <f t="shared" si="30"/>
        <v>10.875</v>
      </c>
      <c r="BP38" s="18">
        <f t="shared" si="30"/>
        <v>10.875</v>
      </c>
      <c r="BQ38" s="18">
        <f t="shared" si="30"/>
        <v>10.875</v>
      </c>
      <c r="BR38" s="18">
        <f t="shared" si="30"/>
        <v>10.875</v>
      </c>
      <c r="BS38" s="18">
        <f t="shared" si="30"/>
        <v>10.875</v>
      </c>
      <c r="BT38" s="18">
        <f t="shared" si="30"/>
        <v>10.875</v>
      </c>
      <c r="BU38" s="18">
        <f t="shared" si="30"/>
        <v>10.875</v>
      </c>
      <c r="BV38" s="18">
        <f t="shared" si="30"/>
        <v>10.875</v>
      </c>
      <c r="BW38" s="18">
        <f t="shared" si="30"/>
        <v>10.875</v>
      </c>
      <c r="BX38" s="18">
        <f t="shared" si="30"/>
        <v>10.875</v>
      </c>
      <c r="BY38" s="18">
        <f t="shared" si="30"/>
        <v>10.875</v>
      </c>
      <c r="BZ38" s="18">
        <f t="shared" si="30"/>
        <v>10.75</v>
      </c>
      <c r="CA38" s="18">
        <f t="shared" si="30"/>
        <v>10.75</v>
      </c>
      <c r="CB38" s="18">
        <f t="shared" si="30"/>
        <v>10.75</v>
      </c>
      <c r="CC38" s="18">
        <f t="shared" si="30"/>
        <v>10.75</v>
      </c>
      <c r="CD38" s="18">
        <f t="shared" si="30"/>
        <v>10.75</v>
      </c>
      <c r="CE38" s="18">
        <f t="shared" si="30"/>
        <v>10.75</v>
      </c>
      <c r="CF38" s="18">
        <f t="shared" si="30"/>
        <v>10.75</v>
      </c>
      <c r="CG38" s="18">
        <f t="shared" si="30"/>
        <v>10.75</v>
      </c>
      <c r="CH38" s="18">
        <f t="shared" si="30"/>
        <v>10.75</v>
      </c>
      <c r="CI38" s="18">
        <f t="shared" si="30"/>
        <v>10.75</v>
      </c>
      <c r="CJ38" s="18">
        <f t="shared" si="30"/>
        <v>10.75</v>
      </c>
      <c r="CK38" s="18">
        <f t="shared" si="30"/>
        <v>10.25</v>
      </c>
      <c r="CL38" s="18">
        <f t="shared" si="30"/>
        <v>10.3</v>
      </c>
      <c r="CM38" s="18">
        <f t="shared" si="30"/>
        <v>10.35</v>
      </c>
      <c r="CN38" s="18">
        <f t="shared" si="30"/>
        <v>10.35</v>
      </c>
      <c r="CO38" s="18">
        <f t="shared" si="30"/>
        <v>10.35</v>
      </c>
      <c r="CP38" s="18">
        <f t="shared" si="30"/>
        <v>10</v>
      </c>
      <c r="CQ38" s="18">
        <f t="shared" si="30"/>
        <v>10</v>
      </c>
      <c r="CR38" s="18">
        <f t="shared" si="30"/>
        <v>10</v>
      </c>
      <c r="CS38" s="18">
        <f t="shared" si="30"/>
        <v>10</v>
      </c>
      <c r="CT38" s="18">
        <f t="shared" si="30"/>
        <v>10</v>
      </c>
      <c r="CU38" s="18">
        <f t="shared" si="30"/>
        <v>10</v>
      </c>
      <c r="CV38" s="18">
        <f t="shared" si="30"/>
        <v>10</v>
      </c>
      <c r="CW38" s="18">
        <f t="shared" si="30"/>
        <v>10</v>
      </c>
      <c r="CX38" s="18">
        <f t="shared" si="30"/>
        <v>10</v>
      </c>
      <c r="CY38" s="18">
        <f t="shared" si="30"/>
        <v>10</v>
      </c>
      <c r="CZ38" s="18">
        <f t="shared" si="30"/>
        <v>10</v>
      </c>
      <c r="DA38" s="18">
        <f t="shared" si="30"/>
        <v>10</v>
      </c>
      <c r="DB38" s="18">
        <f t="shared" si="30"/>
        <v>10.75</v>
      </c>
      <c r="DC38" s="18">
        <f t="shared" si="30"/>
        <v>10.75</v>
      </c>
      <c r="DD38" s="18">
        <f t="shared" si="30"/>
        <v>10.75</v>
      </c>
      <c r="DE38" s="18">
        <f t="shared" si="30"/>
        <v>10.75</v>
      </c>
      <c r="DF38" s="18">
        <f t="shared" si="30"/>
        <v>10.75</v>
      </c>
      <c r="DG38" s="18">
        <f t="shared" si="30"/>
        <v>10.75</v>
      </c>
      <c r="DH38" s="18">
        <f t="shared" si="30"/>
        <v>10.25</v>
      </c>
      <c r="DI38" s="18">
        <f t="shared" si="30"/>
        <v>10.25</v>
      </c>
      <c r="DJ38" s="18">
        <f t="shared" si="30"/>
        <v>10.25</v>
      </c>
      <c r="DK38" s="18">
        <f t="shared" si="30"/>
        <v>10.25</v>
      </c>
      <c r="DL38" s="18">
        <f t="shared" si="30"/>
        <v>10.25</v>
      </c>
      <c r="DM38" s="18">
        <f t="shared" si="30"/>
        <v>10.75</v>
      </c>
      <c r="DN38" s="18">
        <f t="shared" si="30"/>
        <v>10.75</v>
      </c>
      <c r="DO38" s="18">
        <f t="shared" si="30"/>
        <v>10.75</v>
      </c>
      <c r="DP38" s="18">
        <f t="shared" si="30"/>
        <v>10.75</v>
      </c>
      <c r="DQ38" s="18">
        <f t="shared" si="30"/>
        <v>10.75</v>
      </c>
      <c r="DR38" s="18">
        <f t="shared" si="30"/>
        <v>10.75</v>
      </c>
      <c r="DS38" s="18">
        <f t="shared" si="30"/>
        <v>10.75</v>
      </c>
      <c r="DT38" s="18">
        <f t="shared" si="30"/>
        <v>10.75</v>
      </c>
      <c r="DU38" s="18">
        <f t="shared" si="30"/>
        <v>10.75</v>
      </c>
      <c r="DV38" s="18">
        <f t="shared" si="30"/>
        <v>10.75</v>
      </c>
      <c r="DW38" s="18">
        <f t="shared" si="30"/>
        <v>10.75</v>
      </c>
      <c r="DX38" s="18">
        <f t="shared" si="30"/>
        <v>10.75</v>
      </c>
      <c r="DY38" s="18">
        <f t="shared" si="30"/>
        <v>10.75</v>
      </c>
      <c r="DZ38" s="18">
        <f t="shared" ref="DZ38:EF38" si="31">AVERAGE(DZ39:DZ40)</f>
        <v>10.75</v>
      </c>
      <c r="EA38" s="18">
        <f t="shared" si="31"/>
        <v>10.75</v>
      </c>
      <c r="EB38" s="18">
        <f t="shared" si="31"/>
        <v>10.75</v>
      </c>
      <c r="EC38" s="18">
        <f t="shared" si="31"/>
        <v>10.75</v>
      </c>
      <c r="ED38" s="18">
        <f t="shared" si="31"/>
        <v>10.75</v>
      </c>
      <c r="EE38" s="18">
        <f t="shared" si="31"/>
        <v>10.75</v>
      </c>
      <c r="EF38" s="18">
        <f t="shared" si="31"/>
        <v>10.75</v>
      </c>
    </row>
    <row r="39" spans="1:136" ht="12.75" customHeight="1" x14ac:dyDescent="0.2">
      <c r="A39" s="19" t="s">
        <v>56</v>
      </c>
      <c r="B39" s="9">
        <v>10.5</v>
      </c>
      <c r="C39" s="9">
        <v>10.5</v>
      </c>
      <c r="D39" s="9">
        <v>10.5</v>
      </c>
      <c r="E39" s="9">
        <v>10.5</v>
      </c>
      <c r="F39" s="9">
        <v>9.5</v>
      </c>
      <c r="G39" s="9">
        <v>9.5</v>
      </c>
      <c r="H39" s="9">
        <v>9.5</v>
      </c>
      <c r="I39" s="9">
        <v>9.5</v>
      </c>
      <c r="J39" s="9">
        <v>9.5</v>
      </c>
      <c r="K39" s="9">
        <v>7</v>
      </c>
      <c r="L39" s="9">
        <v>7</v>
      </c>
      <c r="M39" s="9">
        <v>7</v>
      </c>
      <c r="N39" s="9">
        <v>7</v>
      </c>
      <c r="O39" s="9">
        <v>7</v>
      </c>
      <c r="P39" s="9">
        <v>7</v>
      </c>
      <c r="Q39" s="9">
        <v>7</v>
      </c>
      <c r="R39" s="9">
        <v>7</v>
      </c>
      <c r="S39" s="9">
        <v>7</v>
      </c>
      <c r="T39" s="9">
        <v>7</v>
      </c>
      <c r="U39" s="9">
        <v>7</v>
      </c>
      <c r="V39" s="9">
        <v>7</v>
      </c>
      <c r="W39" s="9">
        <v>7</v>
      </c>
      <c r="X39" s="9">
        <v>7</v>
      </c>
      <c r="Y39" s="9">
        <v>7</v>
      </c>
      <c r="Z39" s="9">
        <v>7</v>
      </c>
      <c r="AA39" s="9">
        <v>7</v>
      </c>
      <c r="AB39" s="9">
        <v>7</v>
      </c>
      <c r="AC39" s="9">
        <v>6.75</v>
      </c>
      <c r="AD39" s="9">
        <v>6.75</v>
      </c>
      <c r="AE39" s="9">
        <v>8.5</v>
      </c>
      <c r="AF39" s="9">
        <v>8.5</v>
      </c>
      <c r="AG39" s="9">
        <v>8.5</v>
      </c>
      <c r="AH39" s="9">
        <v>7</v>
      </c>
      <c r="AI39" s="9">
        <v>7</v>
      </c>
      <c r="AJ39" s="9">
        <v>8.5</v>
      </c>
      <c r="AK39" s="9">
        <v>8.5</v>
      </c>
      <c r="AL39" s="9">
        <v>7</v>
      </c>
      <c r="AM39" s="9">
        <v>7</v>
      </c>
      <c r="AN39" s="9">
        <v>8.5</v>
      </c>
      <c r="AO39" s="9">
        <v>8.5</v>
      </c>
      <c r="AP39" s="9">
        <v>8.5</v>
      </c>
      <c r="AQ39" s="9">
        <v>8.5</v>
      </c>
      <c r="AR39" s="9">
        <v>8.5</v>
      </c>
      <c r="AS39" s="9">
        <v>8.5</v>
      </c>
      <c r="AT39" s="9">
        <v>8.5</v>
      </c>
      <c r="AU39" s="9">
        <v>8.5</v>
      </c>
      <c r="AV39" s="9">
        <v>8.5</v>
      </c>
      <c r="AW39" s="9">
        <v>8.5</v>
      </c>
      <c r="AX39" s="9">
        <v>8.5</v>
      </c>
      <c r="AY39" s="9">
        <v>8.5</v>
      </c>
      <c r="AZ39" s="9">
        <v>8.5</v>
      </c>
      <c r="BA39" s="9">
        <v>8.5</v>
      </c>
      <c r="BB39" s="9">
        <v>8.5</v>
      </c>
      <c r="BC39" s="9">
        <v>8.5</v>
      </c>
      <c r="BD39" s="9">
        <v>8.5</v>
      </c>
      <c r="BE39" s="9">
        <v>8.25</v>
      </c>
      <c r="BF39" s="9">
        <v>8.25</v>
      </c>
      <c r="BG39" s="9">
        <v>8.25</v>
      </c>
      <c r="BH39" s="9">
        <v>8.25</v>
      </c>
      <c r="BI39" s="9">
        <v>8.25</v>
      </c>
      <c r="BJ39" s="9">
        <v>8.25</v>
      </c>
      <c r="BK39" s="9">
        <v>8.25</v>
      </c>
      <c r="BL39" s="9">
        <v>8.25</v>
      </c>
      <c r="BM39" s="9">
        <v>8.25</v>
      </c>
      <c r="BN39" s="9">
        <v>8.25</v>
      </c>
      <c r="BO39" s="9">
        <v>8.25</v>
      </c>
      <c r="BP39" s="9">
        <v>8.25</v>
      </c>
      <c r="BQ39" s="9">
        <v>8.25</v>
      </c>
      <c r="BR39" s="9">
        <v>8.25</v>
      </c>
      <c r="BS39" s="9">
        <v>8.25</v>
      </c>
      <c r="BT39" s="9">
        <v>8.25</v>
      </c>
      <c r="BU39" s="9">
        <v>8.25</v>
      </c>
      <c r="BV39" s="9">
        <v>8.25</v>
      </c>
      <c r="BW39" s="9">
        <v>8.25</v>
      </c>
      <c r="BX39" s="9">
        <v>8.25</v>
      </c>
      <c r="BY39" s="9">
        <v>8.25</v>
      </c>
      <c r="BZ39" s="9">
        <v>8</v>
      </c>
      <c r="CA39" s="9">
        <v>8</v>
      </c>
      <c r="CB39" s="9">
        <v>8</v>
      </c>
      <c r="CC39" s="9">
        <v>8</v>
      </c>
      <c r="CD39" s="9">
        <v>8</v>
      </c>
      <c r="CE39" s="9">
        <v>8</v>
      </c>
      <c r="CF39" s="9">
        <v>8</v>
      </c>
      <c r="CG39" s="9">
        <v>8</v>
      </c>
      <c r="CH39" s="9">
        <v>8</v>
      </c>
      <c r="CI39" s="9">
        <v>8</v>
      </c>
      <c r="CJ39" s="9">
        <v>8</v>
      </c>
      <c r="CK39" s="9">
        <v>7</v>
      </c>
      <c r="CL39" s="9">
        <v>7</v>
      </c>
      <c r="CM39" s="9">
        <v>7</v>
      </c>
      <c r="CN39" s="9">
        <v>7</v>
      </c>
      <c r="CO39" s="9">
        <v>7</v>
      </c>
      <c r="CP39" s="9">
        <v>7</v>
      </c>
      <c r="CQ39" s="9">
        <v>7</v>
      </c>
      <c r="CR39" s="9">
        <v>7</v>
      </c>
      <c r="CS39" s="9">
        <v>7</v>
      </c>
      <c r="CT39" s="9">
        <v>7</v>
      </c>
      <c r="CU39" s="9">
        <v>7</v>
      </c>
      <c r="CV39" s="9">
        <v>7</v>
      </c>
      <c r="CW39" s="9">
        <v>7</v>
      </c>
      <c r="CX39" s="9">
        <v>7</v>
      </c>
      <c r="CY39" s="9">
        <v>7</v>
      </c>
      <c r="CZ39" s="9">
        <v>7</v>
      </c>
      <c r="DA39" s="9">
        <v>7</v>
      </c>
      <c r="DB39" s="9">
        <v>8</v>
      </c>
      <c r="DC39" s="9">
        <v>8</v>
      </c>
      <c r="DD39" s="9">
        <v>8</v>
      </c>
      <c r="DE39" s="9">
        <v>8</v>
      </c>
      <c r="DF39" s="9">
        <v>8</v>
      </c>
      <c r="DG39" s="9">
        <v>8</v>
      </c>
      <c r="DH39" s="9">
        <v>7</v>
      </c>
      <c r="DI39" s="9">
        <v>7</v>
      </c>
      <c r="DJ39" s="9">
        <v>7</v>
      </c>
      <c r="DK39" s="9">
        <v>7</v>
      </c>
      <c r="DL39" s="9">
        <v>7</v>
      </c>
      <c r="DM39" s="9">
        <v>8</v>
      </c>
      <c r="DN39" s="9">
        <v>8</v>
      </c>
      <c r="DO39" s="9">
        <v>8</v>
      </c>
      <c r="DP39" s="9">
        <v>8</v>
      </c>
      <c r="DQ39" s="9">
        <v>8</v>
      </c>
      <c r="DR39" s="9">
        <v>8</v>
      </c>
      <c r="DS39" s="9">
        <v>8</v>
      </c>
      <c r="DT39" s="9">
        <v>8</v>
      </c>
      <c r="DU39" s="9">
        <v>8</v>
      </c>
      <c r="DV39" s="9">
        <v>8</v>
      </c>
      <c r="DW39" s="9">
        <v>8</v>
      </c>
      <c r="DX39" s="9">
        <v>8</v>
      </c>
      <c r="DY39" s="9">
        <v>8</v>
      </c>
      <c r="DZ39" s="9">
        <v>8</v>
      </c>
      <c r="EA39" s="9">
        <v>8</v>
      </c>
      <c r="EB39" s="9">
        <v>8</v>
      </c>
      <c r="EC39" s="9">
        <v>8</v>
      </c>
      <c r="ED39" s="9">
        <v>8</v>
      </c>
      <c r="EE39" s="9">
        <v>8</v>
      </c>
      <c r="EF39" s="9">
        <v>8</v>
      </c>
    </row>
    <row r="40" spans="1:136" ht="12.75" customHeight="1" x14ac:dyDescent="0.2">
      <c r="A40" s="19" t="s">
        <v>57</v>
      </c>
      <c r="B40" s="9">
        <v>15.5</v>
      </c>
      <c r="C40" s="9">
        <v>15.5</v>
      </c>
      <c r="D40" s="9">
        <v>15</v>
      </c>
      <c r="E40" s="9">
        <v>15</v>
      </c>
      <c r="F40" s="9">
        <v>15</v>
      </c>
      <c r="G40" s="9">
        <v>15</v>
      </c>
      <c r="H40" s="9">
        <v>15</v>
      </c>
      <c r="I40" s="9">
        <v>15</v>
      </c>
      <c r="J40" s="9">
        <v>15</v>
      </c>
      <c r="K40" s="9">
        <v>15</v>
      </c>
      <c r="L40" s="9">
        <v>15</v>
      </c>
      <c r="M40" s="9">
        <v>15</v>
      </c>
      <c r="N40" s="9">
        <v>14.5</v>
      </c>
      <c r="O40" s="9">
        <v>14.5</v>
      </c>
      <c r="P40" s="9">
        <v>14.5</v>
      </c>
      <c r="Q40" s="9">
        <v>14.5</v>
      </c>
      <c r="R40" s="9">
        <v>14.5</v>
      </c>
      <c r="S40" s="9">
        <v>14.5</v>
      </c>
      <c r="T40" s="9">
        <v>14.5</v>
      </c>
      <c r="U40" s="9">
        <v>14.5</v>
      </c>
      <c r="V40" s="9">
        <v>14.5</v>
      </c>
      <c r="W40" s="9">
        <v>14.5</v>
      </c>
      <c r="X40" s="9">
        <v>14.5</v>
      </c>
      <c r="Y40" s="9">
        <v>14.5</v>
      </c>
      <c r="Z40" s="9">
        <v>14.5</v>
      </c>
      <c r="AA40" s="9">
        <v>14.5</v>
      </c>
      <c r="AB40" s="9">
        <v>14.5</v>
      </c>
      <c r="AC40" s="9">
        <v>14</v>
      </c>
      <c r="AD40" s="9">
        <v>14</v>
      </c>
      <c r="AE40" s="9">
        <v>14</v>
      </c>
      <c r="AF40" s="9">
        <v>14</v>
      </c>
      <c r="AG40" s="9">
        <v>14</v>
      </c>
      <c r="AH40" s="9">
        <v>14.5</v>
      </c>
      <c r="AI40" s="9">
        <v>14.5</v>
      </c>
      <c r="AJ40" s="9">
        <v>14</v>
      </c>
      <c r="AK40" s="9">
        <v>14</v>
      </c>
      <c r="AL40" s="9">
        <v>14</v>
      </c>
      <c r="AM40" s="9">
        <v>14</v>
      </c>
      <c r="AN40" s="9">
        <v>14</v>
      </c>
      <c r="AO40" s="9">
        <v>14</v>
      </c>
      <c r="AP40" s="9">
        <v>14</v>
      </c>
      <c r="AQ40" s="9">
        <v>14</v>
      </c>
      <c r="AR40" s="9">
        <v>14</v>
      </c>
      <c r="AS40" s="9">
        <v>14</v>
      </c>
      <c r="AT40" s="9">
        <v>14</v>
      </c>
      <c r="AU40" s="9">
        <v>13.5</v>
      </c>
      <c r="AV40" s="9">
        <v>13.5</v>
      </c>
      <c r="AW40" s="9">
        <v>13.5</v>
      </c>
      <c r="AX40" s="9">
        <v>13.5</v>
      </c>
      <c r="AY40" s="9">
        <v>13.5</v>
      </c>
      <c r="AZ40" s="9">
        <v>13.5</v>
      </c>
      <c r="BA40" s="9">
        <v>13.5</v>
      </c>
      <c r="BB40" s="9">
        <v>13.5</v>
      </c>
      <c r="BC40" s="9">
        <v>13.5</v>
      </c>
      <c r="BD40" s="9">
        <v>13.5</v>
      </c>
      <c r="BE40" s="9">
        <v>13.5</v>
      </c>
      <c r="BF40" s="9">
        <v>13.5</v>
      </c>
      <c r="BG40" s="9">
        <v>13.5</v>
      </c>
      <c r="BH40" s="9">
        <v>13.5</v>
      </c>
      <c r="BI40" s="9">
        <v>13.5</v>
      </c>
      <c r="BJ40" s="9">
        <v>13.5</v>
      </c>
      <c r="BK40" s="9">
        <v>13.5</v>
      </c>
      <c r="BL40" s="9">
        <v>13.5</v>
      </c>
      <c r="BM40" s="9">
        <v>13.5</v>
      </c>
      <c r="BN40" s="9">
        <v>13.5</v>
      </c>
      <c r="BO40" s="9">
        <v>13.5</v>
      </c>
      <c r="BP40" s="9">
        <v>13.5</v>
      </c>
      <c r="BQ40" s="9">
        <v>13.5</v>
      </c>
      <c r="BR40" s="9">
        <v>13.5</v>
      </c>
      <c r="BS40" s="9">
        <v>13.5</v>
      </c>
      <c r="BT40" s="9">
        <v>13.5</v>
      </c>
      <c r="BU40" s="9">
        <v>13.5</v>
      </c>
      <c r="BV40" s="9">
        <v>13.5</v>
      </c>
      <c r="BW40" s="9">
        <v>13.5</v>
      </c>
      <c r="BX40" s="9">
        <v>13.5</v>
      </c>
      <c r="BY40" s="9">
        <v>13.5</v>
      </c>
      <c r="BZ40" s="9">
        <v>13.5</v>
      </c>
      <c r="CA40" s="9">
        <v>13.5</v>
      </c>
      <c r="CB40" s="9">
        <v>13.5</v>
      </c>
      <c r="CC40" s="9">
        <v>13.5</v>
      </c>
      <c r="CD40" s="9">
        <v>13.5</v>
      </c>
      <c r="CE40" s="9">
        <v>13.5</v>
      </c>
      <c r="CF40" s="9">
        <v>13.5</v>
      </c>
      <c r="CG40" s="9">
        <v>13.5</v>
      </c>
      <c r="CH40" s="9">
        <v>13.5</v>
      </c>
      <c r="CI40" s="9">
        <v>13.5</v>
      </c>
      <c r="CJ40" s="9">
        <v>13.5</v>
      </c>
      <c r="CK40" s="9">
        <v>13.5</v>
      </c>
      <c r="CL40" s="9">
        <v>13.6</v>
      </c>
      <c r="CM40" s="9">
        <v>13.7</v>
      </c>
      <c r="CN40" s="9">
        <v>13.7</v>
      </c>
      <c r="CO40" s="9">
        <v>13.7</v>
      </c>
      <c r="CP40" s="9">
        <v>13</v>
      </c>
      <c r="CQ40" s="9">
        <v>13</v>
      </c>
      <c r="CR40" s="9">
        <v>13</v>
      </c>
      <c r="CS40" s="9">
        <v>13</v>
      </c>
      <c r="CT40" s="9">
        <v>13</v>
      </c>
      <c r="CU40" s="9">
        <v>13</v>
      </c>
      <c r="CV40" s="9">
        <v>13</v>
      </c>
      <c r="CW40" s="9">
        <v>13</v>
      </c>
      <c r="CX40" s="9">
        <v>13</v>
      </c>
      <c r="CY40" s="9">
        <v>13</v>
      </c>
      <c r="CZ40" s="9">
        <v>13</v>
      </c>
      <c r="DA40" s="9">
        <v>13</v>
      </c>
      <c r="DB40" s="9">
        <v>13.5</v>
      </c>
      <c r="DC40" s="9">
        <v>13.5</v>
      </c>
      <c r="DD40" s="9">
        <v>13.5</v>
      </c>
      <c r="DE40" s="9">
        <v>13.5</v>
      </c>
      <c r="DF40" s="9">
        <v>13.5</v>
      </c>
      <c r="DG40" s="9">
        <v>13.5</v>
      </c>
      <c r="DH40" s="9">
        <v>13.5</v>
      </c>
      <c r="DI40" s="9">
        <v>13.5</v>
      </c>
      <c r="DJ40" s="9">
        <v>13.5</v>
      </c>
      <c r="DK40" s="9">
        <v>13.5</v>
      </c>
      <c r="DL40" s="9">
        <v>13.5</v>
      </c>
      <c r="DM40" s="9">
        <v>13.5</v>
      </c>
      <c r="DN40" s="9">
        <v>13.5</v>
      </c>
      <c r="DO40" s="9">
        <v>13.5</v>
      </c>
      <c r="DP40" s="9">
        <v>13.5</v>
      </c>
      <c r="DQ40" s="9">
        <v>13.5</v>
      </c>
      <c r="DR40" s="9">
        <v>13.5</v>
      </c>
      <c r="DS40" s="9">
        <v>13.5</v>
      </c>
      <c r="DT40" s="9">
        <v>13.5</v>
      </c>
      <c r="DU40" s="9">
        <v>13.5</v>
      </c>
      <c r="DV40" s="9">
        <v>13.5</v>
      </c>
      <c r="DW40" s="9">
        <v>13.5</v>
      </c>
      <c r="DX40" s="9">
        <v>13.5</v>
      </c>
      <c r="DY40" s="9">
        <v>13.5</v>
      </c>
      <c r="DZ40" s="9">
        <v>13.5</v>
      </c>
      <c r="EA40" s="9">
        <v>13.5</v>
      </c>
      <c r="EB40" s="9">
        <v>13.5</v>
      </c>
      <c r="EC40" s="9">
        <v>13.5</v>
      </c>
      <c r="ED40" s="9">
        <v>13.5</v>
      </c>
      <c r="EE40" s="9">
        <v>13.5</v>
      </c>
      <c r="EF40" s="9">
        <v>13.5</v>
      </c>
    </row>
    <row r="41" spans="1:136" ht="12.75" customHeight="1" x14ac:dyDescent="0.2">
      <c r="A41" s="23" t="s">
        <v>66</v>
      </c>
      <c r="B41" s="18">
        <f t="shared" ref="B41:BM41" si="32">AVERAGE(B42:B43)</f>
        <v>13.25</v>
      </c>
      <c r="C41" s="18">
        <f t="shared" si="32"/>
        <v>13.25</v>
      </c>
      <c r="D41" s="18">
        <f t="shared" si="32"/>
        <v>13.25</v>
      </c>
      <c r="E41" s="18">
        <f t="shared" si="32"/>
        <v>13.25</v>
      </c>
      <c r="F41" s="18">
        <f t="shared" si="32"/>
        <v>13.75</v>
      </c>
      <c r="G41" s="18">
        <f t="shared" si="32"/>
        <v>13.75</v>
      </c>
      <c r="H41" s="18">
        <f t="shared" si="32"/>
        <v>13.75</v>
      </c>
      <c r="I41" s="18">
        <f t="shared" si="32"/>
        <v>13.75</v>
      </c>
      <c r="J41" s="18">
        <f t="shared" si="32"/>
        <v>13.5</v>
      </c>
      <c r="K41" s="18">
        <f t="shared" si="32"/>
        <v>13.5</v>
      </c>
      <c r="L41" s="18">
        <f t="shared" si="32"/>
        <v>13.5</v>
      </c>
      <c r="M41" s="18">
        <f t="shared" si="32"/>
        <v>13.5</v>
      </c>
      <c r="N41" s="18">
        <f t="shared" si="32"/>
        <v>13</v>
      </c>
      <c r="O41" s="18">
        <f t="shared" si="32"/>
        <v>13</v>
      </c>
      <c r="P41" s="18">
        <f t="shared" si="32"/>
        <v>13</v>
      </c>
      <c r="Q41" s="18">
        <f t="shared" si="32"/>
        <v>13.25</v>
      </c>
      <c r="R41" s="18">
        <f t="shared" si="32"/>
        <v>13.25</v>
      </c>
      <c r="S41" s="18">
        <f t="shared" si="32"/>
        <v>13.25</v>
      </c>
      <c r="T41" s="18">
        <f t="shared" si="32"/>
        <v>13.25</v>
      </c>
      <c r="U41" s="18">
        <f t="shared" si="32"/>
        <v>13.25</v>
      </c>
      <c r="V41" s="18">
        <f t="shared" si="32"/>
        <v>13.25</v>
      </c>
      <c r="W41" s="18">
        <f t="shared" si="32"/>
        <v>13.25</v>
      </c>
      <c r="X41" s="18">
        <f t="shared" si="32"/>
        <v>13</v>
      </c>
      <c r="Y41" s="18">
        <f t="shared" si="32"/>
        <v>13</v>
      </c>
      <c r="Z41" s="18">
        <f t="shared" si="32"/>
        <v>13</v>
      </c>
      <c r="AA41" s="18">
        <f t="shared" si="32"/>
        <v>13</v>
      </c>
      <c r="AB41" s="18">
        <f t="shared" si="32"/>
        <v>13</v>
      </c>
      <c r="AC41" s="18">
        <f t="shared" si="32"/>
        <v>12.5</v>
      </c>
      <c r="AD41" s="18">
        <f t="shared" si="32"/>
        <v>12.5</v>
      </c>
      <c r="AE41" s="18">
        <f t="shared" si="32"/>
        <v>12.5</v>
      </c>
      <c r="AF41" s="18">
        <f t="shared" si="32"/>
        <v>12.5</v>
      </c>
      <c r="AG41" s="18">
        <f t="shared" si="32"/>
        <v>12.5</v>
      </c>
      <c r="AH41" s="18">
        <f t="shared" si="32"/>
        <v>12.5</v>
      </c>
      <c r="AI41" s="18">
        <f t="shared" si="32"/>
        <v>12.5</v>
      </c>
      <c r="AJ41" s="18">
        <f t="shared" si="32"/>
        <v>12.5</v>
      </c>
      <c r="AK41" s="18">
        <f t="shared" si="32"/>
        <v>12.5</v>
      </c>
      <c r="AL41" s="18">
        <f t="shared" si="32"/>
        <v>12.5</v>
      </c>
      <c r="AM41" s="18">
        <f t="shared" si="32"/>
        <v>12.5</v>
      </c>
      <c r="AN41" s="18">
        <f t="shared" si="32"/>
        <v>12.5</v>
      </c>
      <c r="AO41" s="18">
        <f t="shared" si="32"/>
        <v>12.5</v>
      </c>
      <c r="AP41" s="18">
        <f t="shared" si="32"/>
        <v>12.5</v>
      </c>
      <c r="AQ41" s="18">
        <f t="shared" si="32"/>
        <v>12.5</v>
      </c>
      <c r="AR41" s="18">
        <f t="shared" si="32"/>
        <v>12.5</v>
      </c>
      <c r="AS41" s="18">
        <f t="shared" si="32"/>
        <v>12.5</v>
      </c>
      <c r="AT41" s="18">
        <f t="shared" si="32"/>
        <v>11.75</v>
      </c>
      <c r="AU41" s="18">
        <f t="shared" si="32"/>
        <v>11.75</v>
      </c>
      <c r="AV41" s="18">
        <f t="shared" si="32"/>
        <v>11.75</v>
      </c>
      <c r="AW41" s="18">
        <f t="shared" si="32"/>
        <v>11.75</v>
      </c>
      <c r="AX41" s="18">
        <f t="shared" si="32"/>
        <v>11.25</v>
      </c>
      <c r="AY41" s="18">
        <f t="shared" si="32"/>
        <v>11.25</v>
      </c>
      <c r="AZ41" s="18">
        <f t="shared" si="32"/>
        <v>11.25</v>
      </c>
      <c r="BA41" s="18">
        <f t="shared" si="32"/>
        <v>11.25</v>
      </c>
      <c r="BB41" s="18">
        <f t="shared" si="32"/>
        <v>11.25</v>
      </c>
      <c r="BC41" s="18">
        <f t="shared" si="32"/>
        <v>11.25</v>
      </c>
      <c r="BD41" s="18">
        <f t="shared" si="32"/>
        <v>11.75</v>
      </c>
      <c r="BE41" s="18">
        <f t="shared" si="32"/>
        <v>11.75</v>
      </c>
      <c r="BF41" s="18">
        <f t="shared" si="32"/>
        <v>11.75</v>
      </c>
      <c r="BG41" s="18">
        <f t="shared" si="32"/>
        <v>11.5</v>
      </c>
      <c r="BH41" s="18">
        <f t="shared" si="32"/>
        <v>11.5</v>
      </c>
      <c r="BI41" s="18">
        <f t="shared" si="32"/>
        <v>11.5</v>
      </c>
      <c r="BJ41" s="18">
        <f t="shared" si="32"/>
        <v>11.5</v>
      </c>
      <c r="BK41" s="18">
        <f t="shared" si="32"/>
        <v>11.5</v>
      </c>
      <c r="BL41" s="18">
        <f t="shared" si="32"/>
        <v>11.25</v>
      </c>
      <c r="BM41" s="18">
        <f t="shared" si="32"/>
        <v>11.25</v>
      </c>
      <c r="BN41" s="18">
        <f t="shared" ref="BN41:DY41" si="33">AVERAGE(BN42:BN43)</f>
        <v>11.25</v>
      </c>
      <c r="BO41" s="18">
        <f t="shared" si="33"/>
        <v>11.25</v>
      </c>
      <c r="BP41" s="18">
        <f t="shared" si="33"/>
        <v>11.25</v>
      </c>
      <c r="BQ41" s="18">
        <f t="shared" si="33"/>
        <v>11.25</v>
      </c>
      <c r="BR41" s="18">
        <f t="shared" si="33"/>
        <v>11.25</v>
      </c>
      <c r="BS41" s="18">
        <f t="shared" si="33"/>
        <v>11.25</v>
      </c>
      <c r="BT41" s="18">
        <f t="shared" si="33"/>
        <v>11.25</v>
      </c>
      <c r="BU41" s="18">
        <f t="shared" si="33"/>
        <v>11.25</v>
      </c>
      <c r="BV41" s="18">
        <f t="shared" si="33"/>
        <v>11.25</v>
      </c>
      <c r="BW41" s="18">
        <f t="shared" si="33"/>
        <v>11.25</v>
      </c>
      <c r="BX41" s="18">
        <f t="shared" si="33"/>
        <v>11.25</v>
      </c>
      <c r="BY41" s="18">
        <f t="shared" si="33"/>
        <v>8.5</v>
      </c>
      <c r="BZ41" s="18">
        <f t="shared" si="33"/>
        <v>8.5</v>
      </c>
      <c r="CA41" s="18">
        <f t="shared" si="33"/>
        <v>8.5</v>
      </c>
      <c r="CB41" s="18">
        <f t="shared" si="33"/>
        <v>8.5</v>
      </c>
      <c r="CC41" s="18">
        <f t="shared" si="33"/>
        <v>8.5</v>
      </c>
      <c r="CD41" s="18">
        <f t="shared" si="33"/>
        <v>11.25</v>
      </c>
      <c r="CE41" s="18">
        <f t="shared" si="33"/>
        <v>11.25</v>
      </c>
      <c r="CF41" s="18">
        <f t="shared" si="33"/>
        <v>11.25</v>
      </c>
      <c r="CG41" s="18">
        <f t="shared" si="33"/>
        <v>11.25</v>
      </c>
      <c r="CH41" s="18">
        <f t="shared" si="33"/>
        <v>11.25</v>
      </c>
      <c r="CI41" s="18">
        <f t="shared" si="33"/>
        <v>11.25</v>
      </c>
      <c r="CJ41" s="18">
        <f t="shared" si="33"/>
        <v>11.25</v>
      </c>
      <c r="CK41" s="18">
        <f t="shared" si="33"/>
        <v>11.25</v>
      </c>
      <c r="CL41" s="18">
        <f t="shared" si="33"/>
        <v>11.75</v>
      </c>
      <c r="CM41" s="18">
        <f t="shared" si="33"/>
        <v>10.75</v>
      </c>
      <c r="CN41" s="18">
        <f t="shared" si="33"/>
        <v>10.75</v>
      </c>
      <c r="CO41" s="18">
        <f t="shared" si="33"/>
        <v>10.75</v>
      </c>
      <c r="CP41" s="18">
        <f t="shared" si="33"/>
        <v>10.75</v>
      </c>
      <c r="CQ41" s="18">
        <f t="shared" si="33"/>
        <v>10.75</v>
      </c>
      <c r="CR41" s="18">
        <f t="shared" si="33"/>
        <v>10.75</v>
      </c>
      <c r="CS41" s="18">
        <f t="shared" si="33"/>
        <v>10.75</v>
      </c>
      <c r="CT41" s="18">
        <f t="shared" si="33"/>
        <v>10.75</v>
      </c>
      <c r="CU41" s="18">
        <f t="shared" si="33"/>
        <v>10.75</v>
      </c>
      <c r="CV41" s="18">
        <f t="shared" si="33"/>
        <v>10.75</v>
      </c>
      <c r="CW41" s="18">
        <f t="shared" si="33"/>
        <v>10.75</v>
      </c>
      <c r="CX41" s="18">
        <f t="shared" si="33"/>
        <v>10.75</v>
      </c>
      <c r="CY41" s="18">
        <f t="shared" si="33"/>
        <v>10.75</v>
      </c>
      <c r="CZ41" s="18">
        <f t="shared" si="33"/>
        <v>10.75</v>
      </c>
      <c r="DA41" s="18">
        <f t="shared" si="33"/>
        <v>10.75</v>
      </c>
      <c r="DB41" s="18">
        <f t="shared" si="33"/>
        <v>11.25</v>
      </c>
      <c r="DC41" s="18">
        <f t="shared" si="33"/>
        <v>11.25</v>
      </c>
      <c r="DD41" s="18">
        <f t="shared" si="33"/>
        <v>11.25</v>
      </c>
      <c r="DE41" s="18">
        <f t="shared" si="33"/>
        <v>11.25</v>
      </c>
      <c r="DF41" s="18">
        <f t="shared" si="33"/>
        <v>11.25</v>
      </c>
      <c r="DG41" s="18">
        <f t="shared" si="33"/>
        <v>11.25</v>
      </c>
      <c r="DH41" s="18">
        <f t="shared" si="33"/>
        <v>11.25</v>
      </c>
      <c r="DI41" s="18">
        <f t="shared" si="33"/>
        <v>11.25</v>
      </c>
      <c r="DJ41" s="18">
        <f t="shared" si="33"/>
        <v>11.25</v>
      </c>
      <c r="DK41" s="18">
        <f t="shared" si="33"/>
        <v>11.25</v>
      </c>
      <c r="DL41" s="18">
        <f t="shared" si="33"/>
        <v>11.25</v>
      </c>
      <c r="DM41" s="18">
        <f t="shared" si="33"/>
        <v>11.25</v>
      </c>
      <c r="DN41" s="18">
        <f t="shared" si="33"/>
        <v>11.25</v>
      </c>
      <c r="DO41" s="18">
        <f t="shared" si="33"/>
        <v>11.25</v>
      </c>
      <c r="DP41" s="18">
        <f t="shared" si="33"/>
        <v>11.25</v>
      </c>
      <c r="DQ41" s="18">
        <f t="shared" si="33"/>
        <v>11.25</v>
      </c>
      <c r="DR41" s="18">
        <f t="shared" si="33"/>
        <v>11.25</v>
      </c>
      <c r="DS41" s="18">
        <f t="shared" si="33"/>
        <v>11.25</v>
      </c>
      <c r="DT41" s="18">
        <f t="shared" si="33"/>
        <v>11.25</v>
      </c>
      <c r="DU41" s="18">
        <f t="shared" si="33"/>
        <v>11.25</v>
      </c>
      <c r="DV41" s="18">
        <f t="shared" si="33"/>
        <v>11.25</v>
      </c>
      <c r="DW41" s="18">
        <f t="shared" si="33"/>
        <v>11.25</v>
      </c>
      <c r="DX41" s="18">
        <f t="shared" si="33"/>
        <v>11.25</v>
      </c>
      <c r="DY41" s="18">
        <f t="shared" si="33"/>
        <v>11.25</v>
      </c>
      <c r="DZ41" s="18">
        <f t="shared" ref="DZ41:EF41" si="34">AVERAGE(DZ42:DZ43)</f>
        <v>11.25</v>
      </c>
      <c r="EA41" s="18">
        <f t="shared" si="34"/>
        <v>11.25</v>
      </c>
      <c r="EB41" s="18">
        <f t="shared" si="34"/>
        <v>11.25</v>
      </c>
      <c r="EC41" s="18">
        <f t="shared" si="34"/>
        <v>11.25</v>
      </c>
      <c r="ED41" s="18">
        <f t="shared" si="34"/>
        <v>11.25</v>
      </c>
      <c r="EE41" s="18">
        <f t="shared" si="34"/>
        <v>11.25</v>
      </c>
      <c r="EF41" s="18">
        <f t="shared" si="34"/>
        <v>11.25</v>
      </c>
    </row>
    <row r="42" spans="1:136" ht="12.75" customHeight="1" x14ac:dyDescent="0.2">
      <c r="A42" s="19" t="s">
        <v>56</v>
      </c>
      <c r="B42" s="9">
        <v>12</v>
      </c>
      <c r="C42" s="9">
        <v>12</v>
      </c>
      <c r="D42" s="9">
        <v>12</v>
      </c>
      <c r="E42" s="9">
        <v>12</v>
      </c>
      <c r="F42" s="9">
        <v>13</v>
      </c>
      <c r="G42" s="9">
        <v>13</v>
      </c>
      <c r="H42" s="9">
        <v>13</v>
      </c>
      <c r="I42" s="9">
        <v>13</v>
      </c>
      <c r="J42" s="9">
        <v>12.5</v>
      </c>
      <c r="K42" s="9">
        <v>12.5</v>
      </c>
      <c r="L42" s="9">
        <v>12.5</v>
      </c>
      <c r="M42" s="9">
        <v>12.5</v>
      </c>
      <c r="N42" s="9">
        <v>12</v>
      </c>
      <c r="O42" s="9">
        <v>12</v>
      </c>
      <c r="P42" s="9">
        <v>12</v>
      </c>
      <c r="Q42" s="9">
        <v>12</v>
      </c>
      <c r="R42" s="9">
        <v>12</v>
      </c>
      <c r="S42" s="9">
        <v>12</v>
      </c>
      <c r="T42" s="9">
        <v>12</v>
      </c>
      <c r="U42" s="9">
        <v>12</v>
      </c>
      <c r="V42" s="9">
        <v>12</v>
      </c>
      <c r="W42" s="9">
        <v>12</v>
      </c>
      <c r="X42" s="9">
        <v>12</v>
      </c>
      <c r="Y42" s="9">
        <v>12</v>
      </c>
      <c r="Z42" s="9">
        <v>12</v>
      </c>
      <c r="AA42" s="9">
        <v>12</v>
      </c>
      <c r="AB42" s="9">
        <v>12</v>
      </c>
      <c r="AC42" s="9">
        <v>10.5</v>
      </c>
      <c r="AD42" s="9">
        <v>10.5</v>
      </c>
      <c r="AE42" s="9">
        <v>10.5</v>
      </c>
      <c r="AF42" s="9">
        <v>10.5</v>
      </c>
      <c r="AG42" s="9">
        <v>10.5</v>
      </c>
      <c r="AH42" s="9">
        <v>10.5</v>
      </c>
      <c r="AI42" s="9">
        <v>10.5</v>
      </c>
      <c r="AJ42" s="9">
        <v>10.5</v>
      </c>
      <c r="AK42" s="9">
        <v>10.5</v>
      </c>
      <c r="AL42" s="9">
        <v>10.5</v>
      </c>
      <c r="AM42" s="9">
        <v>10.5</v>
      </c>
      <c r="AN42" s="9">
        <v>10.5</v>
      </c>
      <c r="AO42" s="9">
        <v>10.5</v>
      </c>
      <c r="AP42" s="9">
        <v>10.5</v>
      </c>
      <c r="AQ42" s="9">
        <v>10.5</v>
      </c>
      <c r="AR42" s="9">
        <v>10.5</v>
      </c>
      <c r="AS42" s="9">
        <v>10.5</v>
      </c>
      <c r="AT42" s="9">
        <v>10.5</v>
      </c>
      <c r="AU42" s="9">
        <v>10.5</v>
      </c>
      <c r="AV42" s="9">
        <v>10.5</v>
      </c>
      <c r="AW42" s="9">
        <v>10.5</v>
      </c>
      <c r="AX42" s="9">
        <v>9.5</v>
      </c>
      <c r="AY42" s="9">
        <v>9.5</v>
      </c>
      <c r="AZ42" s="9">
        <v>9.5</v>
      </c>
      <c r="BA42" s="9">
        <v>9.5</v>
      </c>
      <c r="BB42" s="9">
        <v>9.5</v>
      </c>
      <c r="BC42" s="9">
        <v>9.5</v>
      </c>
      <c r="BD42" s="9">
        <v>10.5</v>
      </c>
      <c r="BE42" s="9">
        <v>10.5</v>
      </c>
      <c r="BF42" s="9">
        <v>10.5</v>
      </c>
      <c r="BG42" s="9">
        <v>10</v>
      </c>
      <c r="BH42" s="9">
        <v>10</v>
      </c>
      <c r="BI42" s="9">
        <v>10</v>
      </c>
      <c r="BJ42" s="9">
        <v>10</v>
      </c>
      <c r="BK42" s="9">
        <v>10</v>
      </c>
      <c r="BL42" s="9">
        <v>9.5</v>
      </c>
      <c r="BM42" s="9">
        <v>9.5</v>
      </c>
      <c r="BN42" s="9">
        <v>9.5</v>
      </c>
      <c r="BO42" s="9">
        <v>9.5</v>
      </c>
      <c r="BP42" s="9">
        <v>9.5</v>
      </c>
      <c r="BQ42" s="9">
        <v>9.5</v>
      </c>
      <c r="BR42" s="9">
        <v>9.5</v>
      </c>
      <c r="BS42" s="9">
        <v>9.5</v>
      </c>
      <c r="BT42" s="9">
        <v>9.5</v>
      </c>
      <c r="BU42" s="9">
        <v>9.5</v>
      </c>
      <c r="BV42" s="9">
        <v>9.5</v>
      </c>
      <c r="BW42" s="9">
        <v>9.5</v>
      </c>
      <c r="BX42" s="9">
        <v>9.5</v>
      </c>
      <c r="BY42" s="9">
        <v>4</v>
      </c>
      <c r="BZ42" s="9">
        <v>4</v>
      </c>
      <c r="CA42" s="9">
        <v>4</v>
      </c>
      <c r="CB42" s="9">
        <v>4</v>
      </c>
      <c r="CC42" s="9">
        <v>4</v>
      </c>
      <c r="CD42" s="9">
        <v>9.5</v>
      </c>
      <c r="CE42" s="9">
        <v>9.5</v>
      </c>
      <c r="CF42" s="9">
        <v>9.5</v>
      </c>
      <c r="CG42" s="9">
        <v>9.5</v>
      </c>
      <c r="CH42" s="9">
        <v>9.5</v>
      </c>
      <c r="CI42" s="9">
        <v>9.5</v>
      </c>
      <c r="CJ42" s="9">
        <v>9.5</v>
      </c>
      <c r="CK42" s="9">
        <v>9.5</v>
      </c>
      <c r="CL42" s="9">
        <v>9.5</v>
      </c>
      <c r="CM42" s="9">
        <v>9.5</v>
      </c>
      <c r="CN42" s="9">
        <v>9.5</v>
      </c>
      <c r="CO42" s="9">
        <v>9.5</v>
      </c>
      <c r="CP42" s="9">
        <v>9.5</v>
      </c>
      <c r="CQ42" s="9">
        <v>9.5</v>
      </c>
      <c r="CR42" s="9">
        <v>9.5</v>
      </c>
      <c r="CS42" s="9">
        <v>9.5</v>
      </c>
      <c r="CT42" s="9">
        <v>9.5</v>
      </c>
      <c r="CU42" s="9">
        <v>9.5</v>
      </c>
      <c r="CV42" s="9">
        <v>9.5</v>
      </c>
      <c r="CW42" s="9">
        <v>9.5</v>
      </c>
      <c r="CX42" s="9">
        <v>9.5</v>
      </c>
      <c r="CY42" s="9">
        <v>9.5</v>
      </c>
      <c r="CZ42" s="9">
        <v>9.5</v>
      </c>
      <c r="DA42" s="9">
        <v>9.5</v>
      </c>
      <c r="DB42" s="9">
        <v>9.5</v>
      </c>
      <c r="DC42" s="9">
        <v>9.5</v>
      </c>
      <c r="DD42" s="9">
        <v>9.5</v>
      </c>
      <c r="DE42" s="9">
        <v>9.5</v>
      </c>
      <c r="DF42" s="9">
        <v>9.5</v>
      </c>
      <c r="DG42" s="9">
        <v>9.5</v>
      </c>
      <c r="DH42" s="9">
        <v>9.5</v>
      </c>
      <c r="DI42" s="9">
        <v>9.5</v>
      </c>
      <c r="DJ42" s="9">
        <v>9.5</v>
      </c>
      <c r="DK42" s="9">
        <v>9.5</v>
      </c>
      <c r="DL42" s="9">
        <v>9.5</v>
      </c>
      <c r="DM42" s="9">
        <v>9.5</v>
      </c>
      <c r="DN42" s="9">
        <v>9.5</v>
      </c>
      <c r="DO42" s="9">
        <v>9.5</v>
      </c>
      <c r="DP42" s="9">
        <v>9.5</v>
      </c>
      <c r="DQ42" s="9">
        <v>9.5</v>
      </c>
      <c r="DR42" s="9">
        <v>9.5</v>
      </c>
      <c r="DS42" s="9">
        <v>9.5</v>
      </c>
      <c r="DT42" s="9">
        <v>9.5</v>
      </c>
      <c r="DU42" s="9">
        <v>9.5</v>
      </c>
      <c r="DV42" s="9">
        <v>9.5</v>
      </c>
      <c r="DW42" s="9">
        <v>9.5</v>
      </c>
      <c r="DX42" s="9">
        <v>9.5</v>
      </c>
      <c r="DY42" s="9">
        <v>9.5</v>
      </c>
      <c r="DZ42" s="9">
        <v>9.5</v>
      </c>
      <c r="EA42" s="9">
        <v>9.5</v>
      </c>
      <c r="EB42" s="9">
        <v>9.5</v>
      </c>
      <c r="EC42" s="9">
        <v>9.5</v>
      </c>
      <c r="ED42" s="9">
        <v>9.5</v>
      </c>
      <c r="EE42" s="9">
        <v>9.5</v>
      </c>
      <c r="EF42" s="9">
        <v>9.5</v>
      </c>
    </row>
    <row r="43" spans="1:136" ht="12.75" customHeight="1" x14ac:dyDescent="0.2">
      <c r="A43" s="19" t="s">
        <v>57</v>
      </c>
      <c r="B43" s="9">
        <v>14.5</v>
      </c>
      <c r="C43" s="9">
        <v>14.5</v>
      </c>
      <c r="D43" s="9">
        <v>14.5</v>
      </c>
      <c r="E43" s="9">
        <v>14.5</v>
      </c>
      <c r="F43" s="9">
        <v>14.5</v>
      </c>
      <c r="G43" s="9">
        <v>14.5</v>
      </c>
      <c r="H43" s="9">
        <v>14.5</v>
      </c>
      <c r="I43" s="9">
        <v>14.5</v>
      </c>
      <c r="J43" s="9">
        <v>14.5</v>
      </c>
      <c r="K43" s="9">
        <v>14.5</v>
      </c>
      <c r="L43" s="9">
        <v>14.5</v>
      </c>
      <c r="M43" s="9">
        <v>14.5</v>
      </c>
      <c r="N43" s="9">
        <v>14</v>
      </c>
      <c r="O43" s="9">
        <v>14</v>
      </c>
      <c r="P43" s="9">
        <v>14</v>
      </c>
      <c r="Q43" s="9">
        <v>14.5</v>
      </c>
      <c r="R43" s="9">
        <v>14.5</v>
      </c>
      <c r="S43" s="9">
        <v>14.5</v>
      </c>
      <c r="T43" s="9">
        <v>14.5</v>
      </c>
      <c r="U43" s="9">
        <v>14.5</v>
      </c>
      <c r="V43" s="9">
        <v>14.5</v>
      </c>
      <c r="W43" s="9">
        <v>14.5</v>
      </c>
      <c r="X43" s="9">
        <v>14</v>
      </c>
      <c r="Y43" s="9">
        <v>14</v>
      </c>
      <c r="Z43" s="9">
        <v>14</v>
      </c>
      <c r="AA43" s="9">
        <v>14</v>
      </c>
      <c r="AB43" s="9">
        <v>14</v>
      </c>
      <c r="AC43" s="9">
        <v>14.5</v>
      </c>
      <c r="AD43" s="9">
        <v>14.5</v>
      </c>
      <c r="AE43" s="9">
        <v>14.5</v>
      </c>
      <c r="AF43" s="9">
        <v>14.5</v>
      </c>
      <c r="AG43" s="9">
        <v>14.5</v>
      </c>
      <c r="AH43" s="9">
        <v>14.5</v>
      </c>
      <c r="AI43" s="9">
        <v>14.5</v>
      </c>
      <c r="AJ43" s="9">
        <v>14.5</v>
      </c>
      <c r="AK43" s="9">
        <v>14.5</v>
      </c>
      <c r="AL43" s="9">
        <v>14.5</v>
      </c>
      <c r="AM43" s="9">
        <v>14.5</v>
      </c>
      <c r="AN43" s="9">
        <v>14.5</v>
      </c>
      <c r="AO43" s="9">
        <v>14.5</v>
      </c>
      <c r="AP43" s="9">
        <v>14.5</v>
      </c>
      <c r="AQ43" s="9">
        <v>14.5</v>
      </c>
      <c r="AR43" s="9">
        <v>14.5</v>
      </c>
      <c r="AS43" s="9">
        <v>14.5</v>
      </c>
      <c r="AT43" s="9">
        <v>13</v>
      </c>
      <c r="AU43" s="9">
        <v>13</v>
      </c>
      <c r="AV43" s="9">
        <v>13</v>
      </c>
      <c r="AW43" s="9">
        <v>13</v>
      </c>
      <c r="AX43" s="9">
        <v>13</v>
      </c>
      <c r="AY43" s="9">
        <v>13</v>
      </c>
      <c r="AZ43" s="9">
        <v>13</v>
      </c>
      <c r="BA43" s="9">
        <v>13</v>
      </c>
      <c r="BB43" s="9">
        <v>13</v>
      </c>
      <c r="BC43" s="9">
        <v>13</v>
      </c>
      <c r="BD43" s="9">
        <v>13</v>
      </c>
      <c r="BE43" s="9">
        <v>13</v>
      </c>
      <c r="BF43" s="9">
        <v>13</v>
      </c>
      <c r="BG43" s="9">
        <v>13</v>
      </c>
      <c r="BH43" s="9">
        <v>13</v>
      </c>
      <c r="BI43" s="9">
        <v>13</v>
      </c>
      <c r="BJ43" s="9">
        <v>13</v>
      </c>
      <c r="BK43" s="9">
        <v>13</v>
      </c>
      <c r="BL43" s="9">
        <v>13</v>
      </c>
      <c r="BM43" s="9">
        <v>13</v>
      </c>
      <c r="BN43" s="9">
        <v>13</v>
      </c>
      <c r="BO43" s="9">
        <v>13</v>
      </c>
      <c r="BP43" s="9">
        <v>13</v>
      </c>
      <c r="BQ43" s="9">
        <v>13</v>
      </c>
      <c r="BR43" s="9">
        <v>13</v>
      </c>
      <c r="BS43" s="9">
        <v>13</v>
      </c>
      <c r="BT43" s="9">
        <v>13</v>
      </c>
      <c r="BU43" s="9">
        <v>13</v>
      </c>
      <c r="BV43" s="9">
        <v>13</v>
      </c>
      <c r="BW43" s="9">
        <v>13</v>
      </c>
      <c r="BX43" s="9">
        <v>13</v>
      </c>
      <c r="BY43" s="9">
        <v>13</v>
      </c>
      <c r="BZ43" s="9">
        <v>13</v>
      </c>
      <c r="CA43" s="9">
        <v>13</v>
      </c>
      <c r="CB43" s="9">
        <v>13</v>
      </c>
      <c r="CC43" s="9">
        <v>13</v>
      </c>
      <c r="CD43" s="9">
        <v>13</v>
      </c>
      <c r="CE43" s="9">
        <v>13</v>
      </c>
      <c r="CF43" s="9">
        <v>13</v>
      </c>
      <c r="CG43" s="9">
        <v>13</v>
      </c>
      <c r="CH43" s="9">
        <v>13</v>
      </c>
      <c r="CI43" s="9">
        <v>13</v>
      </c>
      <c r="CJ43" s="9">
        <v>13</v>
      </c>
      <c r="CK43" s="9">
        <v>13</v>
      </c>
      <c r="CL43" s="9">
        <v>14</v>
      </c>
      <c r="CM43" s="9">
        <v>12</v>
      </c>
      <c r="CN43" s="9">
        <v>12</v>
      </c>
      <c r="CO43" s="9">
        <v>12</v>
      </c>
      <c r="CP43" s="9">
        <v>12</v>
      </c>
      <c r="CQ43" s="9">
        <v>12</v>
      </c>
      <c r="CR43" s="9">
        <v>12</v>
      </c>
      <c r="CS43" s="9">
        <v>12</v>
      </c>
      <c r="CT43" s="9">
        <v>12</v>
      </c>
      <c r="CU43" s="9">
        <v>12</v>
      </c>
      <c r="CV43" s="9">
        <v>12</v>
      </c>
      <c r="CW43" s="9">
        <v>12</v>
      </c>
      <c r="CX43" s="9">
        <v>12</v>
      </c>
      <c r="CY43" s="9">
        <v>12</v>
      </c>
      <c r="CZ43" s="9">
        <v>12</v>
      </c>
      <c r="DA43" s="9">
        <v>12</v>
      </c>
      <c r="DB43" s="9">
        <v>13</v>
      </c>
      <c r="DC43" s="9">
        <v>13</v>
      </c>
      <c r="DD43" s="9">
        <v>13</v>
      </c>
      <c r="DE43" s="9">
        <v>13</v>
      </c>
      <c r="DF43" s="9">
        <v>13</v>
      </c>
      <c r="DG43" s="9">
        <v>13</v>
      </c>
      <c r="DH43" s="9">
        <v>13</v>
      </c>
      <c r="DI43" s="9">
        <v>13</v>
      </c>
      <c r="DJ43" s="9">
        <v>13</v>
      </c>
      <c r="DK43" s="9">
        <v>13</v>
      </c>
      <c r="DL43" s="9">
        <v>13</v>
      </c>
      <c r="DM43" s="9">
        <v>13</v>
      </c>
      <c r="DN43" s="9">
        <v>13</v>
      </c>
      <c r="DO43" s="9">
        <v>13</v>
      </c>
      <c r="DP43" s="9">
        <v>13</v>
      </c>
      <c r="DQ43" s="9">
        <v>13</v>
      </c>
      <c r="DR43" s="9">
        <v>13</v>
      </c>
      <c r="DS43" s="9">
        <v>13</v>
      </c>
      <c r="DT43" s="9">
        <v>13</v>
      </c>
      <c r="DU43" s="9">
        <v>13</v>
      </c>
      <c r="DV43" s="9">
        <v>13</v>
      </c>
      <c r="DW43" s="9">
        <v>13</v>
      </c>
      <c r="DX43" s="9">
        <v>13</v>
      </c>
      <c r="DY43" s="9">
        <v>13</v>
      </c>
      <c r="DZ43" s="9">
        <v>13</v>
      </c>
      <c r="EA43" s="9">
        <v>13</v>
      </c>
      <c r="EB43" s="9">
        <v>13</v>
      </c>
      <c r="EC43" s="9">
        <v>13</v>
      </c>
      <c r="ED43" s="9">
        <v>13</v>
      </c>
      <c r="EE43" s="9">
        <v>13</v>
      </c>
      <c r="EF43" s="9">
        <v>13</v>
      </c>
    </row>
    <row r="44" spans="1:136" ht="12.75" customHeight="1" x14ac:dyDescent="0.2">
      <c r="A44" s="23" t="s">
        <v>67</v>
      </c>
      <c r="B44" s="18">
        <f t="shared" ref="B44:BM44" si="35">AVERAGE(B45:B46)</f>
        <v>11.25</v>
      </c>
      <c r="C44" s="18">
        <f t="shared" si="35"/>
        <v>10.25</v>
      </c>
      <c r="D44" s="18">
        <f t="shared" si="35"/>
        <v>10</v>
      </c>
      <c r="E44" s="18">
        <f t="shared" si="35"/>
        <v>10</v>
      </c>
      <c r="F44" s="18">
        <f t="shared" si="35"/>
        <v>10</v>
      </c>
      <c r="G44" s="18">
        <f t="shared" si="35"/>
        <v>10</v>
      </c>
      <c r="H44" s="18">
        <f t="shared" si="35"/>
        <v>10</v>
      </c>
      <c r="I44" s="18">
        <f t="shared" si="35"/>
        <v>10</v>
      </c>
      <c r="J44" s="18">
        <f t="shared" si="35"/>
        <v>10</v>
      </c>
      <c r="K44" s="18">
        <f t="shared" si="35"/>
        <v>10</v>
      </c>
      <c r="L44" s="18">
        <f t="shared" si="35"/>
        <v>10</v>
      </c>
      <c r="M44" s="18">
        <f t="shared" si="35"/>
        <v>10</v>
      </c>
      <c r="N44" s="18">
        <f t="shared" si="35"/>
        <v>9.5</v>
      </c>
      <c r="O44" s="18">
        <f t="shared" si="35"/>
        <v>9.5</v>
      </c>
      <c r="P44" s="18">
        <f t="shared" si="35"/>
        <v>9.5</v>
      </c>
      <c r="Q44" s="18">
        <f t="shared" si="35"/>
        <v>9.5</v>
      </c>
      <c r="R44" s="18">
        <f t="shared" si="35"/>
        <v>9.5</v>
      </c>
      <c r="S44" s="18">
        <f t="shared" si="35"/>
        <v>9.5</v>
      </c>
      <c r="T44" s="18">
        <f t="shared" si="35"/>
        <v>9.5</v>
      </c>
      <c r="U44" s="18">
        <f t="shared" si="35"/>
        <v>9.5</v>
      </c>
      <c r="V44" s="18">
        <f t="shared" si="35"/>
        <v>9.5</v>
      </c>
      <c r="W44" s="18">
        <f t="shared" si="35"/>
        <v>9.25</v>
      </c>
      <c r="X44" s="18">
        <f t="shared" si="35"/>
        <v>9.25</v>
      </c>
      <c r="Y44" s="18">
        <f t="shared" si="35"/>
        <v>9.25</v>
      </c>
      <c r="Z44" s="18">
        <f t="shared" si="35"/>
        <v>9.25</v>
      </c>
      <c r="AA44" s="18">
        <f t="shared" si="35"/>
        <v>9.25</v>
      </c>
      <c r="AB44" s="18">
        <f t="shared" si="35"/>
        <v>9.25</v>
      </c>
      <c r="AC44" s="18">
        <f t="shared" si="35"/>
        <v>9.625</v>
      </c>
      <c r="AD44" s="18">
        <f t="shared" si="35"/>
        <v>9.625</v>
      </c>
      <c r="AE44" s="18">
        <f t="shared" si="35"/>
        <v>10.5</v>
      </c>
      <c r="AF44" s="18">
        <f t="shared" si="35"/>
        <v>10.5</v>
      </c>
      <c r="AG44" s="18">
        <f t="shared" si="35"/>
        <v>10.5</v>
      </c>
      <c r="AH44" s="18">
        <f t="shared" si="35"/>
        <v>9.25</v>
      </c>
      <c r="AI44" s="18">
        <f t="shared" si="35"/>
        <v>9.25</v>
      </c>
      <c r="AJ44" s="18">
        <f t="shared" si="35"/>
        <v>8.25</v>
      </c>
      <c r="AK44" s="18">
        <f t="shared" si="35"/>
        <v>8.25</v>
      </c>
      <c r="AL44" s="18">
        <f t="shared" si="35"/>
        <v>8.25</v>
      </c>
      <c r="AM44" s="18">
        <f t="shared" si="35"/>
        <v>8.25</v>
      </c>
      <c r="AN44" s="18">
        <f t="shared" si="35"/>
        <v>8.25</v>
      </c>
      <c r="AO44" s="18">
        <f t="shared" si="35"/>
        <v>8.25</v>
      </c>
      <c r="AP44" s="18">
        <f t="shared" si="35"/>
        <v>8.25</v>
      </c>
      <c r="AQ44" s="18">
        <f t="shared" si="35"/>
        <v>8.25</v>
      </c>
      <c r="AR44" s="18">
        <f t="shared" si="35"/>
        <v>8.25</v>
      </c>
      <c r="AS44" s="18">
        <f t="shared" si="35"/>
        <v>8.25</v>
      </c>
      <c r="AT44" s="18">
        <f t="shared" si="35"/>
        <v>7.75</v>
      </c>
      <c r="AU44" s="18">
        <f t="shared" si="35"/>
        <v>7.75</v>
      </c>
      <c r="AV44" s="18">
        <f t="shared" si="35"/>
        <v>7.75</v>
      </c>
      <c r="AW44" s="18">
        <f t="shared" si="35"/>
        <v>7.75</v>
      </c>
      <c r="AX44" s="18">
        <f t="shared" si="35"/>
        <v>7.5</v>
      </c>
      <c r="AY44" s="18">
        <f t="shared" si="35"/>
        <v>7.5</v>
      </c>
      <c r="AZ44" s="18">
        <f t="shared" si="35"/>
        <v>7.5</v>
      </c>
      <c r="BA44" s="18">
        <f t="shared" si="35"/>
        <v>7.5</v>
      </c>
      <c r="BB44" s="18">
        <f t="shared" si="35"/>
        <v>7.5</v>
      </c>
      <c r="BC44" s="18">
        <f t="shared" si="35"/>
        <v>7.5</v>
      </c>
      <c r="BD44" s="18">
        <f t="shared" si="35"/>
        <v>8</v>
      </c>
      <c r="BE44" s="18">
        <f t="shared" si="35"/>
        <v>8</v>
      </c>
      <c r="BF44" s="18">
        <f t="shared" si="35"/>
        <v>8</v>
      </c>
      <c r="BG44" s="18">
        <f t="shared" si="35"/>
        <v>8</v>
      </c>
      <c r="BH44" s="18">
        <f t="shared" si="35"/>
        <v>8</v>
      </c>
      <c r="BI44" s="18">
        <f t="shared" si="35"/>
        <v>8</v>
      </c>
      <c r="BJ44" s="18">
        <f t="shared" si="35"/>
        <v>8</v>
      </c>
      <c r="BK44" s="18">
        <f t="shared" si="35"/>
        <v>8</v>
      </c>
      <c r="BL44" s="18">
        <f t="shared" si="35"/>
        <v>8</v>
      </c>
      <c r="BM44" s="18">
        <f t="shared" si="35"/>
        <v>7.75</v>
      </c>
      <c r="BN44" s="18">
        <f t="shared" ref="BN44:DY44" si="36">AVERAGE(BN45:BN46)</f>
        <v>7.75</v>
      </c>
      <c r="BO44" s="18">
        <f t="shared" si="36"/>
        <v>8.25</v>
      </c>
      <c r="BP44" s="18">
        <f t="shared" si="36"/>
        <v>8.25</v>
      </c>
      <c r="BQ44" s="18">
        <f t="shared" si="36"/>
        <v>8.25</v>
      </c>
      <c r="BR44" s="18">
        <f t="shared" si="36"/>
        <v>8.25</v>
      </c>
      <c r="BS44" s="18">
        <f t="shared" si="36"/>
        <v>8.25</v>
      </c>
      <c r="BT44" s="18">
        <f t="shared" si="36"/>
        <v>8.25</v>
      </c>
      <c r="BU44" s="18">
        <f t="shared" si="36"/>
        <v>8.25</v>
      </c>
      <c r="BV44" s="18">
        <f t="shared" si="36"/>
        <v>8.25</v>
      </c>
      <c r="BW44" s="18">
        <f t="shared" si="36"/>
        <v>8.25</v>
      </c>
      <c r="BX44" s="18">
        <f t="shared" si="36"/>
        <v>8.25</v>
      </c>
      <c r="BY44" s="18">
        <f t="shared" si="36"/>
        <v>8.25</v>
      </c>
      <c r="BZ44" s="18">
        <f t="shared" si="36"/>
        <v>8.25</v>
      </c>
      <c r="CA44" s="18">
        <f t="shared" si="36"/>
        <v>8.25</v>
      </c>
      <c r="CB44" s="18">
        <f t="shared" si="36"/>
        <v>8.25</v>
      </c>
      <c r="CC44" s="18">
        <f t="shared" si="36"/>
        <v>8.25</v>
      </c>
      <c r="CD44" s="18">
        <f t="shared" si="36"/>
        <v>8.25</v>
      </c>
      <c r="CE44" s="18">
        <f t="shared" si="36"/>
        <v>8.25</v>
      </c>
      <c r="CF44" s="18">
        <f t="shared" si="36"/>
        <v>8.25</v>
      </c>
      <c r="CG44" s="18">
        <f t="shared" si="36"/>
        <v>8.25</v>
      </c>
      <c r="CH44" s="18">
        <f t="shared" si="36"/>
        <v>8.25</v>
      </c>
      <c r="CI44" s="18">
        <f t="shared" si="36"/>
        <v>8.25</v>
      </c>
      <c r="CJ44" s="18">
        <f t="shared" si="36"/>
        <v>7.75</v>
      </c>
      <c r="CK44" s="18">
        <f t="shared" si="36"/>
        <v>7.75</v>
      </c>
      <c r="CL44" s="18">
        <f t="shared" si="36"/>
        <v>7.75</v>
      </c>
      <c r="CM44" s="18">
        <f t="shared" si="36"/>
        <v>8.25</v>
      </c>
      <c r="CN44" s="18">
        <f t="shared" si="36"/>
        <v>8.25</v>
      </c>
      <c r="CO44" s="18">
        <f t="shared" si="36"/>
        <v>8.25</v>
      </c>
      <c r="CP44" s="18">
        <f t="shared" si="36"/>
        <v>8.25</v>
      </c>
      <c r="CQ44" s="18">
        <f t="shared" si="36"/>
        <v>8.25</v>
      </c>
      <c r="CR44" s="18">
        <f t="shared" si="36"/>
        <v>8.25</v>
      </c>
      <c r="CS44" s="18">
        <f t="shared" si="36"/>
        <v>8.25</v>
      </c>
      <c r="CT44" s="18">
        <f t="shared" si="36"/>
        <v>8.25</v>
      </c>
      <c r="CU44" s="18">
        <f t="shared" si="36"/>
        <v>8.25</v>
      </c>
      <c r="CV44" s="18">
        <f t="shared" si="36"/>
        <v>8.25</v>
      </c>
      <c r="CW44" s="18">
        <f t="shared" si="36"/>
        <v>8.25</v>
      </c>
      <c r="CX44" s="18">
        <f t="shared" si="36"/>
        <v>8.25</v>
      </c>
      <c r="CY44" s="18">
        <f t="shared" si="36"/>
        <v>8.25</v>
      </c>
      <c r="CZ44" s="18">
        <f t="shared" si="36"/>
        <v>8.25</v>
      </c>
      <c r="DA44" s="18">
        <f t="shared" si="36"/>
        <v>8.25</v>
      </c>
      <c r="DB44" s="18">
        <f t="shared" si="36"/>
        <v>8.25</v>
      </c>
      <c r="DC44" s="18">
        <f t="shared" si="36"/>
        <v>8.25</v>
      </c>
      <c r="DD44" s="18">
        <f t="shared" si="36"/>
        <v>8.25</v>
      </c>
      <c r="DE44" s="18">
        <f t="shared" si="36"/>
        <v>8.5</v>
      </c>
      <c r="DF44" s="18">
        <f t="shared" si="36"/>
        <v>9.5</v>
      </c>
      <c r="DG44" s="18">
        <f t="shared" si="36"/>
        <v>9.5</v>
      </c>
      <c r="DH44" s="18">
        <f t="shared" si="36"/>
        <v>9.5</v>
      </c>
      <c r="DI44" s="18">
        <f t="shared" si="36"/>
        <v>9.5</v>
      </c>
      <c r="DJ44" s="18">
        <f t="shared" si="36"/>
        <v>11</v>
      </c>
      <c r="DK44" s="18">
        <f t="shared" si="36"/>
        <v>11</v>
      </c>
      <c r="DL44" s="18">
        <f t="shared" si="36"/>
        <v>11</v>
      </c>
      <c r="DM44" s="18">
        <f t="shared" si="36"/>
        <v>11</v>
      </c>
      <c r="DN44" s="18">
        <f t="shared" si="36"/>
        <v>11</v>
      </c>
      <c r="DO44" s="18">
        <f t="shared" si="36"/>
        <v>11</v>
      </c>
      <c r="DP44" s="18">
        <f t="shared" si="36"/>
        <v>11</v>
      </c>
      <c r="DQ44" s="18">
        <f t="shared" si="36"/>
        <v>11</v>
      </c>
      <c r="DR44" s="18">
        <f t="shared" si="36"/>
        <v>11</v>
      </c>
      <c r="DS44" s="18">
        <f t="shared" si="36"/>
        <v>11</v>
      </c>
      <c r="DT44" s="18">
        <f t="shared" si="36"/>
        <v>11</v>
      </c>
      <c r="DU44" s="18">
        <f t="shared" si="36"/>
        <v>11</v>
      </c>
      <c r="DV44" s="18">
        <f t="shared" si="36"/>
        <v>11</v>
      </c>
      <c r="DW44" s="18">
        <f t="shared" si="36"/>
        <v>9.75</v>
      </c>
      <c r="DX44" s="18">
        <f t="shared" si="36"/>
        <v>9.75</v>
      </c>
      <c r="DY44" s="18">
        <f t="shared" si="36"/>
        <v>9.75</v>
      </c>
      <c r="DZ44" s="18">
        <f t="shared" ref="DZ44:EF44" si="37">AVERAGE(DZ45:DZ46)</f>
        <v>9.75</v>
      </c>
      <c r="EA44" s="18">
        <f t="shared" si="37"/>
        <v>9.75</v>
      </c>
      <c r="EB44" s="18">
        <f t="shared" si="37"/>
        <v>9.75</v>
      </c>
      <c r="EC44" s="18">
        <f t="shared" si="37"/>
        <v>9.75</v>
      </c>
      <c r="ED44" s="18">
        <f t="shared" si="37"/>
        <v>9.75</v>
      </c>
      <c r="EE44" s="18">
        <f t="shared" si="37"/>
        <v>9.75</v>
      </c>
      <c r="EF44" s="18">
        <f t="shared" si="37"/>
        <v>9.75</v>
      </c>
    </row>
    <row r="45" spans="1:136" ht="12.75" customHeight="1" x14ac:dyDescent="0.2">
      <c r="A45" s="19" t="s">
        <v>56</v>
      </c>
      <c r="B45" s="9">
        <v>7.5</v>
      </c>
      <c r="C45" s="9">
        <v>7.5</v>
      </c>
      <c r="D45" s="9">
        <v>7.5</v>
      </c>
      <c r="E45" s="9">
        <v>7.5</v>
      </c>
      <c r="F45" s="9">
        <v>7.5</v>
      </c>
      <c r="G45" s="9">
        <v>7.5</v>
      </c>
      <c r="H45" s="9">
        <v>7.5</v>
      </c>
      <c r="I45" s="9">
        <v>7.5</v>
      </c>
      <c r="J45" s="9">
        <v>7.5</v>
      </c>
      <c r="K45" s="9">
        <v>7.5</v>
      </c>
      <c r="L45" s="9">
        <v>7.5</v>
      </c>
      <c r="M45" s="9">
        <v>7.5</v>
      </c>
      <c r="N45" s="9">
        <v>7</v>
      </c>
      <c r="O45" s="9">
        <v>7</v>
      </c>
      <c r="P45" s="9">
        <v>7</v>
      </c>
      <c r="Q45" s="9">
        <v>7</v>
      </c>
      <c r="R45" s="9">
        <v>7</v>
      </c>
      <c r="S45" s="9">
        <v>7</v>
      </c>
      <c r="T45" s="9">
        <v>7</v>
      </c>
      <c r="U45" s="9">
        <v>7</v>
      </c>
      <c r="V45" s="9">
        <v>7</v>
      </c>
      <c r="W45" s="9">
        <v>6.5</v>
      </c>
      <c r="X45" s="9">
        <v>6.5</v>
      </c>
      <c r="Y45" s="9">
        <v>6.5</v>
      </c>
      <c r="Z45" s="9">
        <v>6.5</v>
      </c>
      <c r="AA45" s="9">
        <v>6.5</v>
      </c>
      <c r="AB45" s="9">
        <v>6.5</v>
      </c>
      <c r="AC45" s="9">
        <v>6.75</v>
      </c>
      <c r="AD45" s="9">
        <v>6.75</v>
      </c>
      <c r="AE45" s="9">
        <v>8.5</v>
      </c>
      <c r="AF45" s="9">
        <v>8.5</v>
      </c>
      <c r="AG45" s="9">
        <v>8.5</v>
      </c>
      <c r="AH45" s="9">
        <v>6.5</v>
      </c>
      <c r="AI45" s="9">
        <v>6.5</v>
      </c>
      <c r="AJ45" s="9">
        <v>4</v>
      </c>
      <c r="AK45" s="9">
        <v>4</v>
      </c>
      <c r="AL45" s="9">
        <v>4</v>
      </c>
      <c r="AM45" s="9">
        <v>4</v>
      </c>
      <c r="AN45" s="9">
        <v>4</v>
      </c>
      <c r="AO45" s="9">
        <v>4</v>
      </c>
      <c r="AP45" s="9">
        <v>4</v>
      </c>
      <c r="AQ45" s="9">
        <v>4</v>
      </c>
      <c r="AR45" s="9">
        <v>4</v>
      </c>
      <c r="AS45" s="9">
        <v>4</v>
      </c>
      <c r="AT45" s="9">
        <v>4</v>
      </c>
      <c r="AU45" s="9">
        <v>4</v>
      </c>
      <c r="AV45" s="9">
        <v>4</v>
      </c>
      <c r="AW45" s="9">
        <v>4</v>
      </c>
      <c r="AX45" s="9">
        <v>4</v>
      </c>
      <c r="AY45" s="9">
        <v>4</v>
      </c>
      <c r="AZ45" s="9">
        <v>4</v>
      </c>
      <c r="BA45" s="9">
        <v>4</v>
      </c>
      <c r="BB45" s="9">
        <v>4</v>
      </c>
      <c r="BC45" s="9">
        <v>4</v>
      </c>
      <c r="BD45" s="9">
        <v>4</v>
      </c>
      <c r="BE45" s="9">
        <v>4</v>
      </c>
      <c r="BF45" s="9">
        <v>4</v>
      </c>
      <c r="BG45" s="9">
        <v>4</v>
      </c>
      <c r="BH45" s="9">
        <v>4</v>
      </c>
      <c r="BI45" s="9">
        <v>4</v>
      </c>
      <c r="BJ45" s="9">
        <v>4</v>
      </c>
      <c r="BK45" s="9">
        <v>4</v>
      </c>
      <c r="BL45" s="9">
        <v>4</v>
      </c>
      <c r="BM45" s="9">
        <v>4</v>
      </c>
      <c r="BN45" s="9">
        <v>4</v>
      </c>
      <c r="BO45" s="9">
        <v>5</v>
      </c>
      <c r="BP45" s="9">
        <v>5</v>
      </c>
      <c r="BQ45" s="9">
        <v>5</v>
      </c>
      <c r="BR45" s="9">
        <v>5</v>
      </c>
      <c r="BS45" s="9">
        <v>5</v>
      </c>
      <c r="BT45" s="9">
        <v>5</v>
      </c>
      <c r="BU45" s="9">
        <v>5</v>
      </c>
      <c r="BV45" s="9">
        <v>5</v>
      </c>
      <c r="BW45" s="9">
        <v>5</v>
      </c>
      <c r="BX45" s="9">
        <v>5</v>
      </c>
      <c r="BY45" s="9">
        <v>5</v>
      </c>
      <c r="BZ45" s="9">
        <v>5</v>
      </c>
      <c r="CA45" s="9">
        <v>5</v>
      </c>
      <c r="CB45" s="9">
        <v>5</v>
      </c>
      <c r="CC45" s="9">
        <v>5</v>
      </c>
      <c r="CD45" s="9">
        <v>5</v>
      </c>
      <c r="CE45" s="9">
        <v>5</v>
      </c>
      <c r="CF45" s="9">
        <v>5</v>
      </c>
      <c r="CG45" s="9">
        <v>5</v>
      </c>
      <c r="CH45" s="9">
        <v>5</v>
      </c>
      <c r="CI45" s="9">
        <v>5</v>
      </c>
      <c r="CJ45" s="9">
        <v>4</v>
      </c>
      <c r="CK45" s="9">
        <v>4</v>
      </c>
      <c r="CL45" s="9">
        <v>4</v>
      </c>
      <c r="CM45" s="9">
        <v>5</v>
      </c>
      <c r="CN45" s="9">
        <v>5</v>
      </c>
      <c r="CO45" s="9">
        <v>5</v>
      </c>
      <c r="CP45" s="9">
        <v>5</v>
      </c>
      <c r="CQ45" s="9">
        <v>5</v>
      </c>
      <c r="CR45" s="9">
        <v>5</v>
      </c>
      <c r="CS45" s="9">
        <v>5</v>
      </c>
      <c r="CT45" s="9">
        <v>5</v>
      </c>
      <c r="CU45" s="9">
        <v>5</v>
      </c>
      <c r="CV45" s="9">
        <v>5</v>
      </c>
      <c r="CW45" s="9">
        <v>5</v>
      </c>
      <c r="CX45" s="9">
        <v>5</v>
      </c>
      <c r="CY45" s="9">
        <v>5</v>
      </c>
      <c r="CZ45" s="9">
        <v>5</v>
      </c>
      <c r="DA45" s="9">
        <v>5</v>
      </c>
      <c r="DB45" s="9">
        <v>5</v>
      </c>
      <c r="DC45" s="9">
        <v>5</v>
      </c>
      <c r="DD45" s="9">
        <v>5</v>
      </c>
      <c r="DE45" s="9">
        <v>5</v>
      </c>
      <c r="DF45" s="9">
        <v>6.5</v>
      </c>
      <c r="DG45" s="9">
        <v>6.5</v>
      </c>
      <c r="DH45" s="9">
        <v>6.5</v>
      </c>
      <c r="DI45" s="9">
        <v>6.5</v>
      </c>
      <c r="DJ45" s="9">
        <v>4</v>
      </c>
      <c r="DK45" s="9">
        <v>4</v>
      </c>
      <c r="DL45" s="9">
        <v>4</v>
      </c>
      <c r="DM45" s="9">
        <v>4</v>
      </c>
      <c r="DN45" s="9">
        <v>4</v>
      </c>
      <c r="DO45" s="9">
        <v>4</v>
      </c>
      <c r="DP45" s="9">
        <v>4</v>
      </c>
      <c r="DQ45" s="9">
        <v>4</v>
      </c>
      <c r="DR45" s="9">
        <v>4</v>
      </c>
      <c r="DS45" s="9">
        <v>4</v>
      </c>
      <c r="DT45" s="9">
        <v>4</v>
      </c>
      <c r="DU45" s="9">
        <v>4</v>
      </c>
      <c r="DV45" s="9">
        <v>4</v>
      </c>
      <c r="DW45" s="9">
        <v>4</v>
      </c>
      <c r="DX45" s="9">
        <v>4</v>
      </c>
      <c r="DY45" s="9">
        <v>4</v>
      </c>
      <c r="DZ45" s="9">
        <v>4</v>
      </c>
      <c r="EA45" s="9">
        <v>4</v>
      </c>
      <c r="EB45" s="9">
        <v>4</v>
      </c>
      <c r="EC45" s="9">
        <v>4</v>
      </c>
      <c r="ED45" s="9">
        <v>4</v>
      </c>
      <c r="EE45" s="9">
        <v>4</v>
      </c>
      <c r="EF45" s="9">
        <v>4</v>
      </c>
    </row>
    <row r="46" spans="1:136" ht="12.75" customHeight="1" x14ac:dyDescent="0.2">
      <c r="A46" s="19" t="s">
        <v>57</v>
      </c>
      <c r="B46" s="9">
        <v>15</v>
      </c>
      <c r="C46" s="9">
        <v>13</v>
      </c>
      <c r="D46" s="9">
        <v>12.5</v>
      </c>
      <c r="E46" s="9">
        <v>12.5</v>
      </c>
      <c r="F46" s="9">
        <v>12.5</v>
      </c>
      <c r="G46" s="9">
        <v>12.5</v>
      </c>
      <c r="H46" s="9">
        <v>12.5</v>
      </c>
      <c r="I46" s="9">
        <v>12.5</v>
      </c>
      <c r="J46" s="9">
        <v>12.5</v>
      </c>
      <c r="K46" s="9">
        <v>12.5</v>
      </c>
      <c r="L46" s="9">
        <v>12.5</v>
      </c>
      <c r="M46" s="9">
        <v>12.5</v>
      </c>
      <c r="N46" s="9">
        <v>12</v>
      </c>
      <c r="O46" s="9">
        <v>12</v>
      </c>
      <c r="P46" s="9">
        <v>12</v>
      </c>
      <c r="Q46" s="9">
        <v>12</v>
      </c>
      <c r="R46" s="9">
        <v>12</v>
      </c>
      <c r="S46" s="9">
        <v>12</v>
      </c>
      <c r="T46" s="9">
        <v>12</v>
      </c>
      <c r="U46" s="9">
        <v>12</v>
      </c>
      <c r="V46" s="9">
        <v>12</v>
      </c>
      <c r="W46" s="9">
        <v>12</v>
      </c>
      <c r="X46" s="9">
        <v>12</v>
      </c>
      <c r="Y46" s="9">
        <v>12</v>
      </c>
      <c r="Z46" s="9">
        <v>12</v>
      </c>
      <c r="AA46" s="9">
        <v>12</v>
      </c>
      <c r="AB46" s="9">
        <v>12</v>
      </c>
      <c r="AC46" s="9">
        <v>12.5</v>
      </c>
      <c r="AD46" s="9">
        <v>12.5</v>
      </c>
      <c r="AE46" s="9">
        <v>12.5</v>
      </c>
      <c r="AF46" s="9">
        <v>12.5</v>
      </c>
      <c r="AG46" s="9">
        <v>12.5</v>
      </c>
      <c r="AH46" s="9">
        <v>12</v>
      </c>
      <c r="AI46" s="9">
        <v>12</v>
      </c>
      <c r="AJ46" s="9">
        <v>12.5</v>
      </c>
      <c r="AK46" s="9">
        <v>12.5</v>
      </c>
      <c r="AL46" s="9">
        <v>12.5</v>
      </c>
      <c r="AM46" s="9">
        <v>12.5</v>
      </c>
      <c r="AN46" s="9">
        <v>12.5</v>
      </c>
      <c r="AO46" s="9">
        <v>12.5</v>
      </c>
      <c r="AP46" s="9">
        <v>12.5</v>
      </c>
      <c r="AQ46" s="9">
        <v>12.5</v>
      </c>
      <c r="AR46" s="9">
        <v>12.5</v>
      </c>
      <c r="AS46" s="9">
        <v>12.5</v>
      </c>
      <c r="AT46" s="9">
        <v>11.5</v>
      </c>
      <c r="AU46" s="9">
        <v>11.5</v>
      </c>
      <c r="AV46" s="9">
        <v>11.5</v>
      </c>
      <c r="AW46" s="9">
        <v>11.5</v>
      </c>
      <c r="AX46" s="9">
        <v>11</v>
      </c>
      <c r="AY46" s="9">
        <v>11</v>
      </c>
      <c r="AZ46" s="9">
        <v>11</v>
      </c>
      <c r="BA46" s="9">
        <v>11</v>
      </c>
      <c r="BB46" s="9">
        <v>11</v>
      </c>
      <c r="BC46" s="9">
        <v>11</v>
      </c>
      <c r="BD46" s="9">
        <v>12</v>
      </c>
      <c r="BE46" s="9">
        <v>12</v>
      </c>
      <c r="BF46" s="9">
        <v>12</v>
      </c>
      <c r="BG46" s="9">
        <v>12</v>
      </c>
      <c r="BH46" s="9">
        <v>12</v>
      </c>
      <c r="BI46" s="9">
        <v>12</v>
      </c>
      <c r="BJ46" s="9">
        <v>12</v>
      </c>
      <c r="BK46" s="9">
        <v>12</v>
      </c>
      <c r="BL46" s="9">
        <v>12</v>
      </c>
      <c r="BM46" s="9">
        <v>11.5</v>
      </c>
      <c r="BN46" s="9">
        <v>11.5</v>
      </c>
      <c r="BO46" s="9">
        <v>11.5</v>
      </c>
      <c r="BP46" s="9">
        <v>11.5</v>
      </c>
      <c r="BQ46" s="9">
        <v>11.5</v>
      </c>
      <c r="BR46" s="9">
        <v>11.5</v>
      </c>
      <c r="BS46" s="9">
        <v>11.5</v>
      </c>
      <c r="BT46" s="9">
        <v>11.5</v>
      </c>
      <c r="BU46" s="9">
        <v>11.5</v>
      </c>
      <c r="BV46" s="9">
        <v>11.5</v>
      </c>
      <c r="BW46" s="9">
        <v>11.5</v>
      </c>
      <c r="BX46" s="9">
        <v>11.5</v>
      </c>
      <c r="BY46" s="9">
        <v>11.5</v>
      </c>
      <c r="BZ46" s="9">
        <v>11.5</v>
      </c>
      <c r="CA46" s="9">
        <v>11.5</v>
      </c>
      <c r="CB46" s="9">
        <v>11.5</v>
      </c>
      <c r="CC46" s="9">
        <v>11.5</v>
      </c>
      <c r="CD46" s="9">
        <v>11.5</v>
      </c>
      <c r="CE46" s="9">
        <v>11.5</v>
      </c>
      <c r="CF46" s="9">
        <v>11.5</v>
      </c>
      <c r="CG46" s="9">
        <v>11.5</v>
      </c>
      <c r="CH46" s="9">
        <v>11.5</v>
      </c>
      <c r="CI46" s="9">
        <v>11.5</v>
      </c>
      <c r="CJ46" s="9">
        <v>11.5</v>
      </c>
      <c r="CK46" s="9">
        <v>11.5</v>
      </c>
      <c r="CL46" s="9">
        <v>11.5</v>
      </c>
      <c r="CM46" s="9">
        <v>11.5</v>
      </c>
      <c r="CN46" s="9">
        <v>11.5</v>
      </c>
      <c r="CO46" s="9">
        <v>11.5</v>
      </c>
      <c r="CP46" s="9">
        <v>11.5</v>
      </c>
      <c r="CQ46" s="9">
        <v>11.5</v>
      </c>
      <c r="CR46" s="9">
        <v>11.5</v>
      </c>
      <c r="CS46" s="9">
        <v>11.5</v>
      </c>
      <c r="CT46" s="9">
        <v>11.5</v>
      </c>
      <c r="CU46" s="9">
        <v>11.5</v>
      </c>
      <c r="CV46" s="9">
        <v>11.5</v>
      </c>
      <c r="CW46" s="9">
        <v>11.5</v>
      </c>
      <c r="CX46" s="9">
        <v>11.5</v>
      </c>
      <c r="CY46" s="9">
        <v>11.5</v>
      </c>
      <c r="CZ46" s="9">
        <v>11.5</v>
      </c>
      <c r="DA46" s="9">
        <v>11.5</v>
      </c>
      <c r="DB46" s="9">
        <v>11.5</v>
      </c>
      <c r="DC46" s="9">
        <v>11.5</v>
      </c>
      <c r="DD46" s="9">
        <v>11.5</v>
      </c>
      <c r="DE46" s="9">
        <v>12</v>
      </c>
      <c r="DF46" s="9">
        <v>12.5</v>
      </c>
      <c r="DG46" s="9">
        <v>12.5</v>
      </c>
      <c r="DH46" s="9">
        <v>12.5</v>
      </c>
      <c r="DI46" s="9">
        <v>12.5</v>
      </c>
      <c r="DJ46" s="9">
        <v>18</v>
      </c>
      <c r="DK46" s="9">
        <v>18</v>
      </c>
      <c r="DL46" s="9">
        <v>18</v>
      </c>
      <c r="DM46" s="9">
        <v>18</v>
      </c>
      <c r="DN46" s="9">
        <v>18</v>
      </c>
      <c r="DO46" s="9">
        <v>18</v>
      </c>
      <c r="DP46" s="9">
        <v>18</v>
      </c>
      <c r="DQ46" s="9">
        <v>18</v>
      </c>
      <c r="DR46" s="9">
        <v>18</v>
      </c>
      <c r="DS46" s="9">
        <v>18</v>
      </c>
      <c r="DT46" s="9">
        <v>18</v>
      </c>
      <c r="DU46" s="9">
        <v>18</v>
      </c>
      <c r="DV46" s="9">
        <v>18</v>
      </c>
      <c r="DW46" s="9">
        <v>15.5</v>
      </c>
      <c r="DX46" s="9">
        <v>15.5</v>
      </c>
      <c r="DY46" s="9">
        <v>15.5</v>
      </c>
      <c r="DZ46" s="9">
        <v>15.5</v>
      </c>
      <c r="EA46" s="9">
        <v>15.5</v>
      </c>
      <c r="EB46" s="9">
        <v>15.5</v>
      </c>
      <c r="EC46" s="9">
        <v>15.5</v>
      </c>
      <c r="ED46" s="9">
        <v>15.5</v>
      </c>
      <c r="EE46" s="9">
        <v>15.5</v>
      </c>
      <c r="EF46" s="9">
        <v>15.5</v>
      </c>
    </row>
    <row r="47" spans="1:136" ht="12.75" customHeight="1" x14ac:dyDescent="0.2">
      <c r="A47" s="23" t="s">
        <v>68</v>
      </c>
      <c r="B47" s="18">
        <f t="shared" ref="B47:BM47" si="38">AVERAGE(B48:B49)</f>
        <v>12.75</v>
      </c>
      <c r="C47" s="18">
        <f t="shared" si="38"/>
        <v>12.5</v>
      </c>
      <c r="D47" s="18">
        <f t="shared" si="38"/>
        <v>12.5</v>
      </c>
      <c r="E47" s="18">
        <f t="shared" si="38"/>
        <v>12.5</v>
      </c>
      <c r="F47" s="18">
        <f t="shared" si="38"/>
        <v>12.5</v>
      </c>
      <c r="G47" s="18">
        <f t="shared" si="38"/>
        <v>12.5</v>
      </c>
      <c r="H47" s="18">
        <f t="shared" si="38"/>
        <v>12.5</v>
      </c>
      <c r="I47" s="18">
        <f t="shared" si="38"/>
        <v>12.5</v>
      </c>
      <c r="J47" s="18">
        <f t="shared" si="38"/>
        <v>12.5</v>
      </c>
      <c r="K47" s="18">
        <f t="shared" si="38"/>
        <v>11.5</v>
      </c>
      <c r="L47" s="18">
        <f t="shared" si="38"/>
        <v>11.5</v>
      </c>
      <c r="M47" s="18">
        <f t="shared" si="38"/>
        <v>11.5</v>
      </c>
      <c r="N47" s="18">
        <f t="shared" si="38"/>
        <v>11.5</v>
      </c>
      <c r="O47" s="18">
        <f t="shared" si="38"/>
        <v>11.5</v>
      </c>
      <c r="P47" s="18">
        <f t="shared" si="38"/>
        <v>11.5</v>
      </c>
      <c r="Q47" s="18">
        <f t="shared" si="38"/>
        <v>11.5</v>
      </c>
      <c r="R47" s="18">
        <f t="shared" si="38"/>
        <v>11.5</v>
      </c>
      <c r="S47" s="18">
        <f t="shared" si="38"/>
        <v>11.5</v>
      </c>
      <c r="T47" s="18">
        <f t="shared" si="38"/>
        <v>11.5</v>
      </c>
      <c r="U47" s="18">
        <f t="shared" si="38"/>
        <v>11.5</v>
      </c>
      <c r="V47" s="18">
        <f t="shared" si="38"/>
        <v>11.5</v>
      </c>
      <c r="W47" s="18">
        <f t="shared" si="38"/>
        <v>11.5</v>
      </c>
      <c r="X47" s="18">
        <f t="shared" si="38"/>
        <v>11.5</v>
      </c>
      <c r="Y47" s="18">
        <f t="shared" si="38"/>
        <v>11.5</v>
      </c>
      <c r="Z47" s="18">
        <f t="shared" si="38"/>
        <v>11.5</v>
      </c>
      <c r="AA47" s="18">
        <f t="shared" si="38"/>
        <v>11.5</v>
      </c>
      <c r="AB47" s="18">
        <f t="shared" si="38"/>
        <v>11.5</v>
      </c>
      <c r="AC47" s="18">
        <f t="shared" si="38"/>
        <v>11.5</v>
      </c>
      <c r="AD47" s="18">
        <f t="shared" si="38"/>
        <v>11.5</v>
      </c>
      <c r="AE47" s="18">
        <f t="shared" si="38"/>
        <v>11.5</v>
      </c>
      <c r="AF47" s="18">
        <f t="shared" si="38"/>
        <v>11.5</v>
      </c>
      <c r="AG47" s="18">
        <f t="shared" si="38"/>
        <v>11.5</v>
      </c>
      <c r="AH47" s="18">
        <f t="shared" si="38"/>
        <v>11.25</v>
      </c>
      <c r="AI47" s="18">
        <f t="shared" si="38"/>
        <v>11.25</v>
      </c>
      <c r="AJ47" s="18">
        <f t="shared" si="38"/>
        <v>11.75</v>
      </c>
      <c r="AK47" s="18">
        <f t="shared" si="38"/>
        <v>11.75</v>
      </c>
      <c r="AL47" s="18">
        <f t="shared" si="38"/>
        <v>11.75</v>
      </c>
      <c r="AM47" s="18">
        <f t="shared" si="38"/>
        <v>11.75</v>
      </c>
      <c r="AN47" s="18">
        <f t="shared" si="38"/>
        <v>11.75</v>
      </c>
      <c r="AO47" s="18">
        <f t="shared" si="38"/>
        <v>11.75</v>
      </c>
      <c r="AP47" s="18">
        <f t="shared" si="38"/>
        <v>11.75</v>
      </c>
      <c r="AQ47" s="18">
        <f t="shared" si="38"/>
        <v>11.75</v>
      </c>
      <c r="AR47" s="18">
        <f t="shared" si="38"/>
        <v>11.75</v>
      </c>
      <c r="AS47" s="18">
        <f t="shared" si="38"/>
        <v>11.75</v>
      </c>
      <c r="AT47" s="18">
        <f t="shared" si="38"/>
        <v>12.25</v>
      </c>
      <c r="AU47" s="18">
        <f t="shared" si="38"/>
        <v>11.75</v>
      </c>
      <c r="AV47" s="18">
        <f t="shared" si="38"/>
        <v>11.75</v>
      </c>
      <c r="AW47" s="18">
        <f t="shared" si="38"/>
        <v>11.75</v>
      </c>
      <c r="AX47" s="18">
        <f t="shared" si="38"/>
        <v>11.5</v>
      </c>
      <c r="AY47" s="18">
        <f t="shared" si="38"/>
        <v>11.5</v>
      </c>
      <c r="AZ47" s="18">
        <f t="shared" si="38"/>
        <v>11.5</v>
      </c>
      <c r="BA47" s="18">
        <f t="shared" si="38"/>
        <v>11.125</v>
      </c>
      <c r="BB47" s="18">
        <f t="shared" si="38"/>
        <v>11.125</v>
      </c>
      <c r="BC47" s="18">
        <f t="shared" si="38"/>
        <v>11.125</v>
      </c>
      <c r="BD47" s="18">
        <f t="shared" si="38"/>
        <v>11.125</v>
      </c>
      <c r="BE47" s="18">
        <f t="shared" si="38"/>
        <v>11.125</v>
      </c>
      <c r="BF47" s="18">
        <f t="shared" si="38"/>
        <v>11.125</v>
      </c>
      <c r="BG47" s="18">
        <f t="shared" si="38"/>
        <v>11.125</v>
      </c>
      <c r="BH47" s="18">
        <f t="shared" si="38"/>
        <v>11.125</v>
      </c>
      <c r="BI47" s="18">
        <f t="shared" si="38"/>
        <v>11</v>
      </c>
      <c r="BJ47" s="18">
        <f t="shared" si="38"/>
        <v>11</v>
      </c>
      <c r="BK47" s="18">
        <f t="shared" si="38"/>
        <v>11</v>
      </c>
      <c r="BL47" s="18">
        <f t="shared" si="38"/>
        <v>11</v>
      </c>
      <c r="BM47" s="18">
        <f t="shared" si="38"/>
        <v>11</v>
      </c>
      <c r="BN47" s="18">
        <f t="shared" ref="BN47:DY47" si="39">AVERAGE(BN48:BN49)</f>
        <v>11</v>
      </c>
      <c r="BO47" s="18">
        <f t="shared" si="39"/>
        <v>11</v>
      </c>
      <c r="BP47" s="18">
        <f t="shared" si="39"/>
        <v>11</v>
      </c>
      <c r="BQ47" s="18">
        <f t="shared" si="39"/>
        <v>11</v>
      </c>
      <c r="BR47" s="18">
        <f t="shared" si="39"/>
        <v>11</v>
      </c>
      <c r="BS47" s="18">
        <f t="shared" si="39"/>
        <v>11</v>
      </c>
      <c r="BT47" s="18">
        <f t="shared" si="39"/>
        <v>11</v>
      </c>
      <c r="BU47" s="18">
        <f t="shared" si="39"/>
        <v>11</v>
      </c>
      <c r="BV47" s="18">
        <f t="shared" si="39"/>
        <v>11</v>
      </c>
      <c r="BW47" s="18">
        <f t="shared" si="39"/>
        <v>11</v>
      </c>
      <c r="BX47" s="18">
        <f t="shared" si="39"/>
        <v>11</v>
      </c>
      <c r="BY47" s="18">
        <f t="shared" si="39"/>
        <v>11</v>
      </c>
      <c r="BZ47" s="18">
        <f t="shared" si="39"/>
        <v>11</v>
      </c>
      <c r="CA47" s="18">
        <f t="shared" si="39"/>
        <v>11</v>
      </c>
      <c r="CB47" s="18">
        <f t="shared" si="39"/>
        <v>11</v>
      </c>
      <c r="CC47" s="18">
        <f t="shared" si="39"/>
        <v>11</v>
      </c>
      <c r="CD47" s="18">
        <f t="shared" si="39"/>
        <v>11</v>
      </c>
      <c r="CE47" s="18">
        <f t="shared" si="39"/>
        <v>11</v>
      </c>
      <c r="CF47" s="18">
        <f t="shared" si="39"/>
        <v>11</v>
      </c>
      <c r="CG47" s="18">
        <f t="shared" si="39"/>
        <v>11</v>
      </c>
      <c r="CH47" s="18">
        <f t="shared" si="39"/>
        <v>11</v>
      </c>
      <c r="CI47" s="18">
        <f t="shared" si="39"/>
        <v>11</v>
      </c>
      <c r="CJ47" s="18">
        <f t="shared" si="39"/>
        <v>11</v>
      </c>
      <c r="CK47" s="18">
        <f t="shared" si="39"/>
        <v>11</v>
      </c>
      <c r="CL47" s="18">
        <f t="shared" si="39"/>
        <v>11</v>
      </c>
      <c r="CM47" s="18">
        <f t="shared" si="39"/>
        <v>11</v>
      </c>
      <c r="CN47" s="18">
        <f t="shared" si="39"/>
        <v>11</v>
      </c>
      <c r="CO47" s="18">
        <f t="shared" si="39"/>
        <v>10.75</v>
      </c>
      <c r="CP47" s="18">
        <f t="shared" si="39"/>
        <v>10.75</v>
      </c>
      <c r="CQ47" s="18">
        <f t="shared" si="39"/>
        <v>10.75</v>
      </c>
      <c r="CR47" s="18">
        <f t="shared" si="39"/>
        <v>10.75</v>
      </c>
      <c r="CS47" s="18">
        <f t="shared" si="39"/>
        <v>10.75</v>
      </c>
      <c r="CT47" s="18">
        <f t="shared" si="39"/>
        <v>10.75</v>
      </c>
      <c r="CU47" s="18">
        <f t="shared" si="39"/>
        <v>10.75</v>
      </c>
      <c r="CV47" s="18">
        <f t="shared" si="39"/>
        <v>10.75</v>
      </c>
      <c r="CW47" s="18">
        <f t="shared" si="39"/>
        <v>10.75</v>
      </c>
      <c r="CX47" s="18">
        <f t="shared" si="39"/>
        <v>10.75</v>
      </c>
      <c r="CY47" s="18">
        <f t="shared" si="39"/>
        <v>10.75</v>
      </c>
      <c r="CZ47" s="18">
        <f t="shared" si="39"/>
        <v>10.75</v>
      </c>
      <c r="DA47" s="18">
        <f t="shared" si="39"/>
        <v>10.75</v>
      </c>
      <c r="DB47" s="18">
        <f t="shared" si="39"/>
        <v>11</v>
      </c>
      <c r="DC47" s="18">
        <f t="shared" si="39"/>
        <v>11</v>
      </c>
      <c r="DD47" s="18">
        <f t="shared" si="39"/>
        <v>11</v>
      </c>
      <c r="DE47" s="18">
        <f t="shared" si="39"/>
        <v>11</v>
      </c>
      <c r="DF47" s="18">
        <f t="shared" si="39"/>
        <v>11</v>
      </c>
      <c r="DG47" s="18">
        <f t="shared" si="39"/>
        <v>11</v>
      </c>
      <c r="DH47" s="18">
        <f t="shared" si="39"/>
        <v>11</v>
      </c>
      <c r="DI47" s="18">
        <f t="shared" si="39"/>
        <v>11</v>
      </c>
      <c r="DJ47" s="18">
        <f t="shared" si="39"/>
        <v>11</v>
      </c>
      <c r="DK47" s="18">
        <f t="shared" si="39"/>
        <v>11</v>
      </c>
      <c r="DL47" s="18">
        <f t="shared" si="39"/>
        <v>11</v>
      </c>
      <c r="DM47" s="18">
        <f t="shared" si="39"/>
        <v>11</v>
      </c>
      <c r="DN47" s="18">
        <f t="shared" si="39"/>
        <v>11</v>
      </c>
      <c r="DO47" s="18">
        <f t="shared" si="39"/>
        <v>11</v>
      </c>
      <c r="DP47" s="18">
        <f t="shared" si="39"/>
        <v>11</v>
      </c>
      <c r="DQ47" s="18">
        <f t="shared" si="39"/>
        <v>11</v>
      </c>
      <c r="DR47" s="18">
        <f t="shared" si="39"/>
        <v>11</v>
      </c>
      <c r="DS47" s="18">
        <f t="shared" si="39"/>
        <v>11</v>
      </c>
      <c r="DT47" s="18">
        <f t="shared" si="39"/>
        <v>11</v>
      </c>
      <c r="DU47" s="18">
        <f t="shared" si="39"/>
        <v>11</v>
      </c>
      <c r="DV47" s="18">
        <f t="shared" si="39"/>
        <v>11</v>
      </c>
      <c r="DW47" s="18">
        <f t="shared" si="39"/>
        <v>11</v>
      </c>
      <c r="DX47" s="18">
        <f t="shared" si="39"/>
        <v>11</v>
      </c>
      <c r="DY47" s="18">
        <f t="shared" si="39"/>
        <v>11</v>
      </c>
      <c r="DZ47" s="18">
        <f t="shared" ref="DZ47:EF47" si="40">AVERAGE(DZ48:DZ49)</f>
        <v>11</v>
      </c>
      <c r="EA47" s="18">
        <f t="shared" si="40"/>
        <v>11</v>
      </c>
      <c r="EB47" s="18">
        <f t="shared" si="40"/>
        <v>11</v>
      </c>
      <c r="EC47" s="18">
        <f t="shared" si="40"/>
        <v>11</v>
      </c>
      <c r="ED47" s="18">
        <f t="shared" si="40"/>
        <v>11</v>
      </c>
      <c r="EE47" s="18">
        <f t="shared" si="40"/>
        <v>11</v>
      </c>
      <c r="EF47" s="18">
        <f t="shared" si="40"/>
        <v>11</v>
      </c>
    </row>
    <row r="48" spans="1:136" ht="12.75" customHeight="1" x14ac:dyDescent="0.2">
      <c r="A48" s="19" t="s">
        <v>56</v>
      </c>
      <c r="B48" s="9">
        <v>9</v>
      </c>
      <c r="C48" s="9">
        <v>9</v>
      </c>
      <c r="D48" s="9">
        <v>9</v>
      </c>
      <c r="E48" s="9">
        <v>9</v>
      </c>
      <c r="F48" s="9">
        <v>9</v>
      </c>
      <c r="G48" s="9">
        <v>9</v>
      </c>
      <c r="H48" s="9">
        <v>9</v>
      </c>
      <c r="I48" s="9">
        <v>9</v>
      </c>
      <c r="J48" s="9">
        <v>9</v>
      </c>
      <c r="K48" s="9">
        <v>7</v>
      </c>
      <c r="L48" s="9">
        <v>7</v>
      </c>
      <c r="M48" s="9">
        <v>7</v>
      </c>
      <c r="N48" s="9">
        <v>7</v>
      </c>
      <c r="O48" s="9">
        <v>7</v>
      </c>
      <c r="P48" s="9">
        <v>7</v>
      </c>
      <c r="Q48" s="9">
        <v>7</v>
      </c>
      <c r="R48" s="9">
        <v>7</v>
      </c>
      <c r="S48" s="9">
        <v>7</v>
      </c>
      <c r="T48" s="9">
        <v>7</v>
      </c>
      <c r="U48" s="9">
        <v>7</v>
      </c>
      <c r="V48" s="9">
        <v>7</v>
      </c>
      <c r="W48" s="9">
        <v>7</v>
      </c>
      <c r="X48" s="9">
        <v>7</v>
      </c>
      <c r="Y48" s="9">
        <v>7</v>
      </c>
      <c r="Z48" s="9">
        <v>7</v>
      </c>
      <c r="AA48" s="9">
        <v>7</v>
      </c>
      <c r="AB48" s="9">
        <v>7</v>
      </c>
      <c r="AC48" s="9">
        <v>7</v>
      </c>
      <c r="AD48" s="9">
        <v>7</v>
      </c>
      <c r="AE48" s="9">
        <v>7.5</v>
      </c>
      <c r="AF48" s="9">
        <v>7.5</v>
      </c>
      <c r="AG48" s="9">
        <v>7.5</v>
      </c>
      <c r="AH48" s="9">
        <v>7</v>
      </c>
      <c r="AI48" s="9">
        <v>7</v>
      </c>
      <c r="AJ48" s="9">
        <v>7.5</v>
      </c>
      <c r="AK48" s="9">
        <v>7.5</v>
      </c>
      <c r="AL48" s="9">
        <v>7.5</v>
      </c>
      <c r="AM48" s="9">
        <v>7.5</v>
      </c>
      <c r="AN48" s="9">
        <v>7.5</v>
      </c>
      <c r="AO48" s="9">
        <v>7.5</v>
      </c>
      <c r="AP48" s="9">
        <v>7.5</v>
      </c>
      <c r="AQ48" s="9">
        <v>7.5</v>
      </c>
      <c r="AR48" s="9">
        <v>7.5</v>
      </c>
      <c r="AS48" s="9">
        <v>7.5</v>
      </c>
      <c r="AT48" s="9">
        <v>9</v>
      </c>
      <c r="AU48" s="9">
        <v>9</v>
      </c>
      <c r="AV48" s="9">
        <v>9</v>
      </c>
      <c r="AW48" s="9">
        <v>9</v>
      </c>
      <c r="AX48" s="9">
        <v>9</v>
      </c>
      <c r="AY48" s="9">
        <v>9</v>
      </c>
      <c r="AZ48" s="9">
        <v>9</v>
      </c>
      <c r="BA48" s="9">
        <v>8.25</v>
      </c>
      <c r="BB48" s="9">
        <v>8.25</v>
      </c>
      <c r="BC48" s="9">
        <v>8.25</v>
      </c>
      <c r="BD48" s="9">
        <v>8.25</v>
      </c>
      <c r="BE48" s="9">
        <v>8.25</v>
      </c>
      <c r="BF48" s="9">
        <v>8.25</v>
      </c>
      <c r="BG48" s="9">
        <v>8.25</v>
      </c>
      <c r="BH48" s="9">
        <v>8.25</v>
      </c>
      <c r="BI48" s="9">
        <v>8</v>
      </c>
      <c r="BJ48" s="9">
        <v>8</v>
      </c>
      <c r="BK48" s="9">
        <v>8</v>
      </c>
      <c r="BL48" s="9">
        <v>8</v>
      </c>
      <c r="BM48" s="9">
        <v>8</v>
      </c>
      <c r="BN48" s="9">
        <v>8</v>
      </c>
      <c r="BO48" s="9">
        <v>8</v>
      </c>
      <c r="BP48" s="9">
        <v>8</v>
      </c>
      <c r="BQ48" s="9">
        <v>8</v>
      </c>
      <c r="BR48" s="9">
        <v>8</v>
      </c>
      <c r="BS48" s="9">
        <v>8</v>
      </c>
      <c r="BT48" s="9">
        <v>8</v>
      </c>
      <c r="BU48" s="9">
        <v>8</v>
      </c>
      <c r="BV48" s="9">
        <v>8</v>
      </c>
      <c r="BW48" s="9">
        <v>8</v>
      </c>
      <c r="BX48" s="9">
        <v>8</v>
      </c>
      <c r="BY48" s="9">
        <v>8</v>
      </c>
      <c r="BZ48" s="9">
        <v>8</v>
      </c>
      <c r="CA48" s="9">
        <v>8</v>
      </c>
      <c r="CB48" s="9">
        <v>8</v>
      </c>
      <c r="CC48" s="9">
        <v>8</v>
      </c>
      <c r="CD48" s="9">
        <v>8</v>
      </c>
      <c r="CE48" s="9">
        <v>8</v>
      </c>
      <c r="CF48" s="9">
        <v>8</v>
      </c>
      <c r="CG48" s="9">
        <v>8</v>
      </c>
      <c r="CH48" s="9">
        <v>8</v>
      </c>
      <c r="CI48" s="9">
        <v>8</v>
      </c>
      <c r="CJ48" s="9">
        <v>8</v>
      </c>
      <c r="CK48" s="9">
        <v>8</v>
      </c>
      <c r="CL48" s="9">
        <v>8</v>
      </c>
      <c r="CM48" s="9">
        <v>8</v>
      </c>
      <c r="CN48" s="9">
        <v>8</v>
      </c>
      <c r="CO48" s="9">
        <v>8</v>
      </c>
      <c r="CP48" s="9">
        <v>8</v>
      </c>
      <c r="CQ48" s="9">
        <v>8</v>
      </c>
      <c r="CR48" s="9">
        <v>8</v>
      </c>
      <c r="CS48" s="9">
        <v>8</v>
      </c>
      <c r="CT48" s="9">
        <v>8</v>
      </c>
      <c r="CU48" s="9">
        <v>8</v>
      </c>
      <c r="CV48" s="9">
        <v>8</v>
      </c>
      <c r="CW48" s="9">
        <v>8</v>
      </c>
      <c r="CX48" s="9">
        <v>8</v>
      </c>
      <c r="CY48" s="9">
        <v>8</v>
      </c>
      <c r="CZ48" s="9">
        <v>8</v>
      </c>
      <c r="DA48" s="9">
        <v>8</v>
      </c>
      <c r="DB48" s="9">
        <v>8</v>
      </c>
      <c r="DC48" s="9">
        <v>8</v>
      </c>
      <c r="DD48" s="9">
        <v>8</v>
      </c>
      <c r="DE48" s="9">
        <v>8</v>
      </c>
      <c r="DF48" s="9">
        <v>8</v>
      </c>
      <c r="DG48" s="9">
        <v>8</v>
      </c>
      <c r="DH48" s="9">
        <v>8</v>
      </c>
      <c r="DI48" s="9">
        <v>8</v>
      </c>
      <c r="DJ48" s="9">
        <v>8</v>
      </c>
      <c r="DK48" s="9">
        <v>8</v>
      </c>
      <c r="DL48" s="9">
        <v>8</v>
      </c>
      <c r="DM48" s="9">
        <v>8</v>
      </c>
      <c r="DN48" s="9">
        <v>8</v>
      </c>
      <c r="DO48" s="9">
        <v>8</v>
      </c>
      <c r="DP48" s="9">
        <v>8</v>
      </c>
      <c r="DQ48" s="9">
        <v>8</v>
      </c>
      <c r="DR48" s="9">
        <v>8</v>
      </c>
      <c r="DS48" s="9">
        <v>8</v>
      </c>
      <c r="DT48" s="9">
        <v>8</v>
      </c>
      <c r="DU48" s="9">
        <v>8</v>
      </c>
      <c r="DV48" s="9">
        <v>8</v>
      </c>
      <c r="DW48" s="9">
        <v>8</v>
      </c>
      <c r="DX48" s="9">
        <v>8</v>
      </c>
      <c r="DY48" s="9">
        <v>8</v>
      </c>
      <c r="DZ48" s="9">
        <v>8</v>
      </c>
      <c r="EA48" s="9">
        <v>8</v>
      </c>
      <c r="EB48" s="9">
        <v>8</v>
      </c>
      <c r="EC48" s="9">
        <v>8</v>
      </c>
      <c r="ED48" s="9">
        <v>8</v>
      </c>
      <c r="EE48" s="9">
        <v>8</v>
      </c>
      <c r="EF48" s="9">
        <v>8</v>
      </c>
    </row>
    <row r="49" spans="1:136" ht="12.75" customHeight="1" x14ac:dyDescent="0.2">
      <c r="A49" s="19" t="s">
        <v>57</v>
      </c>
      <c r="B49" s="9">
        <v>16.5</v>
      </c>
      <c r="C49" s="9">
        <v>16</v>
      </c>
      <c r="D49" s="9">
        <v>16</v>
      </c>
      <c r="E49" s="9">
        <v>16</v>
      </c>
      <c r="F49" s="9">
        <v>16</v>
      </c>
      <c r="G49" s="9">
        <v>16</v>
      </c>
      <c r="H49" s="9">
        <v>16</v>
      </c>
      <c r="I49" s="9">
        <v>16</v>
      </c>
      <c r="J49" s="9">
        <v>16</v>
      </c>
      <c r="K49" s="9">
        <v>16</v>
      </c>
      <c r="L49" s="9">
        <v>16</v>
      </c>
      <c r="M49" s="9">
        <v>16</v>
      </c>
      <c r="N49" s="9">
        <v>16</v>
      </c>
      <c r="O49" s="9">
        <v>16</v>
      </c>
      <c r="P49" s="9">
        <v>16</v>
      </c>
      <c r="Q49" s="9">
        <v>16</v>
      </c>
      <c r="R49" s="9">
        <v>16</v>
      </c>
      <c r="S49" s="9">
        <v>16</v>
      </c>
      <c r="T49" s="9">
        <v>16</v>
      </c>
      <c r="U49" s="9">
        <v>16</v>
      </c>
      <c r="V49" s="9">
        <v>16</v>
      </c>
      <c r="W49" s="9">
        <v>16</v>
      </c>
      <c r="X49" s="9">
        <v>16</v>
      </c>
      <c r="Y49" s="9">
        <v>16</v>
      </c>
      <c r="Z49" s="9">
        <v>16</v>
      </c>
      <c r="AA49" s="9">
        <v>16</v>
      </c>
      <c r="AB49" s="9">
        <v>16</v>
      </c>
      <c r="AC49" s="9">
        <v>16</v>
      </c>
      <c r="AD49" s="9">
        <v>16</v>
      </c>
      <c r="AE49" s="9">
        <v>15.5</v>
      </c>
      <c r="AF49" s="9">
        <v>15.5</v>
      </c>
      <c r="AG49" s="9">
        <v>15.5</v>
      </c>
      <c r="AH49" s="9">
        <v>15.5</v>
      </c>
      <c r="AI49" s="9">
        <v>15.5</v>
      </c>
      <c r="AJ49" s="9">
        <v>16</v>
      </c>
      <c r="AK49" s="9">
        <v>16</v>
      </c>
      <c r="AL49" s="9">
        <v>16</v>
      </c>
      <c r="AM49" s="9">
        <v>16</v>
      </c>
      <c r="AN49" s="9">
        <v>16</v>
      </c>
      <c r="AO49" s="9">
        <v>16</v>
      </c>
      <c r="AP49" s="9">
        <v>16</v>
      </c>
      <c r="AQ49" s="9">
        <v>16</v>
      </c>
      <c r="AR49" s="9">
        <v>16</v>
      </c>
      <c r="AS49" s="9">
        <v>16</v>
      </c>
      <c r="AT49" s="9">
        <v>15.5</v>
      </c>
      <c r="AU49" s="9">
        <v>14.5</v>
      </c>
      <c r="AV49" s="9">
        <v>14.5</v>
      </c>
      <c r="AW49" s="9">
        <v>14.5</v>
      </c>
      <c r="AX49" s="9">
        <v>14</v>
      </c>
      <c r="AY49" s="9">
        <v>14</v>
      </c>
      <c r="AZ49" s="9">
        <v>14</v>
      </c>
      <c r="BA49" s="9">
        <v>14</v>
      </c>
      <c r="BB49" s="9">
        <v>14</v>
      </c>
      <c r="BC49" s="9">
        <v>14</v>
      </c>
      <c r="BD49" s="9">
        <v>14</v>
      </c>
      <c r="BE49" s="9">
        <v>14</v>
      </c>
      <c r="BF49" s="9">
        <v>14</v>
      </c>
      <c r="BG49" s="9">
        <v>14</v>
      </c>
      <c r="BH49" s="9">
        <v>14</v>
      </c>
      <c r="BI49" s="9">
        <v>14</v>
      </c>
      <c r="BJ49" s="9">
        <v>14</v>
      </c>
      <c r="BK49" s="9">
        <v>14</v>
      </c>
      <c r="BL49" s="9">
        <v>14</v>
      </c>
      <c r="BM49" s="9">
        <v>14</v>
      </c>
      <c r="BN49" s="9">
        <v>14</v>
      </c>
      <c r="BO49" s="9">
        <v>14</v>
      </c>
      <c r="BP49" s="9">
        <v>14</v>
      </c>
      <c r="BQ49" s="9">
        <v>14</v>
      </c>
      <c r="BR49" s="9">
        <v>14</v>
      </c>
      <c r="BS49" s="9">
        <v>14</v>
      </c>
      <c r="BT49" s="9">
        <v>14</v>
      </c>
      <c r="BU49" s="9">
        <v>14</v>
      </c>
      <c r="BV49" s="9">
        <v>14</v>
      </c>
      <c r="BW49" s="9">
        <v>14</v>
      </c>
      <c r="BX49" s="9">
        <v>14</v>
      </c>
      <c r="BY49" s="9">
        <v>14</v>
      </c>
      <c r="BZ49" s="9">
        <v>14</v>
      </c>
      <c r="CA49" s="9">
        <v>14</v>
      </c>
      <c r="CB49" s="9">
        <v>14</v>
      </c>
      <c r="CC49" s="9">
        <v>14</v>
      </c>
      <c r="CD49" s="9">
        <v>14</v>
      </c>
      <c r="CE49" s="9">
        <v>14</v>
      </c>
      <c r="CF49" s="9">
        <v>14</v>
      </c>
      <c r="CG49" s="9">
        <v>14</v>
      </c>
      <c r="CH49" s="9">
        <v>14</v>
      </c>
      <c r="CI49" s="9">
        <v>14</v>
      </c>
      <c r="CJ49" s="9">
        <v>14</v>
      </c>
      <c r="CK49" s="9">
        <v>14</v>
      </c>
      <c r="CL49" s="9">
        <v>14</v>
      </c>
      <c r="CM49" s="9">
        <v>14</v>
      </c>
      <c r="CN49" s="9">
        <v>14</v>
      </c>
      <c r="CO49" s="9">
        <v>13.5</v>
      </c>
      <c r="CP49" s="9">
        <v>13.5</v>
      </c>
      <c r="CQ49" s="9">
        <v>13.5</v>
      </c>
      <c r="CR49" s="9">
        <v>13.5</v>
      </c>
      <c r="CS49" s="9">
        <v>13.5</v>
      </c>
      <c r="CT49" s="9">
        <v>13.5</v>
      </c>
      <c r="CU49" s="9">
        <v>13.5</v>
      </c>
      <c r="CV49" s="9">
        <v>13.5</v>
      </c>
      <c r="CW49" s="9">
        <v>13.5</v>
      </c>
      <c r="CX49" s="9">
        <v>13.5</v>
      </c>
      <c r="CY49" s="9">
        <v>13.5</v>
      </c>
      <c r="CZ49" s="9">
        <v>13.5</v>
      </c>
      <c r="DA49" s="9">
        <v>13.5</v>
      </c>
      <c r="DB49" s="9">
        <v>14</v>
      </c>
      <c r="DC49" s="9">
        <v>14</v>
      </c>
      <c r="DD49" s="9">
        <v>14</v>
      </c>
      <c r="DE49" s="9">
        <v>14</v>
      </c>
      <c r="DF49" s="9">
        <v>14</v>
      </c>
      <c r="DG49" s="9">
        <v>14</v>
      </c>
      <c r="DH49" s="9">
        <v>14</v>
      </c>
      <c r="DI49" s="9">
        <v>14</v>
      </c>
      <c r="DJ49" s="9">
        <v>14</v>
      </c>
      <c r="DK49" s="9">
        <v>14</v>
      </c>
      <c r="DL49" s="9">
        <v>14</v>
      </c>
      <c r="DM49" s="9">
        <v>14</v>
      </c>
      <c r="DN49" s="9">
        <v>14</v>
      </c>
      <c r="DO49" s="9">
        <v>14</v>
      </c>
      <c r="DP49" s="9">
        <v>14</v>
      </c>
      <c r="DQ49" s="9">
        <v>14</v>
      </c>
      <c r="DR49" s="9">
        <v>14</v>
      </c>
      <c r="DS49" s="9">
        <v>14</v>
      </c>
      <c r="DT49" s="9">
        <v>14</v>
      </c>
      <c r="DU49" s="9">
        <v>14</v>
      </c>
      <c r="DV49" s="9">
        <v>14</v>
      </c>
      <c r="DW49" s="9">
        <v>14</v>
      </c>
      <c r="DX49" s="9">
        <v>14</v>
      </c>
      <c r="DY49" s="9">
        <v>14</v>
      </c>
      <c r="DZ49" s="9">
        <v>14</v>
      </c>
      <c r="EA49" s="9">
        <v>14</v>
      </c>
      <c r="EB49" s="9">
        <v>14</v>
      </c>
      <c r="EC49" s="9">
        <v>14</v>
      </c>
      <c r="ED49" s="9">
        <v>14</v>
      </c>
      <c r="EE49" s="9">
        <v>14</v>
      </c>
      <c r="EF49" s="9">
        <v>14</v>
      </c>
    </row>
    <row r="50" spans="1:136" ht="12.75" customHeight="1" x14ac:dyDescent="0.2">
      <c r="A50" s="23" t="s">
        <v>69</v>
      </c>
      <c r="B50" s="18">
        <f t="shared" ref="B50:BM50" si="41">AVERAGE(B51:B52)</f>
        <v>14</v>
      </c>
      <c r="C50" s="18">
        <f t="shared" si="41"/>
        <v>14</v>
      </c>
      <c r="D50" s="18">
        <f t="shared" si="41"/>
        <v>14</v>
      </c>
      <c r="E50" s="18">
        <f t="shared" si="41"/>
        <v>14</v>
      </c>
      <c r="F50" s="18">
        <f t="shared" si="41"/>
        <v>14</v>
      </c>
      <c r="G50" s="18">
        <f t="shared" si="41"/>
        <v>14</v>
      </c>
      <c r="H50" s="18">
        <f t="shared" si="41"/>
        <v>14</v>
      </c>
      <c r="I50" s="18">
        <f t="shared" si="41"/>
        <v>14</v>
      </c>
      <c r="J50" s="18">
        <f t="shared" si="41"/>
        <v>14</v>
      </c>
      <c r="K50" s="18">
        <f t="shared" si="41"/>
        <v>14</v>
      </c>
      <c r="L50" s="18">
        <f t="shared" si="41"/>
        <v>14</v>
      </c>
      <c r="M50" s="18">
        <f t="shared" si="41"/>
        <v>14</v>
      </c>
      <c r="N50" s="18">
        <f t="shared" si="41"/>
        <v>13.5</v>
      </c>
      <c r="O50" s="18">
        <f t="shared" si="41"/>
        <v>13.5</v>
      </c>
      <c r="P50" s="18">
        <f t="shared" si="41"/>
        <v>13.5</v>
      </c>
      <c r="Q50" s="18">
        <f t="shared" si="41"/>
        <v>13.5</v>
      </c>
      <c r="R50" s="18">
        <f t="shared" si="41"/>
        <v>13.5</v>
      </c>
      <c r="S50" s="18">
        <f t="shared" si="41"/>
        <v>13.5</v>
      </c>
      <c r="T50" s="18">
        <f t="shared" si="41"/>
        <v>13.5</v>
      </c>
      <c r="U50" s="18">
        <f t="shared" si="41"/>
        <v>13.5</v>
      </c>
      <c r="V50" s="18">
        <f t="shared" si="41"/>
        <v>13.5</v>
      </c>
      <c r="W50" s="18">
        <f t="shared" si="41"/>
        <v>13.5</v>
      </c>
      <c r="X50" s="18">
        <f t="shared" si="41"/>
        <v>13.5</v>
      </c>
      <c r="Y50" s="18">
        <f t="shared" si="41"/>
        <v>13.5</v>
      </c>
      <c r="Z50" s="18">
        <f t="shared" si="41"/>
        <v>13.5</v>
      </c>
      <c r="AA50" s="18">
        <f t="shared" si="41"/>
        <v>13.5</v>
      </c>
      <c r="AB50" s="18">
        <f t="shared" si="41"/>
        <v>13.5</v>
      </c>
      <c r="AC50" s="18">
        <f t="shared" si="41"/>
        <v>13.5</v>
      </c>
      <c r="AD50" s="18">
        <f t="shared" si="41"/>
        <v>13.5</v>
      </c>
      <c r="AE50" s="18">
        <f t="shared" si="41"/>
        <v>13.5</v>
      </c>
      <c r="AF50" s="18">
        <f t="shared" si="41"/>
        <v>13.5</v>
      </c>
      <c r="AG50" s="18">
        <f t="shared" si="41"/>
        <v>13.5</v>
      </c>
      <c r="AH50" s="18">
        <f t="shared" si="41"/>
        <v>14</v>
      </c>
      <c r="AI50" s="18">
        <f t="shared" si="41"/>
        <v>14</v>
      </c>
      <c r="AJ50" s="18">
        <f t="shared" si="41"/>
        <v>13.5</v>
      </c>
      <c r="AK50" s="18">
        <f t="shared" si="41"/>
        <v>13.5</v>
      </c>
      <c r="AL50" s="18">
        <f t="shared" si="41"/>
        <v>13.5</v>
      </c>
      <c r="AM50" s="18">
        <f t="shared" si="41"/>
        <v>13.5</v>
      </c>
      <c r="AN50" s="18">
        <f t="shared" si="41"/>
        <v>13.5</v>
      </c>
      <c r="AO50" s="18">
        <f t="shared" si="41"/>
        <v>13.5</v>
      </c>
      <c r="AP50" s="18">
        <f t="shared" si="41"/>
        <v>13.5</v>
      </c>
      <c r="AQ50" s="18">
        <f t="shared" si="41"/>
        <v>13.5</v>
      </c>
      <c r="AR50" s="18">
        <f t="shared" si="41"/>
        <v>13.5</v>
      </c>
      <c r="AS50" s="18">
        <f t="shared" si="41"/>
        <v>13.5</v>
      </c>
      <c r="AT50" s="18">
        <f t="shared" si="41"/>
        <v>13</v>
      </c>
      <c r="AU50" s="18">
        <f t="shared" si="41"/>
        <v>13</v>
      </c>
      <c r="AV50" s="18">
        <f t="shared" si="41"/>
        <v>13</v>
      </c>
      <c r="AW50" s="18">
        <f t="shared" si="41"/>
        <v>13</v>
      </c>
      <c r="AX50" s="18">
        <f t="shared" si="41"/>
        <v>12.75</v>
      </c>
      <c r="AY50" s="18">
        <f t="shared" si="41"/>
        <v>12.5</v>
      </c>
      <c r="AZ50" s="18">
        <f t="shared" si="41"/>
        <v>12.5</v>
      </c>
      <c r="BA50" s="18">
        <f t="shared" si="41"/>
        <v>11.75</v>
      </c>
      <c r="BB50" s="18">
        <f t="shared" si="41"/>
        <v>10.5</v>
      </c>
      <c r="BC50" s="18">
        <f t="shared" si="41"/>
        <v>10.5</v>
      </c>
      <c r="BD50" s="18">
        <f t="shared" si="41"/>
        <v>10.5</v>
      </c>
      <c r="BE50" s="18">
        <f t="shared" si="41"/>
        <v>10.5</v>
      </c>
      <c r="BF50" s="18">
        <f t="shared" si="41"/>
        <v>10.5</v>
      </c>
      <c r="BG50" s="18">
        <f t="shared" si="41"/>
        <v>9.75</v>
      </c>
      <c r="BH50" s="18">
        <f t="shared" si="41"/>
        <v>9.75</v>
      </c>
      <c r="BI50" s="18">
        <f t="shared" si="41"/>
        <v>9.75</v>
      </c>
      <c r="BJ50" s="18">
        <f t="shared" si="41"/>
        <v>9.75</v>
      </c>
      <c r="BK50" s="18">
        <f t="shared" si="41"/>
        <v>9.75</v>
      </c>
      <c r="BL50" s="18">
        <f t="shared" si="41"/>
        <v>10.5</v>
      </c>
      <c r="BM50" s="18">
        <f t="shared" si="41"/>
        <v>10.5</v>
      </c>
      <c r="BN50" s="18">
        <f t="shared" ref="BN50:DY50" si="42">AVERAGE(BN51:BN52)</f>
        <v>10.5</v>
      </c>
      <c r="BO50" s="18">
        <f t="shared" si="42"/>
        <v>10.5</v>
      </c>
      <c r="BP50" s="18">
        <f t="shared" si="42"/>
        <v>10.5</v>
      </c>
      <c r="BQ50" s="18">
        <f t="shared" si="42"/>
        <v>10.5</v>
      </c>
      <c r="BR50" s="18">
        <f t="shared" si="42"/>
        <v>10.5</v>
      </c>
      <c r="BS50" s="18">
        <f t="shared" si="42"/>
        <v>10.5</v>
      </c>
      <c r="BT50" s="18">
        <f t="shared" si="42"/>
        <v>10.5</v>
      </c>
      <c r="BU50" s="18">
        <f t="shared" si="42"/>
        <v>10.5</v>
      </c>
      <c r="BV50" s="18">
        <f t="shared" si="42"/>
        <v>10.5</v>
      </c>
      <c r="BW50" s="18">
        <f t="shared" si="42"/>
        <v>10.5</v>
      </c>
      <c r="BX50" s="18">
        <f t="shared" si="42"/>
        <v>10.5</v>
      </c>
      <c r="BY50" s="18">
        <f t="shared" si="42"/>
        <v>10.5</v>
      </c>
      <c r="BZ50" s="18">
        <f t="shared" si="42"/>
        <v>10.5</v>
      </c>
      <c r="CA50" s="18">
        <f t="shared" si="42"/>
        <v>10.25</v>
      </c>
      <c r="CB50" s="18">
        <f t="shared" si="42"/>
        <v>10.25</v>
      </c>
      <c r="CC50" s="18">
        <f t="shared" si="42"/>
        <v>10.25</v>
      </c>
      <c r="CD50" s="18">
        <f t="shared" si="42"/>
        <v>10.25</v>
      </c>
      <c r="CE50" s="18">
        <f t="shared" si="42"/>
        <v>10.25</v>
      </c>
      <c r="CF50" s="18">
        <f t="shared" si="42"/>
        <v>10.25</v>
      </c>
      <c r="CG50" s="18">
        <f t="shared" si="42"/>
        <v>10.25</v>
      </c>
      <c r="CH50" s="18">
        <f t="shared" si="42"/>
        <v>10.25</v>
      </c>
      <c r="CI50" s="18">
        <f t="shared" si="42"/>
        <v>10.25</v>
      </c>
      <c r="CJ50" s="18">
        <f t="shared" si="42"/>
        <v>10.25</v>
      </c>
      <c r="CK50" s="18">
        <f t="shared" si="42"/>
        <v>10.25</v>
      </c>
      <c r="CL50" s="18">
        <f t="shared" si="42"/>
        <v>10.25</v>
      </c>
      <c r="CM50" s="18">
        <f t="shared" si="42"/>
        <v>10.25</v>
      </c>
      <c r="CN50" s="18">
        <f t="shared" si="42"/>
        <v>10.5</v>
      </c>
      <c r="CO50" s="18">
        <f t="shared" si="42"/>
        <v>10</v>
      </c>
      <c r="CP50" s="18">
        <f t="shared" si="42"/>
        <v>10</v>
      </c>
      <c r="CQ50" s="18">
        <f t="shared" si="42"/>
        <v>10</v>
      </c>
      <c r="CR50" s="18">
        <f t="shared" si="42"/>
        <v>10</v>
      </c>
      <c r="CS50" s="18">
        <f t="shared" si="42"/>
        <v>10</v>
      </c>
      <c r="CT50" s="18">
        <f t="shared" si="42"/>
        <v>10</v>
      </c>
      <c r="CU50" s="18">
        <f t="shared" si="42"/>
        <v>10</v>
      </c>
      <c r="CV50" s="18">
        <f t="shared" si="42"/>
        <v>10</v>
      </c>
      <c r="CW50" s="18">
        <f t="shared" si="42"/>
        <v>10</v>
      </c>
      <c r="CX50" s="18">
        <f t="shared" si="42"/>
        <v>10</v>
      </c>
      <c r="CY50" s="18">
        <f t="shared" si="42"/>
        <v>10</v>
      </c>
      <c r="CZ50" s="18">
        <f t="shared" si="42"/>
        <v>10</v>
      </c>
      <c r="DA50" s="18">
        <f t="shared" si="42"/>
        <v>10</v>
      </c>
      <c r="DB50" s="18">
        <f t="shared" si="42"/>
        <v>10</v>
      </c>
      <c r="DC50" s="18">
        <f t="shared" si="42"/>
        <v>10</v>
      </c>
      <c r="DD50" s="18">
        <f t="shared" si="42"/>
        <v>10</v>
      </c>
      <c r="DE50" s="18">
        <f t="shared" si="42"/>
        <v>10</v>
      </c>
      <c r="DF50" s="18">
        <f t="shared" si="42"/>
        <v>10</v>
      </c>
      <c r="DG50" s="18">
        <f t="shared" si="42"/>
        <v>10</v>
      </c>
      <c r="DH50" s="18">
        <f t="shared" si="42"/>
        <v>10.5</v>
      </c>
      <c r="DI50" s="18">
        <f t="shared" si="42"/>
        <v>10.5</v>
      </c>
      <c r="DJ50" s="18">
        <f t="shared" si="42"/>
        <v>12.25</v>
      </c>
      <c r="DK50" s="18">
        <f t="shared" si="42"/>
        <v>12.25</v>
      </c>
      <c r="DL50" s="18">
        <f t="shared" si="42"/>
        <v>12.25</v>
      </c>
      <c r="DM50" s="18">
        <f t="shared" si="42"/>
        <v>12.25</v>
      </c>
      <c r="DN50" s="18">
        <f t="shared" si="42"/>
        <v>12.5</v>
      </c>
      <c r="DO50" s="18">
        <f t="shared" si="42"/>
        <v>12.5</v>
      </c>
      <c r="DP50" s="18">
        <f t="shared" si="42"/>
        <v>12.5</v>
      </c>
      <c r="DQ50" s="18">
        <f t="shared" si="42"/>
        <v>12.5</v>
      </c>
      <c r="DR50" s="18">
        <f t="shared" si="42"/>
        <v>12.5</v>
      </c>
      <c r="DS50" s="18">
        <f t="shared" si="42"/>
        <v>12.5</v>
      </c>
      <c r="DT50" s="18">
        <f t="shared" si="42"/>
        <v>12.5</v>
      </c>
      <c r="DU50" s="18">
        <f t="shared" si="42"/>
        <v>12.5</v>
      </c>
      <c r="DV50" s="18">
        <f t="shared" si="42"/>
        <v>12.5</v>
      </c>
      <c r="DW50" s="18">
        <f t="shared" si="42"/>
        <v>12.5</v>
      </c>
      <c r="DX50" s="18">
        <f t="shared" si="42"/>
        <v>12.5</v>
      </c>
      <c r="DY50" s="18">
        <f t="shared" si="42"/>
        <v>12.5</v>
      </c>
      <c r="DZ50" s="18">
        <f t="shared" ref="DZ50:EF50" si="43">AVERAGE(DZ51:DZ52)</f>
        <v>12.5</v>
      </c>
      <c r="EA50" s="18">
        <f t="shared" si="43"/>
        <v>12.5</v>
      </c>
      <c r="EB50" s="18">
        <f t="shared" si="43"/>
        <v>12.5</v>
      </c>
      <c r="EC50" s="18">
        <f t="shared" si="43"/>
        <v>12.5</v>
      </c>
      <c r="ED50" s="18">
        <f t="shared" si="43"/>
        <v>12.5</v>
      </c>
      <c r="EE50" s="18">
        <f t="shared" si="43"/>
        <v>12.5</v>
      </c>
      <c r="EF50" s="18">
        <f t="shared" si="43"/>
        <v>12.5</v>
      </c>
    </row>
    <row r="51" spans="1:136" ht="12.75" customHeight="1" x14ac:dyDescent="0.2">
      <c r="A51" s="19" t="s">
        <v>56</v>
      </c>
      <c r="B51" s="9">
        <v>10</v>
      </c>
      <c r="C51" s="9">
        <v>10</v>
      </c>
      <c r="D51" s="9">
        <v>10</v>
      </c>
      <c r="E51" s="9">
        <v>10</v>
      </c>
      <c r="F51" s="9">
        <v>10</v>
      </c>
      <c r="G51" s="9">
        <v>10</v>
      </c>
      <c r="H51" s="9">
        <v>10</v>
      </c>
      <c r="I51" s="9">
        <v>10</v>
      </c>
      <c r="J51" s="9">
        <v>10</v>
      </c>
      <c r="K51" s="9">
        <v>10</v>
      </c>
      <c r="L51" s="9">
        <v>10</v>
      </c>
      <c r="M51" s="9">
        <v>10</v>
      </c>
      <c r="N51" s="9">
        <v>10</v>
      </c>
      <c r="O51" s="9">
        <v>10</v>
      </c>
      <c r="P51" s="9">
        <v>10</v>
      </c>
      <c r="Q51" s="9">
        <v>10</v>
      </c>
      <c r="R51" s="9">
        <v>10</v>
      </c>
      <c r="S51" s="9">
        <v>10</v>
      </c>
      <c r="T51" s="9">
        <v>10</v>
      </c>
      <c r="U51" s="9">
        <v>10</v>
      </c>
      <c r="V51" s="9">
        <v>10</v>
      </c>
      <c r="W51" s="9">
        <v>10</v>
      </c>
      <c r="X51" s="9">
        <v>10</v>
      </c>
      <c r="Y51" s="9">
        <v>10</v>
      </c>
      <c r="Z51" s="9">
        <v>10</v>
      </c>
      <c r="AA51" s="9">
        <v>10</v>
      </c>
      <c r="AB51" s="9">
        <v>10</v>
      </c>
      <c r="AC51" s="9">
        <v>10</v>
      </c>
      <c r="AD51" s="9">
        <v>10</v>
      </c>
      <c r="AE51" s="9">
        <v>10</v>
      </c>
      <c r="AF51" s="9">
        <v>10</v>
      </c>
      <c r="AG51" s="9">
        <v>10</v>
      </c>
      <c r="AH51" s="9">
        <v>11</v>
      </c>
      <c r="AI51" s="9">
        <v>11</v>
      </c>
      <c r="AJ51" s="9">
        <v>10</v>
      </c>
      <c r="AK51" s="9">
        <v>10</v>
      </c>
      <c r="AL51" s="9">
        <v>10</v>
      </c>
      <c r="AM51" s="9">
        <v>10</v>
      </c>
      <c r="AN51" s="9">
        <v>10</v>
      </c>
      <c r="AO51" s="9">
        <v>10</v>
      </c>
      <c r="AP51" s="9">
        <v>10</v>
      </c>
      <c r="AQ51" s="9">
        <v>10</v>
      </c>
      <c r="AR51" s="9">
        <v>10</v>
      </c>
      <c r="AS51" s="9">
        <v>10</v>
      </c>
      <c r="AT51" s="9">
        <v>10</v>
      </c>
      <c r="AU51" s="9">
        <v>10</v>
      </c>
      <c r="AV51" s="9">
        <v>10</v>
      </c>
      <c r="AW51" s="9">
        <v>10</v>
      </c>
      <c r="AX51" s="9">
        <v>10</v>
      </c>
      <c r="AY51" s="9">
        <v>9.5</v>
      </c>
      <c r="AZ51" s="9">
        <v>9.5</v>
      </c>
      <c r="BA51" s="9">
        <v>9</v>
      </c>
      <c r="BB51" s="9">
        <v>6.5</v>
      </c>
      <c r="BC51" s="9">
        <v>6.5</v>
      </c>
      <c r="BD51" s="9">
        <v>6.5</v>
      </c>
      <c r="BE51" s="9">
        <v>6.5</v>
      </c>
      <c r="BF51" s="9">
        <v>6.5</v>
      </c>
      <c r="BG51" s="9">
        <v>5</v>
      </c>
      <c r="BH51" s="9">
        <v>5</v>
      </c>
      <c r="BI51" s="9">
        <v>5</v>
      </c>
      <c r="BJ51" s="9">
        <v>5</v>
      </c>
      <c r="BK51" s="9">
        <v>5</v>
      </c>
      <c r="BL51" s="9">
        <v>6.5</v>
      </c>
      <c r="BM51" s="9">
        <v>6.5</v>
      </c>
      <c r="BN51" s="9">
        <v>6.5</v>
      </c>
      <c r="BO51" s="9">
        <v>6.5</v>
      </c>
      <c r="BP51" s="9">
        <v>6.5</v>
      </c>
      <c r="BQ51" s="9">
        <v>6.5</v>
      </c>
      <c r="BR51" s="9">
        <v>6.5</v>
      </c>
      <c r="BS51" s="9">
        <v>6.5</v>
      </c>
      <c r="BT51" s="9">
        <v>6.5</v>
      </c>
      <c r="BU51" s="9">
        <v>6.5</v>
      </c>
      <c r="BV51" s="9">
        <v>6.5</v>
      </c>
      <c r="BW51" s="9">
        <v>6.5</v>
      </c>
      <c r="BX51" s="9">
        <v>6.5</v>
      </c>
      <c r="BY51" s="9">
        <v>6.5</v>
      </c>
      <c r="BZ51" s="9">
        <v>6.5</v>
      </c>
      <c r="CA51" s="9">
        <v>6</v>
      </c>
      <c r="CB51" s="9">
        <v>6</v>
      </c>
      <c r="CC51" s="9">
        <v>6</v>
      </c>
      <c r="CD51" s="9">
        <v>6</v>
      </c>
      <c r="CE51" s="9">
        <v>6</v>
      </c>
      <c r="CF51" s="9">
        <v>6</v>
      </c>
      <c r="CG51" s="9">
        <v>6</v>
      </c>
      <c r="CH51" s="9">
        <v>6</v>
      </c>
      <c r="CI51" s="9">
        <v>6</v>
      </c>
      <c r="CJ51" s="9">
        <v>6</v>
      </c>
      <c r="CK51" s="9">
        <v>6</v>
      </c>
      <c r="CL51" s="9">
        <v>6</v>
      </c>
      <c r="CM51" s="9">
        <v>6</v>
      </c>
      <c r="CN51" s="9">
        <v>6.5</v>
      </c>
      <c r="CO51" s="9">
        <v>6.5</v>
      </c>
      <c r="CP51" s="9">
        <v>6.5</v>
      </c>
      <c r="CQ51" s="9">
        <v>6.5</v>
      </c>
      <c r="CR51" s="9">
        <v>6.5</v>
      </c>
      <c r="CS51" s="9">
        <v>6.5</v>
      </c>
      <c r="CT51" s="9">
        <v>6.5</v>
      </c>
      <c r="CU51" s="9">
        <v>6.5</v>
      </c>
      <c r="CV51" s="9">
        <v>6.5</v>
      </c>
      <c r="CW51" s="9">
        <v>6.5</v>
      </c>
      <c r="CX51" s="9">
        <v>6.5</v>
      </c>
      <c r="CY51" s="9">
        <v>6.5</v>
      </c>
      <c r="CZ51" s="9">
        <v>6.5</v>
      </c>
      <c r="DA51" s="9">
        <v>6.5</v>
      </c>
      <c r="DB51" s="9">
        <v>6.5</v>
      </c>
      <c r="DC51" s="9">
        <v>6.5</v>
      </c>
      <c r="DD51" s="9">
        <v>6.5</v>
      </c>
      <c r="DE51" s="9">
        <v>6.5</v>
      </c>
      <c r="DF51" s="9">
        <v>6.5</v>
      </c>
      <c r="DG51" s="9">
        <v>6.5</v>
      </c>
      <c r="DH51" s="9">
        <v>6.5</v>
      </c>
      <c r="DI51" s="9">
        <v>6.5</v>
      </c>
      <c r="DJ51" s="9">
        <v>6.5</v>
      </c>
      <c r="DK51" s="9">
        <v>6.5</v>
      </c>
      <c r="DL51" s="9">
        <v>6.5</v>
      </c>
      <c r="DM51" s="9">
        <v>6.5</v>
      </c>
      <c r="DN51" s="9">
        <v>7</v>
      </c>
      <c r="DO51" s="9">
        <v>7</v>
      </c>
      <c r="DP51" s="9">
        <v>7</v>
      </c>
      <c r="DQ51" s="9">
        <v>7</v>
      </c>
      <c r="DR51" s="9">
        <v>7</v>
      </c>
      <c r="DS51" s="9">
        <v>7</v>
      </c>
      <c r="DT51" s="9">
        <v>7</v>
      </c>
      <c r="DU51" s="9">
        <v>7</v>
      </c>
      <c r="DV51" s="9">
        <v>7</v>
      </c>
      <c r="DW51" s="9">
        <v>7</v>
      </c>
      <c r="DX51" s="9">
        <v>7</v>
      </c>
      <c r="DY51" s="9">
        <v>7</v>
      </c>
      <c r="DZ51" s="9">
        <v>7</v>
      </c>
      <c r="EA51" s="9">
        <v>7</v>
      </c>
      <c r="EB51" s="9">
        <v>7</v>
      </c>
      <c r="EC51" s="9">
        <v>7</v>
      </c>
      <c r="ED51" s="9">
        <v>7</v>
      </c>
      <c r="EE51" s="9">
        <v>7</v>
      </c>
      <c r="EF51" s="9">
        <v>7</v>
      </c>
    </row>
    <row r="52" spans="1:136" ht="12.75" customHeight="1" x14ac:dyDescent="0.2">
      <c r="A52" s="19" t="s">
        <v>57</v>
      </c>
      <c r="B52" s="9">
        <v>18</v>
      </c>
      <c r="C52" s="9">
        <v>18</v>
      </c>
      <c r="D52" s="9">
        <v>18</v>
      </c>
      <c r="E52" s="9">
        <v>18</v>
      </c>
      <c r="F52" s="9">
        <v>18</v>
      </c>
      <c r="G52" s="9">
        <v>18</v>
      </c>
      <c r="H52" s="9">
        <v>18</v>
      </c>
      <c r="I52" s="9">
        <v>18</v>
      </c>
      <c r="J52" s="9">
        <v>18</v>
      </c>
      <c r="K52" s="9">
        <v>18</v>
      </c>
      <c r="L52" s="9">
        <v>18</v>
      </c>
      <c r="M52" s="9">
        <v>18</v>
      </c>
      <c r="N52" s="9">
        <v>17</v>
      </c>
      <c r="O52" s="9">
        <v>17</v>
      </c>
      <c r="P52" s="9">
        <v>17</v>
      </c>
      <c r="Q52" s="9">
        <v>17</v>
      </c>
      <c r="R52" s="9">
        <v>17</v>
      </c>
      <c r="S52" s="9">
        <v>17</v>
      </c>
      <c r="T52" s="9">
        <v>17</v>
      </c>
      <c r="U52" s="9">
        <v>17</v>
      </c>
      <c r="V52" s="9">
        <v>17</v>
      </c>
      <c r="W52" s="9">
        <v>17</v>
      </c>
      <c r="X52" s="9">
        <v>17</v>
      </c>
      <c r="Y52" s="9">
        <v>17</v>
      </c>
      <c r="Z52" s="9">
        <v>17</v>
      </c>
      <c r="AA52" s="9">
        <v>17</v>
      </c>
      <c r="AB52" s="9">
        <v>17</v>
      </c>
      <c r="AC52" s="9">
        <v>17</v>
      </c>
      <c r="AD52" s="9">
        <v>17</v>
      </c>
      <c r="AE52" s="9">
        <v>17</v>
      </c>
      <c r="AF52" s="9">
        <v>17</v>
      </c>
      <c r="AG52" s="9">
        <v>17</v>
      </c>
      <c r="AH52" s="9">
        <v>17</v>
      </c>
      <c r="AI52" s="9">
        <v>17</v>
      </c>
      <c r="AJ52" s="9">
        <v>17</v>
      </c>
      <c r="AK52" s="9">
        <v>17</v>
      </c>
      <c r="AL52" s="9">
        <v>17</v>
      </c>
      <c r="AM52" s="9">
        <v>17</v>
      </c>
      <c r="AN52" s="9">
        <v>17</v>
      </c>
      <c r="AO52" s="9">
        <v>17</v>
      </c>
      <c r="AP52" s="9">
        <v>17</v>
      </c>
      <c r="AQ52" s="9">
        <v>17</v>
      </c>
      <c r="AR52" s="9">
        <v>17</v>
      </c>
      <c r="AS52" s="9">
        <v>17</v>
      </c>
      <c r="AT52" s="9">
        <v>16</v>
      </c>
      <c r="AU52" s="9">
        <v>16</v>
      </c>
      <c r="AV52" s="9">
        <v>16</v>
      </c>
      <c r="AW52" s="9">
        <v>16</v>
      </c>
      <c r="AX52" s="9">
        <v>15.5</v>
      </c>
      <c r="AY52" s="9">
        <v>15.5</v>
      </c>
      <c r="AZ52" s="9">
        <v>15.5</v>
      </c>
      <c r="BA52" s="9">
        <v>14.5</v>
      </c>
      <c r="BB52" s="9">
        <v>14.5</v>
      </c>
      <c r="BC52" s="9">
        <v>14.5</v>
      </c>
      <c r="BD52" s="9">
        <v>14.5</v>
      </c>
      <c r="BE52" s="9">
        <v>14.5</v>
      </c>
      <c r="BF52" s="9">
        <v>14.5</v>
      </c>
      <c r="BG52" s="9">
        <v>14.5</v>
      </c>
      <c r="BH52" s="9">
        <v>14.5</v>
      </c>
      <c r="BI52" s="9">
        <v>14.5</v>
      </c>
      <c r="BJ52" s="9">
        <v>14.5</v>
      </c>
      <c r="BK52" s="9">
        <v>14.5</v>
      </c>
      <c r="BL52" s="9">
        <v>14.5</v>
      </c>
      <c r="BM52" s="9">
        <v>14.5</v>
      </c>
      <c r="BN52" s="9">
        <v>14.5</v>
      </c>
      <c r="BO52" s="9">
        <v>14.5</v>
      </c>
      <c r="BP52" s="9">
        <v>14.5</v>
      </c>
      <c r="BQ52" s="9">
        <v>14.5</v>
      </c>
      <c r="BR52" s="9">
        <v>14.5</v>
      </c>
      <c r="BS52" s="9">
        <v>14.5</v>
      </c>
      <c r="BT52" s="9">
        <v>14.5</v>
      </c>
      <c r="BU52" s="9">
        <v>14.5</v>
      </c>
      <c r="BV52" s="9">
        <v>14.5</v>
      </c>
      <c r="BW52" s="9">
        <v>14.5</v>
      </c>
      <c r="BX52" s="9">
        <v>14.5</v>
      </c>
      <c r="BY52" s="9">
        <v>14.5</v>
      </c>
      <c r="BZ52" s="9">
        <v>14.5</v>
      </c>
      <c r="CA52" s="9">
        <v>14.5</v>
      </c>
      <c r="CB52" s="9">
        <v>14.5</v>
      </c>
      <c r="CC52" s="9">
        <v>14.5</v>
      </c>
      <c r="CD52" s="9">
        <v>14.5</v>
      </c>
      <c r="CE52" s="9">
        <v>14.5</v>
      </c>
      <c r="CF52" s="9">
        <v>14.5</v>
      </c>
      <c r="CG52" s="9">
        <v>14.5</v>
      </c>
      <c r="CH52" s="9">
        <v>14.5</v>
      </c>
      <c r="CI52" s="9">
        <v>14.5</v>
      </c>
      <c r="CJ52" s="9">
        <v>14.5</v>
      </c>
      <c r="CK52" s="9">
        <v>14.5</v>
      </c>
      <c r="CL52" s="9">
        <v>14.5</v>
      </c>
      <c r="CM52" s="9">
        <v>14.5</v>
      </c>
      <c r="CN52" s="9">
        <v>14.5</v>
      </c>
      <c r="CO52" s="9">
        <v>13.5</v>
      </c>
      <c r="CP52" s="9">
        <v>13.5</v>
      </c>
      <c r="CQ52" s="9">
        <v>13.5</v>
      </c>
      <c r="CR52" s="9">
        <v>13.5</v>
      </c>
      <c r="CS52" s="9">
        <v>13.5</v>
      </c>
      <c r="CT52" s="9">
        <v>13.5</v>
      </c>
      <c r="CU52" s="9">
        <v>13.5</v>
      </c>
      <c r="CV52" s="9">
        <v>13.5</v>
      </c>
      <c r="CW52" s="9">
        <v>13.5</v>
      </c>
      <c r="CX52" s="9">
        <v>13.5</v>
      </c>
      <c r="CY52" s="9">
        <v>13.5</v>
      </c>
      <c r="CZ52" s="9">
        <v>13.5</v>
      </c>
      <c r="DA52" s="9">
        <v>13.5</v>
      </c>
      <c r="DB52" s="9">
        <v>13.5</v>
      </c>
      <c r="DC52" s="9">
        <v>13.5</v>
      </c>
      <c r="DD52" s="9">
        <v>13.5</v>
      </c>
      <c r="DE52" s="9">
        <v>13.5</v>
      </c>
      <c r="DF52" s="9">
        <v>13.5</v>
      </c>
      <c r="DG52" s="9">
        <v>13.5</v>
      </c>
      <c r="DH52" s="9">
        <v>14.5</v>
      </c>
      <c r="DI52" s="9">
        <v>14.5</v>
      </c>
      <c r="DJ52" s="9">
        <v>18</v>
      </c>
      <c r="DK52" s="9">
        <v>18</v>
      </c>
      <c r="DL52" s="9">
        <v>18</v>
      </c>
      <c r="DM52" s="9">
        <v>18</v>
      </c>
      <c r="DN52" s="9">
        <v>18</v>
      </c>
      <c r="DO52" s="9">
        <v>18</v>
      </c>
      <c r="DP52" s="9">
        <v>18</v>
      </c>
      <c r="DQ52" s="9">
        <v>18</v>
      </c>
      <c r="DR52" s="9">
        <v>18</v>
      </c>
      <c r="DS52" s="9">
        <v>18</v>
      </c>
      <c r="DT52" s="9">
        <v>18</v>
      </c>
      <c r="DU52" s="9">
        <v>18</v>
      </c>
      <c r="DV52" s="9">
        <v>18</v>
      </c>
      <c r="DW52" s="9">
        <v>18</v>
      </c>
      <c r="DX52" s="9">
        <v>18</v>
      </c>
      <c r="DY52" s="9">
        <v>18</v>
      </c>
      <c r="DZ52" s="9">
        <v>18</v>
      </c>
      <c r="EA52" s="9">
        <v>18</v>
      </c>
      <c r="EB52" s="9">
        <v>18</v>
      </c>
      <c r="EC52" s="9">
        <v>18</v>
      </c>
      <c r="ED52" s="9">
        <v>18</v>
      </c>
      <c r="EE52" s="9">
        <v>18</v>
      </c>
      <c r="EF52" s="9">
        <v>18</v>
      </c>
    </row>
    <row r="53" spans="1:136" ht="12.75" customHeight="1" x14ac:dyDescent="0.2">
      <c r="A53" s="24" t="s">
        <v>70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</row>
    <row r="54" spans="1:136" x14ac:dyDescent="0.2">
      <c r="A54" s="25" t="s">
        <v>71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</row>
    <row r="55" spans="1:136" x14ac:dyDescent="0.2">
      <c r="A55" s="19" t="s">
        <v>56</v>
      </c>
      <c r="B55" s="9">
        <f t="shared" ref="B55:AG55" si="44">B51-B19</f>
        <v>6</v>
      </c>
      <c r="C55" s="9">
        <f t="shared" si="44"/>
        <v>6</v>
      </c>
      <c r="D55" s="9">
        <f t="shared" si="44"/>
        <v>6.5</v>
      </c>
      <c r="E55" s="9">
        <f t="shared" si="44"/>
        <v>6.5</v>
      </c>
      <c r="F55" s="9">
        <f t="shared" si="44"/>
        <v>7</v>
      </c>
      <c r="G55" s="9">
        <f t="shared" si="44"/>
        <v>7</v>
      </c>
      <c r="H55" s="9">
        <f t="shared" si="44"/>
        <v>7</v>
      </c>
      <c r="I55" s="9">
        <f t="shared" si="44"/>
        <v>7</v>
      </c>
      <c r="J55" s="9">
        <f t="shared" si="44"/>
        <v>7</v>
      </c>
      <c r="K55" s="9">
        <f t="shared" si="44"/>
        <v>7</v>
      </c>
      <c r="L55" s="9">
        <f t="shared" si="44"/>
        <v>7</v>
      </c>
      <c r="M55" s="9">
        <f t="shared" si="44"/>
        <v>7</v>
      </c>
      <c r="N55" s="9">
        <f t="shared" si="44"/>
        <v>7</v>
      </c>
      <c r="O55" s="9">
        <f t="shared" si="44"/>
        <v>7</v>
      </c>
      <c r="P55" s="9">
        <f t="shared" si="44"/>
        <v>7</v>
      </c>
      <c r="Q55" s="9">
        <f t="shared" si="44"/>
        <v>7</v>
      </c>
      <c r="R55" s="9">
        <f t="shared" si="44"/>
        <v>7</v>
      </c>
      <c r="S55" s="9">
        <f t="shared" si="44"/>
        <v>7</v>
      </c>
      <c r="T55" s="9">
        <f t="shared" si="44"/>
        <v>7</v>
      </c>
      <c r="U55" s="9">
        <f t="shared" si="44"/>
        <v>7</v>
      </c>
      <c r="V55" s="9">
        <f t="shared" si="44"/>
        <v>7.5</v>
      </c>
      <c r="W55" s="9">
        <f t="shared" si="44"/>
        <v>7.5</v>
      </c>
      <c r="X55" s="9">
        <f t="shared" si="44"/>
        <v>7.5</v>
      </c>
      <c r="Y55" s="9">
        <f t="shared" si="44"/>
        <v>7.5</v>
      </c>
      <c r="Z55" s="9">
        <f t="shared" si="44"/>
        <v>7.5</v>
      </c>
      <c r="AA55" s="9">
        <f t="shared" si="44"/>
        <v>7.5</v>
      </c>
      <c r="AB55" s="9">
        <f t="shared" si="44"/>
        <v>7.5</v>
      </c>
      <c r="AC55" s="9">
        <f t="shared" si="44"/>
        <v>7.5</v>
      </c>
      <c r="AD55" s="9">
        <f t="shared" si="44"/>
        <v>7.5</v>
      </c>
      <c r="AE55" s="9">
        <f t="shared" si="44"/>
        <v>7.5</v>
      </c>
      <c r="AF55" s="9">
        <f t="shared" si="44"/>
        <v>7.5</v>
      </c>
      <c r="AG55" s="9">
        <f t="shared" si="44"/>
        <v>7.5</v>
      </c>
      <c r="AH55" s="9">
        <f t="shared" ref="AH55:BM55" si="45">AH51-AH19</f>
        <v>8.5</v>
      </c>
      <c r="AI55" s="9">
        <f t="shared" si="45"/>
        <v>8.5</v>
      </c>
      <c r="AJ55" s="9">
        <f t="shared" si="45"/>
        <v>7.5</v>
      </c>
      <c r="AK55" s="9">
        <f t="shared" si="45"/>
        <v>7.5</v>
      </c>
      <c r="AL55" s="9">
        <f t="shared" si="45"/>
        <v>7.5</v>
      </c>
      <c r="AM55" s="9">
        <f t="shared" si="45"/>
        <v>7.5</v>
      </c>
      <c r="AN55" s="9">
        <f t="shared" si="45"/>
        <v>7.5</v>
      </c>
      <c r="AO55" s="9">
        <f t="shared" si="45"/>
        <v>7.5</v>
      </c>
      <c r="AP55" s="9">
        <f t="shared" si="45"/>
        <v>7.5</v>
      </c>
      <c r="AQ55" s="9">
        <f t="shared" si="45"/>
        <v>7.5</v>
      </c>
      <c r="AR55" s="9">
        <f t="shared" si="45"/>
        <v>7.5</v>
      </c>
      <c r="AS55" s="9">
        <f t="shared" si="45"/>
        <v>7.5</v>
      </c>
      <c r="AT55" s="9">
        <f t="shared" si="45"/>
        <v>7.75</v>
      </c>
      <c r="AU55" s="9">
        <f t="shared" si="45"/>
        <v>7.75</v>
      </c>
      <c r="AV55" s="9">
        <f t="shared" si="45"/>
        <v>7.75</v>
      </c>
      <c r="AW55" s="9">
        <f t="shared" si="45"/>
        <v>7.75</v>
      </c>
      <c r="AX55" s="9">
        <f t="shared" si="45"/>
        <v>8</v>
      </c>
      <c r="AY55" s="9">
        <f t="shared" si="45"/>
        <v>7.5</v>
      </c>
      <c r="AZ55" s="9">
        <f t="shared" si="45"/>
        <v>7.5</v>
      </c>
      <c r="BA55" s="9">
        <f t="shared" si="45"/>
        <v>7</v>
      </c>
      <c r="BB55" s="9">
        <f t="shared" si="45"/>
        <v>4.75</v>
      </c>
      <c r="BC55" s="9">
        <f t="shared" si="45"/>
        <v>4.75</v>
      </c>
      <c r="BD55" s="9">
        <f t="shared" si="45"/>
        <v>4.75</v>
      </c>
      <c r="BE55" s="9">
        <f t="shared" si="45"/>
        <v>4.75</v>
      </c>
      <c r="BF55" s="9">
        <f t="shared" si="45"/>
        <v>4.75</v>
      </c>
      <c r="BG55" s="9">
        <f t="shared" si="45"/>
        <v>3.25</v>
      </c>
      <c r="BH55" s="9">
        <f t="shared" si="45"/>
        <v>3.25</v>
      </c>
      <c r="BI55" s="9">
        <f t="shared" si="45"/>
        <v>3.25</v>
      </c>
      <c r="BJ55" s="9">
        <f t="shared" si="45"/>
        <v>3.25</v>
      </c>
      <c r="BK55" s="9">
        <f t="shared" si="45"/>
        <v>3.25</v>
      </c>
      <c r="BL55" s="9">
        <f t="shared" si="45"/>
        <v>4.5</v>
      </c>
      <c r="BM55" s="9">
        <f t="shared" si="45"/>
        <v>4.5</v>
      </c>
      <c r="BN55" s="9">
        <f t="shared" ref="BN55:CS55" si="46">BN51-BN19</f>
        <v>4.5</v>
      </c>
      <c r="BO55" s="9">
        <f t="shared" si="46"/>
        <v>4.5</v>
      </c>
      <c r="BP55" s="9">
        <f t="shared" si="46"/>
        <v>4.5</v>
      </c>
      <c r="BQ55" s="9">
        <f t="shared" si="46"/>
        <v>4.5</v>
      </c>
      <c r="BR55" s="9">
        <f t="shared" si="46"/>
        <v>4.5</v>
      </c>
      <c r="BS55" s="9">
        <f t="shared" si="46"/>
        <v>4.5</v>
      </c>
      <c r="BT55" s="9">
        <f t="shared" si="46"/>
        <v>4.5</v>
      </c>
      <c r="BU55" s="9">
        <f t="shared" si="46"/>
        <v>4.5</v>
      </c>
      <c r="BV55" s="9">
        <f t="shared" si="46"/>
        <v>4.5</v>
      </c>
      <c r="BW55" s="9">
        <f t="shared" si="46"/>
        <v>4.5</v>
      </c>
      <c r="BX55" s="9">
        <f t="shared" si="46"/>
        <v>4.5</v>
      </c>
      <c r="BY55" s="9">
        <f t="shared" si="46"/>
        <v>4.5</v>
      </c>
      <c r="BZ55" s="9">
        <f t="shared" si="46"/>
        <v>4.5</v>
      </c>
      <c r="CA55" s="9">
        <f t="shared" si="46"/>
        <v>4</v>
      </c>
      <c r="CB55" s="9">
        <f t="shared" si="46"/>
        <v>4</v>
      </c>
      <c r="CC55" s="9">
        <f t="shared" si="46"/>
        <v>4</v>
      </c>
      <c r="CD55" s="9">
        <f t="shared" si="46"/>
        <v>4</v>
      </c>
      <c r="CE55" s="9">
        <f t="shared" si="46"/>
        <v>4</v>
      </c>
      <c r="CF55" s="9">
        <f t="shared" si="46"/>
        <v>4</v>
      </c>
      <c r="CG55" s="9">
        <f t="shared" si="46"/>
        <v>4</v>
      </c>
      <c r="CH55" s="9">
        <f t="shared" si="46"/>
        <v>4</v>
      </c>
      <c r="CI55" s="9">
        <f t="shared" si="46"/>
        <v>4</v>
      </c>
      <c r="CJ55" s="9">
        <f t="shared" si="46"/>
        <v>4</v>
      </c>
      <c r="CK55" s="9">
        <f t="shared" si="46"/>
        <v>4</v>
      </c>
      <c r="CL55" s="9">
        <f t="shared" si="46"/>
        <v>4</v>
      </c>
      <c r="CM55" s="9">
        <f t="shared" si="46"/>
        <v>4</v>
      </c>
      <c r="CN55" s="9">
        <f t="shared" si="46"/>
        <v>4.5</v>
      </c>
      <c r="CO55" s="9">
        <f t="shared" si="46"/>
        <v>4.5</v>
      </c>
      <c r="CP55" s="9">
        <f t="shared" si="46"/>
        <v>4.5</v>
      </c>
      <c r="CQ55" s="9">
        <f t="shared" si="46"/>
        <v>4.5</v>
      </c>
      <c r="CR55" s="9">
        <f t="shared" si="46"/>
        <v>4.5</v>
      </c>
      <c r="CS55" s="9">
        <f t="shared" si="46"/>
        <v>4.5</v>
      </c>
      <c r="CT55" s="9">
        <f t="shared" ref="CT55:DY55" si="47">CT51-CT19</f>
        <v>4.5</v>
      </c>
      <c r="CU55" s="9">
        <f t="shared" si="47"/>
        <v>4.5</v>
      </c>
      <c r="CV55" s="9">
        <f t="shared" si="47"/>
        <v>4.5</v>
      </c>
      <c r="CW55" s="9">
        <f t="shared" si="47"/>
        <v>4.5</v>
      </c>
      <c r="CX55" s="9">
        <f t="shared" si="47"/>
        <v>4.5</v>
      </c>
      <c r="CY55" s="9">
        <f t="shared" si="47"/>
        <v>4.5</v>
      </c>
      <c r="CZ55" s="9">
        <f t="shared" si="47"/>
        <v>4.5</v>
      </c>
      <c r="DA55" s="9">
        <f t="shared" si="47"/>
        <v>4.5</v>
      </c>
      <c r="DB55" s="9">
        <f t="shared" si="47"/>
        <v>4.5</v>
      </c>
      <c r="DC55" s="9">
        <f t="shared" si="47"/>
        <v>4.5</v>
      </c>
      <c r="DD55" s="9">
        <f t="shared" si="47"/>
        <v>4.5</v>
      </c>
      <c r="DE55" s="9">
        <f t="shared" si="47"/>
        <v>4.5</v>
      </c>
      <c r="DF55" s="9">
        <f t="shared" si="47"/>
        <v>4.5</v>
      </c>
      <c r="DG55" s="9">
        <f t="shared" si="47"/>
        <v>4.5</v>
      </c>
      <c r="DH55" s="9">
        <f t="shared" si="47"/>
        <v>4.5</v>
      </c>
      <c r="DI55" s="9">
        <f t="shared" si="47"/>
        <v>4.5</v>
      </c>
      <c r="DJ55" s="9">
        <f t="shared" si="47"/>
        <v>4.5</v>
      </c>
      <c r="DK55" s="9">
        <f t="shared" si="47"/>
        <v>4.5</v>
      </c>
      <c r="DL55" s="9">
        <f t="shared" si="47"/>
        <v>4.5</v>
      </c>
      <c r="DM55" s="9">
        <f t="shared" si="47"/>
        <v>4.5</v>
      </c>
      <c r="DN55" s="9">
        <f t="shared" si="47"/>
        <v>5</v>
      </c>
      <c r="DO55" s="9">
        <f t="shared" si="47"/>
        <v>5</v>
      </c>
      <c r="DP55" s="9">
        <f t="shared" si="47"/>
        <v>5</v>
      </c>
      <c r="DQ55" s="9">
        <f t="shared" si="47"/>
        <v>5</v>
      </c>
      <c r="DR55" s="9">
        <f t="shared" si="47"/>
        <v>5</v>
      </c>
      <c r="DS55" s="9">
        <f t="shared" si="47"/>
        <v>5</v>
      </c>
      <c r="DT55" s="9">
        <f t="shared" si="47"/>
        <v>5</v>
      </c>
      <c r="DU55" s="9">
        <f t="shared" si="47"/>
        <v>5</v>
      </c>
      <c r="DV55" s="9">
        <f t="shared" si="47"/>
        <v>5</v>
      </c>
      <c r="DW55" s="9">
        <f t="shared" si="47"/>
        <v>5</v>
      </c>
      <c r="DX55" s="9">
        <f t="shared" si="47"/>
        <v>5</v>
      </c>
      <c r="DY55" s="9">
        <f t="shared" si="47"/>
        <v>5</v>
      </c>
      <c r="DZ55" s="9">
        <f t="shared" ref="DZ55:EF55" si="48">DZ51-DZ19</f>
        <v>5</v>
      </c>
      <c r="EA55" s="9">
        <f t="shared" si="48"/>
        <v>5</v>
      </c>
      <c r="EB55" s="9">
        <f t="shared" si="48"/>
        <v>5</v>
      </c>
      <c r="EC55" s="9">
        <f t="shared" si="48"/>
        <v>5</v>
      </c>
      <c r="ED55" s="9">
        <f t="shared" si="48"/>
        <v>5</v>
      </c>
      <c r="EE55" s="9">
        <f t="shared" si="48"/>
        <v>5</v>
      </c>
      <c r="EF55" s="9">
        <f t="shared" si="48"/>
        <v>5</v>
      </c>
    </row>
    <row r="56" spans="1:136" x14ac:dyDescent="0.2">
      <c r="A56" s="19" t="s">
        <v>57</v>
      </c>
      <c r="B56" s="9">
        <f t="shared" ref="B56:AG56" si="49">B52-B20</f>
        <v>11.5</v>
      </c>
      <c r="C56" s="9">
        <f t="shared" si="49"/>
        <v>11.5</v>
      </c>
      <c r="D56" s="9">
        <f t="shared" si="49"/>
        <v>11.5</v>
      </c>
      <c r="E56" s="9">
        <f t="shared" si="49"/>
        <v>11.5</v>
      </c>
      <c r="F56" s="9">
        <f t="shared" si="49"/>
        <v>11.5</v>
      </c>
      <c r="G56" s="9">
        <f t="shared" si="49"/>
        <v>11.5</v>
      </c>
      <c r="H56" s="9">
        <f t="shared" si="49"/>
        <v>11.5</v>
      </c>
      <c r="I56" s="9">
        <f t="shared" si="49"/>
        <v>11.5</v>
      </c>
      <c r="J56" s="9">
        <f t="shared" si="49"/>
        <v>11.5</v>
      </c>
      <c r="K56" s="9">
        <f t="shared" si="49"/>
        <v>11.5</v>
      </c>
      <c r="L56" s="9">
        <f t="shared" si="49"/>
        <v>11.5</v>
      </c>
      <c r="M56" s="9">
        <f t="shared" si="49"/>
        <v>11.5</v>
      </c>
      <c r="N56" s="9">
        <f t="shared" si="49"/>
        <v>10.75</v>
      </c>
      <c r="O56" s="9">
        <f t="shared" si="49"/>
        <v>10.75</v>
      </c>
      <c r="P56" s="9">
        <f t="shared" si="49"/>
        <v>10.75</v>
      </c>
      <c r="Q56" s="9">
        <f t="shared" si="49"/>
        <v>10.75</v>
      </c>
      <c r="R56" s="9">
        <f t="shared" si="49"/>
        <v>10.75</v>
      </c>
      <c r="S56" s="9">
        <f t="shared" si="49"/>
        <v>10.75</v>
      </c>
      <c r="T56" s="9">
        <f t="shared" si="49"/>
        <v>10.75</v>
      </c>
      <c r="U56" s="9">
        <f t="shared" si="49"/>
        <v>10.75</v>
      </c>
      <c r="V56" s="9">
        <f t="shared" si="49"/>
        <v>10.75</v>
      </c>
      <c r="W56" s="9">
        <f t="shared" si="49"/>
        <v>10.75</v>
      </c>
      <c r="X56" s="9">
        <f t="shared" si="49"/>
        <v>10.75</v>
      </c>
      <c r="Y56" s="9">
        <f t="shared" si="49"/>
        <v>10.75</v>
      </c>
      <c r="Z56" s="9">
        <f t="shared" si="49"/>
        <v>10.75</v>
      </c>
      <c r="AA56" s="9">
        <f t="shared" si="49"/>
        <v>10.75</v>
      </c>
      <c r="AB56" s="9">
        <f t="shared" si="49"/>
        <v>10.75</v>
      </c>
      <c r="AC56" s="9">
        <f t="shared" si="49"/>
        <v>11</v>
      </c>
      <c r="AD56" s="9">
        <f t="shared" si="49"/>
        <v>11</v>
      </c>
      <c r="AE56" s="9">
        <f t="shared" si="49"/>
        <v>11</v>
      </c>
      <c r="AF56" s="9">
        <f t="shared" si="49"/>
        <v>11</v>
      </c>
      <c r="AG56" s="9">
        <f t="shared" si="49"/>
        <v>11</v>
      </c>
      <c r="AH56" s="9">
        <f t="shared" ref="AH56:BM56" si="50">AH52-AH20</f>
        <v>10.75</v>
      </c>
      <c r="AI56" s="9">
        <f t="shared" si="50"/>
        <v>10.75</v>
      </c>
      <c r="AJ56" s="9">
        <f t="shared" si="50"/>
        <v>11</v>
      </c>
      <c r="AK56" s="9">
        <f t="shared" si="50"/>
        <v>11</v>
      </c>
      <c r="AL56" s="9">
        <f t="shared" si="50"/>
        <v>11.5</v>
      </c>
      <c r="AM56" s="9">
        <f t="shared" si="50"/>
        <v>11.5</v>
      </c>
      <c r="AN56" s="9">
        <f t="shared" si="50"/>
        <v>11.5</v>
      </c>
      <c r="AO56" s="9">
        <f t="shared" si="50"/>
        <v>11.5</v>
      </c>
      <c r="AP56" s="9">
        <f t="shared" si="50"/>
        <v>11.5</v>
      </c>
      <c r="AQ56" s="9">
        <f t="shared" si="50"/>
        <v>11.5</v>
      </c>
      <c r="AR56" s="9">
        <f t="shared" si="50"/>
        <v>11.5</v>
      </c>
      <c r="AS56" s="9">
        <f t="shared" si="50"/>
        <v>11.5</v>
      </c>
      <c r="AT56" s="9">
        <f t="shared" si="50"/>
        <v>11</v>
      </c>
      <c r="AU56" s="9">
        <f t="shared" si="50"/>
        <v>11</v>
      </c>
      <c r="AV56" s="9">
        <f t="shared" si="50"/>
        <v>11</v>
      </c>
      <c r="AW56" s="9">
        <f t="shared" si="50"/>
        <v>11</v>
      </c>
      <c r="AX56" s="9">
        <f t="shared" si="50"/>
        <v>11</v>
      </c>
      <c r="AY56" s="9">
        <f t="shared" si="50"/>
        <v>11</v>
      </c>
      <c r="AZ56" s="9">
        <f t="shared" si="50"/>
        <v>11</v>
      </c>
      <c r="BA56" s="9">
        <f t="shared" si="50"/>
        <v>10</v>
      </c>
      <c r="BB56" s="9">
        <f t="shared" si="50"/>
        <v>10</v>
      </c>
      <c r="BC56" s="9">
        <f t="shared" si="50"/>
        <v>10</v>
      </c>
      <c r="BD56" s="9">
        <f t="shared" si="50"/>
        <v>10</v>
      </c>
      <c r="BE56" s="9">
        <f t="shared" si="50"/>
        <v>10</v>
      </c>
      <c r="BF56" s="9">
        <f t="shared" si="50"/>
        <v>10</v>
      </c>
      <c r="BG56" s="9">
        <f t="shared" si="50"/>
        <v>10</v>
      </c>
      <c r="BH56" s="9">
        <f t="shared" si="50"/>
        <v>10</v>
      </c>
      <c r="BI56" s="9">
        <f t="shared" si="50"/>
        <v>9.5</v>
      </c>
      <c r="BJ56" s="9">
        <f t="shared" si="50"/>
        <v>9.5</v>
      </c>
      <c r="BK56" s="9">
        <f t="shared" si="50"/>
        <v>9.5</v>
      </c>
      <c r="BL56" s="9">
        <f t="shared" si="50"/>
        <v>9.5</v>
      </c>
      <c r="BM56" s="9">
        <f t="shared" si="50"/>
        <v>9.5</v>
      </c>
      <c r="BN56" s="9">
        <f t="shared" ref="BN56:CS56" si="51">BN52-BN20</f>
        <v>9.5</v>
      </c>
      <c r="BO56" s="9">
        <f t="shared" si="51"/>
        <v>9.5</v>
      </c>
      <c r="BP56" s="9">
        <f t="shared" si="51"/>
        <v>9.5</v>
      </c>
      <c r="BQ56" s="9">
        <f t="shared" si="51"/>
        <v>9.5</v>
      </c>
      <c r="BR56" s="9">
        <f t="shared" si="51"/>
        <v>9.5</v>
      </c>
      <c r="BS56" s="9">
        <f t="shared" si="51"/>
        <v>9.5</v>
      </c>
      <c r="BT56" s="9">
        <f t="shared" si="51"/>
        <v>9.5</v>
      </c>
      <c r="BU56" s="9">
        <f t="shared" si="51"/>
        <v>9.5</v>
      </c>
      <c r="BV56" s="9">
        <f t="shared" si="51"/>
        <v>9.5</v>
      </c>
      <c r="BW56" s="9">
        <f t="shared" si="51"/>
        <v>9.5</v>
      </c>
      <c r="BX56" s="9">
        <f t="shared" si="51"/>
        <v>9.5</v>
      </c>
      <c r="BY56" s="9">
        <f t="shared" si="51"/>
        <v>9.5</v>
      </c>
      <c r="BZ56" s="9">
        <f t="shared" si="51"/>
        <v>9.5</v>
      </c>
      <c r="CA56" s="9">
        <f t="shared" si="51"/>
        <v>9.5</v>
      </c>
      <c r="CB56" s="9">
        <f t="shared" si="51"/>
        <v>9.5</v>
      </c>
      <c r="CC56" s="9">
        <f t="shared" si="51"/>
        <v>9.5</v>
      </c>
      <c r="CD56" s="9">
        <f t="shared" si="51"/>
        <v>9.5</v>
      </c>
      <c r="CE56" s="9">
        <f t="shared" si="51"/>
        <v>9.5</v>
      </c>
      <c r="CF56" s="9">
        <f t="shared" si="51"/>
        <v>9.5</v>
      </c>
      <c r="CG56" s="9">
        <f t="shared" si="51"/>
        <v>9.5</v>
      </c>
      <c r="CH56" s="9">
        <f t="shared" si="51"/>
        <v>9.5</v>
      </c>
      <c r="CI56" s="9">
        <f t="shared" si="51"/>
        <v>9.5</v>
      </c>
      <c r="CJ56" s="9">
        <f t="shared" si="51"/>
        <v>9.5</v>
      </c>
      <c r="CK56" s="9">
        <f t="shared" si="51"/>
        <v>9.5</v>
      </c>
      <c r="CL56" s="9">
        <f t="shared" si="51"/>
        <v>9.4</v>
      </c>
      <c r="CM56" s="9">
        <f t="shared" si="51"/>
        <v>9.3000000000000007</v>
      </c>
      <c r="CN56" s="9">
        <f t="shared" si="51"/>
        <v>9.25</v>
      </c>
      <c r="CO56" s="9">
        <f t="shared" si="51"/>
        <v>8.25</v>
      </c>
      <c r="CP56" s="9">
        <f t="shared" si="51"/>
        <v>7</v>
      </c>
      <c r="CQ56" s="9">
        <f t="shared" si="51"/>
        <v>7</v>
      </c>
      <c r="CR56" s="9">
        <f t="shared" si="51"/>
        <v>7</v>
      </c>
      <c r="CS56" s="9">
        <f t="shared" si="51"/>
        <v>7</v>
      </c>
      <c r="CT56" s="9">
        <f t="shared" ref="CT56:DY56" si="52">CT52-CT20</f>
        <v>7</v>
      </c>
      <c r="CU56" s="9">
        <f t="shared" si="52"/>
        <v>7</v>
      </c>
      <c r="CV56" s="9">
        <f t="shared" si="52"/>
        <v>7</v>
      </c>
      <c r="CW56" s="9">
        <f t="shared" si="52"/>
        <v>6.75</v>
      </c>
      <c r="CX56" s="9">
        <f t="shared" si="52"/>
        <v>6.75</v>
      </c>
      <c r="CY56" s="9">
        <f t="shared" si="52"/>
        <v>6.5</v>
      </c>
      <c r="CZ56" s="9">
        <f t="shared" si="52"/>
        <v>6.5</v>
      </c>
      <c r="DA56" s="9">
        <f t="shared" si="52"/>
        <v>6.5</v>
      </c>
      <c r="DB56" s="9">
        <f t="shared" si="52"/>
        <v>6.5</v>
      </c>
      <c r="DC56" s="9">
        <f t="shared" si="52"/>
        <v>6.5</v>
      </c>
      <c r="DD56" s="9">
        <f t="shared" si="52"/>
        <v>6.5</v>
      </c>
      <c r="DE56" s="9">
        <f t="shared" si="52"/>
        <v>6</v>
      </c>
      <c r="DF56" s="9">
        <f t="shared" si="52"/>
        <v>6</v>
      </c>
      <c r="DG56" s="9">
        <f t="shared" si="52"/>
        <v>6</v>
      </c>
      <c r="DH56" s="9">
        <f t="shared" si="52"/>
        <v>7</v>
      </c>
      <c r="DI56" s="9">
        <f t="shared" si="52"/>
        <v>7</v>
      </c>
      <c r="DJ56" s="9">
        <f t="shared" si="52"/>
        <v>10.75</v>
      </c>
      <c r="DK56" s="9">
        <f t="shared" si="52"/>
        <v>10.75</v>
      </c>
      <c r="DL56" s="9">
        <f t="shared" si="52"/>
        <v>10</v>
      </c>
      <c r="DM56" s="9">
        <f t="shared" si="52"/>
        <v>10</v>
      </c>
      <c r="DN56" s="9">
        <f t="shared" si="52"/>
        <v>10</v>
      </c>
      <c r="DO56" s="9">
        <f t="shared" si="52"/>
        <v>6</v>
      </c>
      <c r="DP56" s="9">
        <f t="shared" si="52"/>
        <v>6</v>
      </c>
      <c r="DQ56" s="9">
        <f t="shared" si="52"/>
        <v>6</v>
      </c>
      <c r="DR56" s="9">
        <f t="shared" si="52"/>
        <v>6</v>
      </c>
      <c r="DS56" s="9">
        <f t="shared" si="52"/>
        <v>6</v>
      </c>
      <c r="DT56" s="9">
        <f t="shared" si="52"/>
        <v>6</v>
      </c>
      <c r="DU56" s="9">
        <f t="shared" si="52"/>
        <v>6</v>
      </c>
      <c r="DV56" s="9">
        <f t="shared" si="52"/>
        <v>6</v>
      </c>
      <c r="DW56" s="9">
        <f t="shared" si="52"/>
        <v>6</v>
      </c>
      <c r="DX56" s="9">
        <f t="shared" si="52"/>
        <v>6</v>
      </c>
      <c r="DY56" s="9">
        <f t="shared" si="52"/>
        <v>6</v>
      </c>
      <c r="DZ56" s="9">
        <f t="shared" ref="DZ56:EF56" si="53">DZ52-DZ20</f>
        <v>6</v>
      </c>
      <c r="EA56" s="9">
        <f t="shared" si="53"/>
        <v>6</v>
      </c>
      <c r="EB56" s="9">
        <f t="shared" si="53"/>
        <v>6</v>
      </c>
      <c r="EC56" s="9">
        <f t="shared" si="53"/>
        <v>6</v>
      </c>
      <c r="ED56" s="9">
        <f t="shared" si="53"/>
        <v>6</v>
      </c>
      <c r="EE56" s="9">
        <f t="shared" si="53"/>
        <v>6</v>
      </c>
      <c r="EF56" s="9">
        <f t="shared" si="53"/>
        <v>6</v>
      </c>
    </row>
    <row r="57" spans="1:136" x14ac:dyDescent="0.2">
      <c r="A57" s="19" t="s">
        <v>72</v>
      </c>
      <c r="B57" s="9">
        <f t="shared" ref="B57:AG57" si="54">B51-B20</f>
        <v>3.5</v>
      </c>
      <c r="C57" s="9">
        <f t="shared" si="54"/>
        <v>3.5</v>
      </c>
      <c r="D57" s="9">
        <f t="shared" si="54"/>
        <v>3.5</v>
      </c>
      <c r="E57" s="9">
        <f t="shared" si="54"/>
        <v>3.5</v>
      </c>
      <c r="F57" s="9">
        <f t="shared" si="54"/>
        <v>3.5</v>
      </c>
      <c r="G57" s="9">
        <f t="shared" si="54"/>
        <v>3.5</v>
      </c>
      <c r="H57" s="9">
        <f t="shared" si="54"/>
        <v>3.5</v>
      </c>
      <c r="I57" s="9">
        <f t="shared" si="54"/>
        <v>3.5</v>
      </c>
      <c r="J57" s="9">
        <f t="shared" si="54"/>
        <v>3.5</v>
      </c>
      <c r="K57" s="9">
        <f t="shared" si="54"/>
        <v>3.5</v>
      </c>
      <c r="L57" s="9">
        <f t="shared" si="54"/>
        <v>3.5</v>
      </c>
      <c r="M57" s="9">
        <f t="shared" si="54"/>
        <v>3.5</v>
      </c>
      <c r="N57" s="9">
        <f t="shared" si="54"/>
        <v>3.75</v>
      </c>
      <c r="O57" s="9">
        <f t="shared" si="54"/>
        <v>3.75</v>
      </c>
      <c r="P57" s="9">
        <f t="shared" si="54"/>
        <v>3.75</v>
      </c>
      <c r="Q57" s="9">
        <f t="shared" si="54"/>
        <v>3.75</v>
      </c>
      <c r="R57" s="9">
        <f t="shared" si="54"/>
        <v>3.75</v>
      </c>
      <c r="S57" s="9">
        <f t="shared" si="54"/>
        <v>3.75</v>
      </c>
      <c r="T57" s="9">
        <f t="shared" si="54"/>
        <v>3.75</v>
      </c>
      <c r="U57" s="9">
        <f t="shared" si="54"/>
        <v>3.75</v>
      </c>
      <c r="V57" s="9">
        <f t="shared" si="54"/>
        <v>3.75</v>
      </c>
      <c r="W57" s="9">
        <f t="shared" si="54"/>
        <v>3.75</v>
      </c>
      <c r="X57" s="9">
        <f t="shared" si="54"/>
        <v>3.75</v>
      </c>
      <c r="Y57" s="9">
        <f t="shared" si="54"/>
        <v>3.75</v>
      </c>
      <c r="Z57" s="9">
        <f t="shared" si="54"/>
        <v>3.75</v>
      </c>
      <c r="AA57" s="9">
        <f t="shared" si="54"/>
        <v>3.75</v>
      </c>
      <c r="AB57" s="9">
        <f t="shared" si="54"/>
        <v>3.75</v>
      </c>
      <c r="AC57" s="9">
        <f t="shared" si="54"/>
        <v>4</v>
      </c>
      <c r="AD57" s="9">
        <f t="shared" si="54"/>
        <v>4</v>
      </c>
      <c r="AE57" s="9">
        <f t="shared" si="54"/>
        <v>4</v>
      </c>
      <c r="AF57" s="9">
        <f t="shared" si="54"/>
        <v>4</v>
      </c>
      <c r="AG57" s="9">
        <f t="shared" si="54"/>
        <v>4</v>
      </c>
      <c r="AH57" s="9">
        <f t="shared" ref="AH57:BM57" si="55">AH51-AH20</f>
        <v>4.75</v>
      </c>
      <c r="AI57" s="9">
        <f t="shared" si="55"/>
        <v>4.75</v>
      </c>
      <c r="AJ57" s="9">
        <f t="shared" si="55"/>
        <v>4</v>
      </c>
      <c r="AK57" s="9">
        <f t="shared" si="55"/>
        <v>4</v>
      </c>
      <c r="AL57" s="9">
        <f t="shared" si="55"/>
        <v>4.5</v>
      </c>
      <c r="AM57" s="9">
        <f t="shared" si="55"/>
        <v>4.5</v>
      </c>
      <c r="AN57" s="9">
        <f t="shared" si="55"/>
        <v>4.5</v>
      </c>
      <c r="AO57" s="9">
        <f t="shared" si="55"/>
        <v>4.5</v>
      </c>
      <c r="AP57" s="9">
        <f t="shared" si="55"/>
        <v>4.5</v>
      </c>
      <c r="AQ57" s="9">
        <f t="shared" si="55"/>
        <v>4.5</v>
      </c>
      <c r="AR57" s="9">
        <f t="shared" si="55"/>
        <v>4.5</v>
      </c>
      <c r="AS57" s="9">
        <f t="shared" si="55"/>
        <v>4.5</v>
      </c>
      <c r="AT57" s="9">
        <f t="shared" si="55"/>
        <v>5</v>
      </c>
      <c r="AU57" s="9">
        <f t="shared" si="55"/>
        <v>5</v>
      </c>
      <c r="AV57" s="9">
        <f t="shared" si="55"/>
        <v>5</v>
      </c>
      <c r="AW57" s="9">
        <f t="shared" si="55"/>
        <v>5</v>
      </c>
      <c r="AX57" s="9">
        <f t="shared" si="55"/>
        <v>5.5</v>
      </c>
      <c r="AY57" s="9">
        <f t="shared" si="55"/>
        <v>5</v>
      </c>
      <c r="AZ57" s="9">
        <f t="shared" si="55"/>
        <v>5</v>
      </c>
      <c r="BA57" s="9">
        <f t="shared" si="55"/>
        <v>4.5</v>
      </c>
      <c r="BB57" s="9">
        <f t="shared" si="55"/>
        <v>2</v>
      </c>
      <c r="BC57" s="9">
        <f t="shared" si="55"/>
        <v>2</v>
      </c>
      <c r="BD57" s="9">
        <f t="shared" si="55"/>
        <v>2</v>
      </c>
      <c r="BE57" s="9">
        <f t="shared" si="55"/>
        <v>2</v>
      </c>
      <c r="BF57" s="9">
        <f t="shared" si="55"/>
        <v>2</v>
      </c>
      <c r="BG57" s="9">
        <f t="shared" si="55"/>
        <v>0.5</v>
      </c>
      <c r="BH57" s="9">
        <f t="shared" si="55"/>
        <v>0.5</v>
      </c>
      <c r="BI57" s="9">
        <f t="shared" si="55"/>
        <v>0</v>
      </c>
      <c r="BJ57" s="9">
        <f t="shared" si="55"/>
        <v>0</v>
      </c>
      <c r="BK57" s="9">
        <f t="shared" si="55"/>
        <v>0</v>
      </c>
      <c r="BL57" s="9">
        <f t="shared" si="55"/>
        <v>1.5</v>
      </c>
      <c r="BM57" s="9">
        <f t="shared" si="55"/>
        <v>1.5</v>
      </c>
      <c r="BN57" s="9">
        <f t="shared" ref="BN57:CS57" si="56">BN51-BN20</f>
        <v>1.5</v>
      </c>
      <c r="BO57" s="9">
        <f t="shared" si="56"/>
        <v>1.5</v>
      </c>
      <c r="BP57" s="9">
        <f t="shared" si="56"/>
        <v>1.5</v>
      </c>
      <c r="BQ57" s="9">
        <f t="shared" si="56"/>
        <v>1.5</v>
      </c>
      <c r="BR57" s="9">
        <f t="shared" si="56"/>
        <v>1.5</v>
      </c>
      <c r="BS57" s="9">
        <f t="shared" si="56"/>
        <v>1.5</v>
      </c>
      <c r="BT57" s="9">
        <f t="shared" si="56"/>
        <v>1.5</v>
      </c>
      <c r="BU57" s="9">
        <f t="shared" si="56"/>
        <v>1.5</v>
      </c>
      <c r="BV57" s="9">
        <f t="shared" si="56"/>
        <v>1.5</v>
      </c>
      <c r="BW57" s="9">
        <f t="shared" si="56"/>
        <v>1.5</v>
      </c>
      <c r="BX57" s="9">
        <f t="shared" si="56"/>
        <v>1.5</v>
      </c>
      <c r="BY57" s="9">
        <f t="shared" si="56"/>
        <v>1.5</v>
      </c>
      <c r="BZ57" s="9">
        <f t="shared" si="56"/>
        <v>1.5</v>
      </c>
      <c r="CA57" s="9">
        <f t="shared" si="56"/>
        <v>1</v>
      </c>
      <c r="CB57" s="9">
        <f t="shared" si="56"/>
        <v>1</v>
      </c>
      <c r="CC57" s="9">
        <f t="shared" si="56"/>
        <v>1</v>
      </c>
      <c r="CD57" s="9">
        <f t="shared" si="56"/>
        <v>1</v>
      </c>
      <c r="CE57" s="9">
        <f t="shared" si="56"/>
        <v>1</v>
      </c>
      <c r="CF57" s="9">
        <f t="shared" si="56"/>
        <v>1</v>
      </c>
      <c r="CG57" s="9">
        <f t="shared" si="56"/>
        <v>1</v>
      </c>
      <c r="CH57" s="9">
        <f t="shared" si="56"/>
        <v>1</v>
      </c>
      <c r="CI57" s="9">
        <f t="shared" si="56"/>
        <v>1</v>
      </c>
      <c r="CJ57" s="9">
        <f t="shared" si="56"/>
        <v>1</v>
      </c>
      <c r="CK57" s="9">
        <f t="shared" si="56"/>
        <v>1</v>
      </c>
      <c r="CL57" s="9">
        <f t="shared" si="56"/>
        <v>0.90000000000000036</v>
      </c>
      <c r="CM57" s="9">
        <f t="shared" si="56"/>
        <v>0.79999999999999982</v>
      </c>
      <c r="CN57" s="9">
        <f t="shared" si="56"/>
        <v>1.25</v>
      </c>
      <c r="CO57" s="9">
        <f t="shared" si="56"/>
        <v>1.25</v>
      </c>
      <c r="CP57" s="9">
        <f t="shared" si="56"/>
        <v>0</v>
      </c>
      <c r="CQ57" s="9">
        <f t="shared" si="56"/>
        <v>0</v>
      </c>
      <c r="CR57" s="9">
        <f t="shared" si="56"/>
        <v>0</v>
      </c>
      <c r="CS57" s="9">
        <f t="shared" si="56"/>
        <v>0</v>
      </c>
      <c r="CT57" s="9">
        <f t="shared" ref="CT57:DY57" si="57">CT51-CT20</f>
        <v>0</v>
      </c>
      <c r="CU57" s="9">
        <f t="shared" si="57"/>
        <v>0</v>
      </c>
      <c r="CV57" s="9">
        <f t="shared" si="57"/>
        <v>0</v>
      </c>
      <c r="CW57" s="9">
        <f t="shared" si="57"/>
        <v>-0.25</v>
      </c>
      <c r="CX57" s="9">
        <f t="shared" si="57"/>
        <v>-0.25</v>
      </c>
      <c r="CY57" s="9">
        <f t="shared" si="57"/>
        <v>-0.5</v>
      </c>
      <c r="CZ57" s="9">
        <f t="shared" si="57"/>
        <v>-0.5</v>
      </c>
      <c r="DA57" s="9">
        <f t="shared" si="57"/>
        <v>-0.5</v>
      </c>
      <c r="DB57" s="9">
        <f t="shared" si="57"/>
        <v>-0.5</v>
      </c>
      <c r="DC57" s="9">
        <f t="shared" si="57"/>
        <v>-0.5</v>
      </c>
      <c r="DD57" s="9">
        <f t="shared" si="57"/>
        <v>-0.5</v>
      </c>
      <c r="DE57" s="9">
        <f t="shared" si="57"/>
        <v>-1</v>
      </c>
      <c r="DF57" s="9">
        <f t="shared" si="57"/>
        <v>-1</v>
      </c>
      <c r="DG57" s="9">
        <f t="shared" si="57"/>
        <v>-1</v>
      </c>
      <c r="DH57" s="9">
        <f t="shared" si="57"/>
        <v>-1</v>
      </c>
      <c r="DI57" s="9">
        <f t="shared" si="57"/>
        <v>-1</v>
      </c>
      <c r="DJ57" s="9">
        <f t="shared" si="57"/>
        <v>-0.75</v>
      </c>
      <c r="DK57" s="9">
        <f t="shared" si="57"/>
        <v>-0.75</v>
      </c>
      <c r="DL57" s="9">
        <f t="shared" si="57"/>
        <v>-1.5</v>
      </c>
      <c r="DM57" s="9">
        <f t="shared" si="57"/>
        <v>-1.5</v>
      </c>
      <c r="DN57" s="9">
        <f t="shared" si="57"/>
        <v>-1</v>
      </c>
      <c r="DO57" s="9">
        <f t="shared" si="57"/>
        <v>-5</v>
      </c>
      <c r="DP57" s="9">
        <f t="shared" si="57"/>
        <v>-5</v>
      </c>
      <c r="DQ57" s="9">
        <f t="shared" si="57"/>
        <v>-5</v>
      </c>
      <c r="DR57" s="9">
        <f t="shared" si="57"/>
        <v>-5</v>
      </c>
      <c r="DS57" s="9">
        <f t="shared" si="57"/>
        <v>-5</v>
      </c>
      <c r="DT57" s="9">
        <f t="shared" si="57"/>
        <v>-5</v>
      </c>
      <c r="DU57" s="9">
        <f t="shared" si="57"/>
        <v>-5</v>
      </c>
      <c r="DV57" s="9">
        <f t="shared" si="57"/>
        <v>-5</v>
      </c>
      <c r="DW57" s="9">
        <f t="shared" si="57"/>
        <v>-5</v>
      </c>
      <c r="DX57" s="9">
        <f t="shared" si="57"/>
        <v>-5</v>
      </c>
      <c r="DY57" s="9">
        <f t="shared" si="57"/>
        <v>-5</v>
      </c>
      <c r="DZ57" s="9">
        <f t="shared" ref="DZ57:EF57" si="58">DZ51-DZ20</f>
        <v>-5</v>
      </c>
      <c r="EA57" s="9">
        <f t="shared" si="58"/>
        <v>-5</v>
      </c>
      <c r="EB57" s="9">
        <f t="shared" si="58"/>
        <v>-5</v>
      </c>
      <c r="EC57" s="9">
        <f t="shared" si="58"/>
        <v>-5</v>
      </c>
      <c r="ED57" s="9">
        <f t="shared" si="58"/>
        <v>-5</v>
      </c>
      <c r="EE57" s="9">
        <f t="shared" si="58"/>
        <v>-5</v>
      </c>
      <c r="EF57" s="9">
        <f t="shared" si="58"/>
        <v>-5</v>
      </c>
    </row>
    <row r="58" spans="1:136" x14ac:dyDescent="0.2">
      <c r="A58" s="19" t="s">
        <v>73</v>
      </c>
      <c r="B58" s="9">
        <f t="shared" ref="B58:BM58" si="59">AVERAGE(B55:B56)</f>
        <v>8.75</v>
      </c>
      <c r="C58" s="9">
        <f t="shared" si="59"/>
        <v>8.75</v>
      </c>
      <c r="D58" s="9">
        <f t="shared" si="59"/>
        <v>9</v>
      </c>
      <c r="E58" s="9">
        <f t="shared" si="59"/>
        <v>9</v>
      </c>
      <c r="F58" s="9">
        <f t="shared" si="59"/>
        <v>9.25</v>
      </c>
      <c r="G58" s="9">
        <f t="shared" si="59"/>
        <v>9.25</v>
      </c>
      <c r="H58" s="9">
        <f t="shared" si="59"/>
        <v>9.25</v>
      </c>
      <c r="I58" s="9">
        <f t="shared" si="59"/>
        <v>9.25</v>
      </c>
      <c r="J58" s="9">
        <f t="shared" si="59"/>
        <v>9.25</v>
      </c>
      <c r="K58" s="9">
        <f t="shared" si="59"/>
        <v>9.25</v>
      </c>
      <c r="L58" s="9">
        <f t="shared" si="59"/>
        <v>9.25</v>
      </c>
      <c r="M58" s="9">
        <f t="shared" si="59"/>
        <v>9.25</v>
      </c>
      <c r="N58" s="9">
        <f t="shared" si="59"/>
        <v>8.875</v>
      </c>
      <c r="O58" s="9">
        <f t="shared" si="59"/>
        <v>8.875</v>
      </c>
      <c r="P58" s="9">
        <f t="shared" si="59"/>
        <v>8.875</v>
      </c>
      <c r="Q58" s="9">
        <f t="shared" si="59"/>
        <v>8.875</v>
      </c>
      <c r="R58" s="9">
        <f t="shared" si="59"/>
        <v>8.875</v>
      </c>
      <c r="S58" s="9">
        <f t="shared" si="59"/>
        <v>8.875</v>
      </c>
      <c r="T58" s="9">
        <f t="shared" si="59"/>
        <v>8.875</v>
      </c>
      <c r="U58" s="9">
        <f t="shared" si="59"/>
        <v>8.875</v>
      </c>
      <c r="V58" s="9">
        <f t="shared" si="59"/>
        <v>9.125</v>
      </c>
      <c r="W58" s="9">
        <f t="shared" si="59"/>
        <v>9.125</v>
      </c>
      <c r="X58" s="9">
        <f t="shared" si="59"/>
        <v>9.125</v>
      </c>
      <c r="Y58" s="9">
        <f t="shared" si="59"/>
        <v>9.125</v>
      </c>
      <c r="Z58" s="9">
        <f t="shared" si="59"/>
        <v>9.125</v>
      </c>
      <c r="AA58" s="9">
        <f t="shared" si="59"/>
        <v>9.125</v>
      </c>
      <c r="AB58" s="9">
        <f t="shared" si="59"/>
        <v>9.125</v>
      </c>
      <c r="AC58" s="9">
        <f t="shared" si="59"/>
        <v>9.25</v>
      </c>
      <c r="AD58" s="9">
        <f t="shared" si="59"/>
        <v>9.25</v>
      </c>
      <c r="AE58" s="9">
        <f t="shared" si="59"/>
        <v>9.25</v>
      </c>
      <c r="AF58" s="9">
        <f t="shared" si="59"/>
        <v>9.25</v>
      </c>
      <c r="AG58" s="9">
        <f t="shared" si="59"/>
        <v>9.25</v>
      </c>
      <c r="AH58" s="9">
        <f t="shared" si="59"/>
        <v>9.625</v>
      </c>
      <c r="AI58" s="9">
        <f t="shared" si="59"/>
        <v>9.625</v>
      </c>
      <c r="AJ58" s="9">
        <f t="shared" si="59"/>
        <v>9.25</v>
      </c>
      <c r="AK58" s="9">
        <f t="shared" si="59"/>
        <v>9.25</v>
      </c>
      <c r="AL58" s="9">
        <f t="shared" si="59"/>
        <v>9.5</v>
      </c>
      <c r="AM58" s="9">
        <f t="shared" si="59"/>
        <v>9.5</v>
      </c>
      <c r="AN58" s="9">
        <f t="shared" si="59"/>
        <v>9.5</v>
      </c>
      <c r="AO58" s="9">
        <f t="shared" si="59"/>
        <v>9.5</v>
      </c>
      <c r="AP58" s="9">
        <f t="shared" si="59"/>
        <v>9.5</v>
      </c>
      <c r="AQ58" s="9">
        <f t="shared" si="59"/>
        <v>9.5</v>
      </c>
      <c r="AR58" s="9">
        <f t="shared" si="59"/>
        <v>9.5</v>
      </c>
      <c r="AS58" s="9">
        <f t="shared" si="59"/>
        <v>9.5</v>
      </c>
      <c r="AT58" s="9">
        <f t="shared" si="59"/>
        <v>9.375</v>
      </c>
      <c r="AU58" s="9">
        <f t="shared" si="59"/>
        <v>9.375</v>
      </c>
      <c r="AV58" s="9">
        <f t="shared" si="59"/>
        <v>9.375</v>
      </c>
      <c r="AW58" s="9">
        <f t="shared" si="59"/>
        <v>9.375</v>
      </c>
      <c r="AX58" s="9">
        <f t="shared" si="59"/>
        <v>9.5</v>
      </c>
      <c r="AY58" s="9">
        <f t="shared" si="59"/>
        <v>9.25</v>
      </c>
      <c r="AZ58" s="9">
        <f t="shared" si="59"/>
        <v>9.25</v>
      </c>
      <c r="BA58" s="9">
        <f t="shared" si="59"/>
        <v>8.5</v>
      </c>
      <c r="BB58" s="9">
        <f t="shared" si="59"/>
        <v>7.375</v>
      </c>
      <c r="BC58" s="9">
        <f t="shared" si="59"/>
        <v>7.375</v>
      </c>
      <c r="BD58" s="9">
        <f t="shared" si="59"/>
        <v>7.375</v>
      </c>
      <c r="BE58" s="9">
        <f t="shared" si="59"/>
        <v>7.375</v>
      </c>
      <c r="BF58" s="9">
        <f t="shared" si="59"/>
        <v>7.375</v>
      </c>
      <c r="BG58" s="9">
        <f t="shared" si="59"/>
        <v>6.625</v>
      </c>
      <c r="BH58" s="9">
        <f t="shared" si="59"/>
        <v>6.625</v>
      </c>
      <c r="BI58" s="9">
        <f t="shared" si="59"/>
        <v>6.375</v>
      </c>
      <c r="BJ58" s="9">
        <f t="shared" si="59"/>
        <v>6.375</v>
      </c>
      <c r="BK58" s="9">
        <f t="shared" si="59"/>
        <v>6.375</v>
      </c>
      <c r="BL58" s="9">
        <f t="shared" si="59"/>
        <v>7</v>
      </c>
      <c r="BM58" s="9">
        <f t="shared" si="59"/>
        <v>7</v>
      </c>
      <c r="BN58" s="9">
        <f t="shared" ref="BN58:DY58" si="60">AVERAGE(BN55:BN56)</f>
        <v>7</v>
      </c>
      <c r="BO58" s="9">
        <f t="shared" si="60"/>
        <v>7</v>
      </c>
      <c r="BP58" s="9">
        <f t="shared" si="60"/>
        <v>7</v>
      </c>
      <c r="BQ58" s="9">
        <f t="shared" si="60"/>
        <v>7</v>
      </c>
      <c r="BR58" s="9">
        <f t="shared" si="60"/>
        <v>7</v>
      </c>
      <c r="BS58" s="9">
        <f t="shared" si="60"/>
        <v>7</v>
      </c>
      <c r="BT58" s="9">
        <f t="shared" si="60"/>
        <v>7</v>
      </c>
      <c r="BU58" s="9">
        <f t="shared" si="60"/>
        <v>7</v>
      </c>
      <c r="BV58" s="9">
        <f t="shared" si="60"/>
        <v>7</v>
      </c>
      <c r="BW58" s="9">
        <f t="shared" si="60"/>
        <v>7</v>
      </c>
      <c r="BX58" s="9">
        <f t="shared" si="60"/>
        <v>7</v>
      </c>
      <c r="BY58" s="9">
        <f t="shared" si="60"/>
        <v>7</v>
      </c>
      <c r="BZ58" s="9">
        <f t="shared" si="60"/>
        <v>7</v>
      </c>
      <c r="CA58" s="9">
        <f t="shared" si="60"/>
        <v>6.75</v>
      </c>
      <c r="CB58" s="9">
        <f t="shared" si="60"/>
        <v>6.75</v>
      </c>
      <c r="CC58" s="9">
        <f t="shared" si="60"/>
        <v>6.75</v>
      </c>
      <c r="CD58" s="9">
        <f t="shared" si="60"/>
        <v>6.75</v>
      </c>
      <c r="CE58" s="9">
        <f t="shared" si="60"/>
        <v>6.75</v>
      </c>
      <c r="CF58" s="9">
        <f t="shared" si="60"/>
        <v>6.75</v>
      </c>
      <c r="CG58" s="9">
        <f t="shared" si="60"/>
        <v>6.75</v>
      </c>
      <c r="CH58" s="9">
        <f t="shared" si="60"/>
        <v>6.75</v>
      </c>
      <c r="CI58" s="9">
        <f t="shared" si="60"/>
        <v>6.75</v>
      </c>
      <c r="CJ58" s="9">
        <f t="shared" si="60"/>
        <v>6.75</v>
      </c>
      <c r="CK58" s="9">
        <f t="shared" si="60"/>
        <v>6.75</v>
      </c>
      <c r="CL58" s="9">
        <f t="shared" si="60"/>
        <v>6.7</v>
      </c>
      <c r="CM58" s="9">
        <f t="shared" si="60"/>
        <v>6.65</v>
      </c>
      <c r="CN58" s="9">
        <f t="shared" si="60"/>
        <v>6.875</v>
      </c>
      <c r="CO58" s="9">
        <f t="shared" si="60"/>
        <v>6.375</v>
      </c>
      <c r="CP58" s="9">
        <f t="shared" si="60"/>
        <v>5.75</v>
      </c>
      <c r="CQ58" s="9">
        <f t="shared" si="60"/>
        <v>5.75</v>
      </c>
      <c r="CR58" s="9">
        <f t="shared" si="60"/>
        <v>5.75</v>
      </c>
      <c r="CS58" s="9">
        <f t="shared" si="60"/>
        <v>5.75</v>
      </c>
      <c r="CT58" s="9">
        <f t="shared" si="60"/>
        <v>5.75</v>
      </c>
      <c r="CU58" s="9">
        <f t="shared" si="60"/>
        <v>5.75</v>
      </c>
      <c r="CV58" s="9">
        <f t="shared" si="60"/>
        <v>5.75</v>
      </c>
      <c r="CW58" s="9">
        <f t="shared" si="60"/>
        <v>5.625</v>
      </c>
      <c r="CX58" s="9">
        <f t="shared" si="60"/>
        <v>5.625</v>
      </c>
      <c r="CY58" s="9">
        <f t="shared" si="60"/>
        <v>5.5</v>
      </c>
      <c r="CZ58" s="9">
        <f t="shared" si="60"/>
        <v>5.5</v>
      </c>
      <c r="DA58" s="9">
        <f t="shared" si="60"/>
        <v>5.5</v>
      </c>
      <c r="DB58" s="9">
        <f t="shared" si="60"/>
        <v>5.5</v>
      </c>
      <c r="DC58" s="9">
        <f t="shared" si="60"/>
        <v>5.5</v>
      </c>
      <c r="DD58" s="9">
        <f t="shared" si="60"/>
        <v>5.5</v>
      </c>
      <c r="DE58" s="9">
        <f t="shared" si="60"/>
        <v>5.25</v>
      </c>
      <c r="DF58" s="9">
        <f t="shared" si="60"/>
        <v>5.25</v>
      </c>
      <c r="DG58" s="9">
        <f t="shared" si="60"/>
        <v>5.25</v>
      </c>
      <c r="DH58" s="9">
        <f t="shared" si="60"/>
        <v>5.75</v>
      </c>
      <c r="DI58" s="9">
        <f t="shared" si="60"/>
        <v>5.75</v>
      </c>
      <c r="DJ58" s="9">
        <f t="shared" si="60"/>
        <v>7.625</v>
      </c>
      <c r="DK58" s="9">
        <f t="shared" si="60"/>
        <v>7.625</v>
      </c>
      <c r="DL58" s="9">
        <f t="shared" si="60"/>
        <v>7.25</v>
      </c>
      <c r="DM58" s="9">
        <f t="shared" si="60"/>
        <v>7.25</v>
      </c>
      <c r="DN58" s="9">
        <f t="shared" si="60"/>
        <v>7.5</v>
      </c>
      <c r="DO58" s="9">
        <f t="shared" si="60"/>
        <v>5.5</v>
      </c>
      <c r="DP58" s="9">
        <f t="shared" si="60"/>
        <v>5.5</v>
      </c>
      <c r="DQ58" s="9">
        <f t="shared" si="60"/>
        <v>5.5</v>
      </c>
      <c r="DR58" s="9">
        <f t="shared" si="60"/>
        <v>5.5</v>
      </c>
      <c r="DS58" s="9">
        <f t="shared" si="60"/>
        <v>5.5</v>
      </c>
      <c r="DT58" s="9">
        <f t="shared" si="60"/>
        <v>5.5</v>
      </c>
      <c r="DU58" s="9">
        <f t="shared" si="60"/>
        <v>5.5</v>
      </c>
      <c r="DV58" s="9">
        <f t="shared" si="60"/>
        <v>5.5</v>
      </c>
      <c r="DW58" s="9">
        <f t="shared" si="60"/>
        <v>5.5</v>
      </c>
      <c r="DX58" s="9">
        <f t="shared" si="60"/>
        <v>5.5</v>
      </c>
      <c r="DY58" s="9">
        <f t="shared" si="60"/>
        <v>5.5</v>
      </c>
      <c r="DZ58" s="9">
        <f t="shared" ref="DZ58:EA58" si="61">AVERAGE(DZ55:DZ56)</f>
        <v>5.5</v>
      </c>
      <c r="EA58" s="9">
        <f t="shared" si="61"/>
        <v>5.5</v>
      </c>
      <c r="EB58" s="9">
        <f>AVERAGE(EB55:EB56)</f>
        <v>5.5</v>
      </c>
      <c r="EC58" s="9">
        <f>AVERAGE(EC55:EC56)</f>
        <v>5.5</v>
      </c>
      <c r="ED58" s="9">
        <f>AVERAGE(ED55:ED56)</f>
        <v>5.5</v>
      </c>
      <c r="EE58" s="9">
        <f>AVERAGE(EE55:EE56)</f>
        <v>5.5</v>
      </c>
      <c r="EF58" s="9">
        <f>AVERAGE(EF55:EF56)</f>
        <v>5.5</v>
      </c>
    </row>
    <row r="59" spans="1:136" x14ac:dyDescent="0.2">
      <c r="A59" s="25" t="s">
        <v>74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</row>
    <row r="60" spans="1:136" x14ac:dyDescent="0.2">
      <c r="A60" s="19" t="s">
        <v>56</v>
      </c>
      <c r="B60" s="9">
        <f t="shared" ref="B60:AG60" si="62">B39-B19</f>
        <v>6.5</v>
      </c>
      <c r="C60" s="9">
        <f t="shared" si="62"/>
        <v>6.5</v>
      </c>
      <c r="D60" s="9">
        <f t="shared" si="62"/>
        <v>7</v>
      </c>
      <c r="E60" s="9">
        <f t="shared" si="62"/>
        <v>7</v>
      </c>
      <c r="F60" s="9">
        <f t="shared" si="62"/>
        <v>6.5</v>
      </c>
      <c r="G60" s="9">
        <f t="shared" si="62"/>
        <v>6.5</v>
      </c>
      <c r="H60" s="9">
        <f t="shared" si="62"/>
        <v>6.5</v>
      </c>
      <c r="I60" s="9">
        <f t="shared" si="62"/>
        <v>6.5</v>
      </c>
      <c r="J60" s="9">
        <f t="shared" si="62"/>
        <v>6.5</v>
      </c>
      <c r="K60" s="9">
        <f t="shared" si="62"/>
        <v>4</v>
      </c>
      <c r="L60" s="9">
        <f t="shared" si="62"/>
        <v>4</v>
      </c>
      <c r="M60" s="9">
        <f t="shared" si="62"/>
        <v>4</v>
      </c>
      <c r="N60" s="9">
        <f t="shared" si="62"/>
        <v>4</v>
      </c>
      <c r="O60" s="9">
        <f t="shared" si="62"/>
        <v>4</v>
      </c>
      <c r="P60" s="9">
        <f t="shared" si="62"/>
        <v>4</v>
      </c>
      <c r="Q60" s="9">
        <f t="shared" si="62"/>
        <v>4</v>
      </c>
      <c r="R60" s="9">
        <f t="shared" si="62"/>
        <v>4</v>
      </c>
      <c r="S60" s="9">
        <f t="shared" si="62"/>
        <v>4</v>
      </c>
      <c r="T60" s="9">
        <f t="shared" si="62"/>
        <v>4</v>
      </c>
      <c r="U60" s="9">
        <f t="shared" si="62"/>
        <v>4</v>
      </c>
      <c r="V60" s="9">
        <f t="shared" si="62"/>
        <v>4.5</v>
      </c>
      <c r="W60" s="9">
        <f t="shared" si="62"/>
        <v>4.5</v>
      </c>
      <c r="X60" s="9">
        <f t="shared" si="62"/>
        <v>4.5</v>
      </c>
      <c r="Y60" s="9">
        <f t="shared" si="62"/>
        <v>4.5</v>
      </c>
      <c r="Z60" s="9">
        <f t="shared" si="62"/>
        <v>4.5</v>
      </c>
      <c r="AA60" s="9">
        <f t="shared" si="62"/>
        <v>4.5</v>
      </c>
      <c r="AB60" s="9">
        <f t="shared" si="62"/>
        <v>4.5</v>
      </c>
      <c r="AC60" s="9">
        <f t="shared" si="62"/>
        <v>4.25</v>
      </c>
      <c r="AD60" s="9">
        <f t="shared" si="62"/>
        <v>4.25</v>
      </c>
      <c r="AE60" s="9">
        <f t="shared" si="62"/>
        <v>6</v>
      </c>
      <c r="AF60" s="9">
        <f t="shared" si="62"/>
        <v>6</v>
      </c>
      <c r="AG60" s="9">
        <f t="shared" si="62"/>
        <v>6</v>
      </c>
      <c r="AH60" s="9">
        <f t="shared" ref="AH60:BM60" si="63">AH39-AH19</f>
        <v>4.5</v>
      </c>
      <c r="AI60" s="9">
        <f t="shared" si="63"/>
        <v>4.5</v>
      </c>
      <c r="AJ60" s="9">
        <f t="shared" si="63"/>
        <v>6</v>
      </c>
      <c r="AK60" s="9">
        <f t="shared" si="63"/>
        <v>6</v>
      </c>
      <c r="AL60" s="9">
        <f t="shared" si="63"/>
        <v>4.5</v>
      </c>
      <c r="AM60" s="9">
        <f t="shared" si="63"/>
        <v>4.5</v>
      </c>
      <c r="AN60" s="9">
        <f t="shared" si="63"/>
        <v>6</v>
      </c>
      <c r="AO60" s="9">
        <f t="shared" si="63"/>
        <v>6</v>
      </c>
      <c r="AP60" s="9">
        <f t="shared" si="63"/>
        <v>6</v>
      </c>
      <c r="AQ60" s="9">
        <f t="shared" si="63"/>
        <v>6</v>
      </c>
      <c r="AR60" s="9">
        <f t="shared" si="63"/>
        <v>6</v>
      </c>
      <c r="AS60" s="9">
        <f t="shared" si="63"/>
        <v>6</v>
      </c>
      <c r="AT60" s="9">
        <f t="shared" si="63"/>
        <v>6.25</v>
      </c>
      <c r="AU60" s="9">
        <f t="shared" si="63"/>
        <v>6.25</v>
      </c>
      <c r="AV60" s="9">
        <f t="shared" si="63"/>
        <v>6.25</v>
      </c>
      <c r="AW60" s="9">
        <f t="shared" si="63"/>
        <v>6.25</v>
      </c>
      <c r="AX60" s="9">
        <f t="shared" si="63"/>
        <v>6.5</v>
      </c>
      <c r="AY60" s="9">
        <f t="shared" si="63"/>
        <v>6.5</v>
      </c>
      <c r="AZ60" s="9">
        <f t="shared" si="63"/>
        <v>6.5</v>
      </c>
      <c r="BA60" s="9">
        <f t="shared" si="63"/>
        <v>6.5</v>
      </c>
      <c r="BB60" s="9">
        <f t="shared" si="63"/>
        <v>6.75</v>
      </c>
      <c r="BC60" s="9">
        <f t="shared" si="63"/>
        <v>6.75</v>
      </c>
      <c r="BD60" s="9">
        <f t="shared" si="63"/>
        <v>6.75</v>
      </c>
      <c r="BE60" s="9">
        <f t="shared" si="63"/>
        <v>6.5</v>
      </c>
      <c r="BF60" s="9">
        <f t="shared" si="63"/>
        <v>6.5</v>
      </c>
      <c r="BG60" s="9">
        <f t="shared" si="63"/>
        <v>6.5</v>
      </c>
      <c r="BH60" s="9">
        <f t="shared" si="63"/>
        <v>6.5</v>
      </c>
      <c r="BI60" s="9">
        <f t="shared" si="63"/>
        <v>6.5</v>
      </c>
      <c r="BJ60" s="9">
        <f t="shared" si="63"/>
        <v>6.5</v>
      </c>
      <c r="BK60" s="9">
        <f t="shared" si="63"/>
        <v>6.5</v>
      </c>
      <c r="BL60" s="9">
        <f t="shared" si="63"/>
        <v>6.25</v>
      </c>
      <c r="BM60" s="9">
        <f t="shared" si="63"/>
        <v>6.25</v>
      </c>
      <c r="BN60" s="9">
        <f t="shared" ref="BN60:CS60" si="64">BN39-BN19</f>
        <v>6.25</v>
      </c>
      <c r="BO60" s="9">
        <f t="shared" si="64"/>
        <v>6.25</v>
      </c>
      <c r="BP60" s="9">
        <f t="shared" si="64"/>
        <v>6.25</v>
      </c>
      <c r="BQ60" s="9">
        <f t="shared" si="64"/>
        <v>6.25</v>
      </c>
      <c r="BR60" s="9">
        <f t="shared" si="64"/>
        <v>6.25</v>
      </c>
      <c r="BS60" s="9">
        <f t="shared" si="64"/>
        <v>6.25</v>
      </c>
      <c r="BT60" s="9">
        <f t="shared" si="64"/>
        <v>6.25</v>
      </c>
      <c r="BU60" s="9">
        <f t="shared" si="64"/>
        <v>6.25</v>
      </c>
      <c r="BV60" s="9">
        <f t="shared" si="64"/>
        <v>6.25</v>
      </c>
      <c r="BW60" s="9">
        <f t="shared" si="64"/>
        <v>6.25</v>
      </c>
      <c r="BX60" s="9">
        <f t="shared" si="64"/>
        <v>6.25</v>
      </c>
      <c r="BY60" s="9">
        <f t="shared" si="64"/>
        <v>6.25</v>
      </c>
      <c r="BZ60" s="9">
        <f t="shared" si="64"/>
        <v>6</v>
      </c>
      <c r="CA60" s="9">
        <f t="shared" si="64"/>
        <v>6</v>
      </c>
      <c r="CB60" s="9">
        <f t="shared" si="64"/>
        <v>6</v>
      </c>
      <c r="CC60" s="9">
        <f t="shared" si="64"/>
        <v>6</v>
      </c>
      <c r="CD60" s="9">
        <f t="shared" si="64"/>
        <v>6</v>
      </c>
      <c r="CE60" s="9">
        <f t="shared" si="64"/>
        <v>6</v>
      </c>
      <c r="CF60" s="9">
        <f t="shared" si="64"/>
        <v>6</v>
      </c>
      <c r="CG60" s="9">
        <f t="shared" si="64"/>
        <v>6</v>
      </c>
      <c r="CH60" s="9">
        <f t="shared" si="64"/>
        <v>6</v>
      </c>
      <c r="CI60" s="9">
        <f t="shared" si="64"/>
        <v>6</v>
      </c>
      <c r="CJ60" s="9">
        <f t="shared" si="64"/>
        <v>6</v>
      </c>
      <c r="CK60" s="9">
        <f t="shared" si="64"/>
        <v>5</v>
      </c>
      <c r="CL60" s="9">
        <f t="shared" si="64"/>
        <v>5</v>
      </c>
      <c r="CM60" s="9">
        <f t="shared" si="64"/>
        <v>5</v>
      </c>
      <c r="CN60" s="9">
        <f t="shared" si="64"/>
        <v>5</v>
      </c>
      <c r="CO60" s="9">
        <f t="shared" si="64"/>
        <v>5</v>
      </c>
      <c r="CP60" s="9">
        <f t="shared" si="64"/>
        <v>5</v>
      </c>
      <c r="CQ60" s="9">
        <f t="shared" si="64"/>
        <v>5</v>
      </c>
      <c r="CR60" s="9">
        <f t="shared" si="64"/>
        <v>5</v>
      </c>
      <c r="CS60" s="9">
        <f t="shared" si="64"/>
        <v>5</v>
      </c>
      <c r="CT60" s="9">
        <f t="shared" ref="CT60:DY60" si="65">CT39-CT19</f>
        <v>5</v>
      </c>
      <c r="CU60" s="9">
        <f t="shared" si="65"/>
        <v>5</v>
      </c>
      <c r="CV60" s="9">
        <f t="shared" si="65"/>
        <v>5</v>
      </c>
      <c r="CW60" s="9">
        <f t="shared" si="65"/>
        <v>5</v>
      </c>
      <c r="CX60" s="9">
        <f t="shared" si="65"/>
        <v>5</v>
      </c>
      <c r="CY60" s="9">
        <f t="shared" si="65"/>
        <v>5</v>
      </c>
      <c r="CZ60" s="9">
        <f t="shared" si="65"/>
        <v>5</v>
      </c>
      <c r="DA60" s="9">
        <f t="shared" si="65"/>
        <v>5</v>
      </c>
      <c r="DB60" s="9">
        <f t="shared" si="65"/>
        <v>6</v>
      </c>
      <c r="DC60" s="9">
        <f t="shared" si="65"/>
        <v>6</v>
      </c>
      <c r="DD60" s="9">
        <f t="shared" si="65"/>
        <v>6</v>
      </c>
      <c r="DE60" s="9">
        <f t="shared" si="65"/>
        <v>6</v>
      </c>
      <c r="DF60" s="9">
        <f t="shared" si="65"/>
        <v>6</v>
      </c>
      <c r="DG60" s="9">
        <f t="shared" si="65"/>
        <v>6</v>
      </c>
      <c r="DH60" s="9">
        <f t="shared" si="65"/>
        <v>5</v>
      </c>
      <c r="DI60" s="9">
        <f t="shared" si="65"/>
        <v>5</v>
      </c>
      <c r="DJ60" s="9">
        <f t="shared" si="65"/>
        <v>5</v>
      </c>
      <c r="DK60" s="9">
        <f t="shared" si="65"/>
        <v>5</v>
      </c>
      <c r="DL60" s="9">
        <f t="shared" si="65"/>
        <v>5</v>
      </c>
      <c r="DM60" s="9">
        <f t="shared" si="65"/>
        <v>6</v>
      </c>
      <c r="DN60" s="9">
        <f t="shared" si="65"/>
        <v>6</v>
      </c>
      <c r="DO60" s="9">
        <f t="shared" si="65"/>
        <v>6</v>
      </c>
      <c r="DP60" s="9">
        <f t="shared" si="65"/>
        <v>6</v>
      </c>
      <c r="DQ60" s="9">
        <f t="shared" si="65"/>
        <v>6</v>
      </c>
      <c r="DR60" s="9">
        <f t="shared" si="65"/>
        <v>6</v>
      </c>
      <c r="DS60" s="9">
        <f t="shared" si="65"/>
        <v>6</v>
      </c>
      <c r="DT60" s="9">
        <f t="shared" si="65"/>
        <v>6</v>
      </c>
      <c r="DU60" s="9">
        <f t="shared" si="65"/>
        <v>6</v>
      </c>
      <c r="DV60" s="9">
        <f t="shared" si="65"/>
        <v>6</v>
      </c>
      <c r="DW60" s="9">
        <f t="shared" si="65"/>
        <v>6</v>
      </c>
      <c r="DX60" s="9">
        <f t="shared" si="65"/>
        <v>6</v>
      </c>
      <c r="DY60" s="9">
        <f t="shared" si="65"/>
        <v>6</v>
      </c>
      <c r="DZ60" s="9">
        <f t="shared" ref="DZ60:EF60" si="66">DZ39-DZ19</f>
        <v>6</v>
      </c>
      <c r="EA60" s="9">
        <f t="shared" si="66"/>
        <v>6</v>
      </c>
      <c r="EB60" s="9">
        <f t="shared" si="66"/>
        <v>6</v>
      </c>
      <c r="EC60" s="9">
        <f t="shared" si="66"/>
        <v>6</v>
      </c>
      <c r="ED60" s="9">
        <f t="shared" si="66"/>
        <v>6</v>
      </c>
      <c r="EE60" s="9">
        <f t="shared" si="66"/>
        <v>6</v>
      </c>
      <c r="EF60" s="9">
        <f t="shared" si="66"/>
        <v>6</v>
      </c>
    </row>
    <row r="61" spans="1:136" x14ac:dyDescent="0.2">
      <c r="A61" s="19" t="s">
        <v>57</v>
      </c>
      <c r="B61" s="9">
        <f t="shared" ref="B61:AG61" si="67">B40-B20</f>
        <v>9</v>
      </c>
      <c r="C61" s="9">
        <f t="shared" si="67"/>
        <v>9</v>
      </c>
      <c r="D61" s="9">
        <f t="shared" si="67"/>
        <v>8.5</v>
      </c>
      <c r="E61" s="9">
        <f t="shared" si="67"/>
        <v>8.5</v>
      </c>
      <c r="F61" s="9">
        <f t="shared" si="67"/>
        <v>8.5</v>
      </c>
      <c r="G61" s="9">
        <f t="shared" si="67"/>
        <v>8.5</v>
      </c>
      <c r="H61" s="9">
        <f t="shared" si="67"/>
        <v>8.5</v>
      </c>
      <c r="I61" s="9">
        <f t="shared" si="67"/>
        <v>8.5</v>
      </c>
      <c r="J61" s="9">
        <f t="shared" si="67"/>
        <v>8.5</v>
      </c>
      <c r="K61" s="9">
        <f t="shared" si="67"/>
        <v>8.5</v>
      </c>
      <c r="L61" s="9">
        <f t="shared" si="67"/>
        <v>8.5</v>
      </c>
      <c r="M61" s="9">
        <f t="shared" si="67"/>
        <v>8.5</v>
      </c>
      <c r="N61" s="9">
        <f t="shared" si="67"/>
        <v>8.25</v>
      </c>
      <c r="O61" s="9">
        <f t="shared" si="67"/>
        <v>8.25</v>
      </c>
      <c r="P61" s="9">
        <f t="shared" si="67"/>
        <v>8.25</v>
      </c>
      <c r="Q61" s="9">
        <f t="shared" si="67"/>
        <v>8.25</v>
      </c>
      <c r="R61" s="9">
        <f t="shared" si="67"/>
        <v>8.25</v>
      </c>
      <c r="S61" s="9">
        <f t="shared" si="67"/>
        <v>8.25</v>
      </c>
      <c r="T61" s="9">
        <f t="shared" si="67"/>
        <v>8.25</v>
      </c>
      <c r="U61" s="9">
        <f t="shared" si="67"/>
        <v>8.25</v>
      </c>
      <c r="V61" s="9">
        <f t="shared" si="67"/>
        <v>8.25</v>
      </c>
      <c r="W61" s="9">
        <f t="shared" si="67"/>
        <v>8.25</v>
      </c>
      <c r="X61" s="9">
        <f t="shared" si="67"/>
        <v>8.25</v>
      </c>
      <c r="Y61" s="9">
        <f t="shared" si="67"/>
        <v>8.25</v>
      </c>
      <c r="Z61" s="9">
        <f t="shared" si="67"/>
        <v>8.25</v>
      </c>
      <c r="AA61" s="9">
        <f t="shared" si="67"/>
        <v>8.25</v>
      </c>
      <c r="AB61" s="9">
        <f t="shared" si="67"/>
        <v>8.25</v>
      </c>
      <c r="AC61" s="9">
        <f t="shared" si="67"/>
        <v>8</v>
      </c>
      <c r="AD61" s="9">
        <f t="shared" si="67"/>
        <v>8</v>
      </c>
      <c r="AE61" s="9">
        <f t="shared" si="67"/>
        <v>8</v>
      </c>
      <c r="AF61" s="9">
        <f t="shared" si="67"/>
        <v>8</v>
      </c>
      <c r="AG61" s="9">
        <f t="shared" si="67"/>
        <v>8</v>
      </c>
      <c r="AH61" s="9">
        <f t="shared" ref="AH61:BM61" si="68">AH40-AH20</f>
        <v>8.25</v>
      </c>
      <c r="AI61" s="9">
        <f t="shared" si="68"/>
        <v>8.25</v>
      </c>
      <c r="AJ61" s="9">
        <f t="shared" si="68"/>
        <v>8</v>
      </c>
      <c r="AK61" s="9">
        <f t="shared" si="68"/>
        <v>8</v>
      </c>
      <c r="AL61" s="9">
        <f t="shared" si="68"/>
        <v>8.5</v>
      </c>
      <c r="AM61" s="9">
        <f t="shared" si="68"/>
        <v>8.5</v>
      </c>
      <c r="AN61" s="9">
        <f t="shared" si="68"/>
        <v>8.5</v>
      </c>
      <c r="AO61" s="9">
        <f t="shared" si="68"/>
        <v>8.5</v>
      </c>
      <c r="AP61" s="9">
        <f t="shared" si="68"/>
        <v>8.5</v>
      </c>
      <c r="AQ61" s="9">
        <f t="shared" si="68"/>
        <v>8.5</v>
      </c>
      <c r="AR61" s="9">
        <f t="shared" si="68"/>
        <v>8.5</v>
      </c>
      <c r="AS61" s="9">
        <f t="shared" si="68"/>
        <v>8.5</v>
      </c>
      <c r="AT61" s="9">
        <f t="shared" si="68"/>
        <v>9</v>
      </c>
      <c r="AU61" s="9">
        <f t="shared" si="68"/>
        <v>8.5</v>
      </c>
      <c r="AV61" s="9">
        <f t="shared" si="68"/>
        <v>8.5</v>
      </c>
      <c r="AW61" s="9">
        <f t="shared" si="68"/>
        <v>8.5</v>
      </c>
      <c r="AX61" s="9">
        <f t="shared" si="68"/>
        <v>9</v>
      </c>
      <c r="AY61" s="9">
        <f t="shared" si="68"/>
        <v>9</v>
      </c>
      <c r="AZ61" s="9">
        <f t="shared" si="68"/>
        <v>9</v>
      </c>
      <c r="BA61" s="9">
        <f t="shared" si="68"/>
        <v>9</v>
      </c>
      <c r="BB61" s="9">
        <f t="shared" si="68"/>
        <v>9</v>
      </c>
      <c r="BC61" s="9">
        <f t="shared" si="68"/>
        <v>9</v>
      </c>
      <c r="BD61" s="9">
        <f t="shared" si="68"/>
        <v>9</v>
      </c>
      <c r="BE61" s="9">
        <f t="shared" si="68"/>
        <v>9</v>
      </c>
      <c r="BF61" s="9">
        <f t="shared" si="68"/>
        <v>9</v>
      </c>
      <c r="BG61" s="9">
        <f t="shared" si="68"/>
        <v>9</v>
      </c>
      <c r="BH61" s="9">
        <f t="shared" si="68"/>
        <v>9</v>
      </c>
      <c r="BI61" s="9">
        <f t="shared" si="68"/>
        <v>8.5</v>
      </c>
      <c r="BJ61" s="9">
        <f t="shared" si="68"/>
        <v>8.5</v>
      </c>
      <c r="BK61" s="9">
        <f t="shared" si="68"/>
        <v>8.5</v>
      </c>
      <c r="BL61" s="9">
        <f t="shared" si="68"/>
        <v>8.5</v>
      </c>
      <c r="BM61" s="9">
        <f t="shared" si="68"/>
        <v>8.5</v>
      </c>
      <c r="BN61" s="9">
        <f t="shared" ref="BN61:CS61" si="69">BN40-BN20</f>
        <v>8.5</v>
      </c>
      <c r="BO61" s="9">
        <f t="shared" si="69"/>
        <v>8.5</v>
      </c>
      <c r="BP61" s="9">
        <f t="shared" si="69"/>
        <v>8.5</v>
      </c>
      <c r="BQ61" s="9">
        <f t="shared" si="69"/>
        <v>8.5</v>
      </c>
      <c r="BR61" s="9">
        <f t="shared" si="69"/>
        <v>8.5</v>
      </c>
      <c r="BS61" s="9">
        <f t="shared" si="69"/>
        <v>8.5</v>
      </c>
      <c r="BT61" s="9">
        <f t="shared" si="69"/>
        <v>8.5</v>
      </c>
      <c r="BU61" s="9">
        <f t="shared" si="69"/>
        <v>8.5</v>
      </c>
      <c r="BV61" s="9">
        <f t="shared" si="69"/>
        <v>8.5</v>
      </c>
      <c r="BW61" s="9">
        <f t="shared" si="69"/>
        <v>8.5</v>
      </c>
      <c r="BX61" s="9">
        <f t="shared" si="69"/>
        <v>8.5</v>
      </c>
      <c r="BY61" s="9">
        <f t="shared" si="69"/>
        <v>8.5</v>
      </c>
      <c r="BZ61" s="9">
        <f t="shared" si="69"/>
        <v>8.5</v>
      </c>
      <c r="CA61" s="9">
        <f t="shared" si="69"/>
        <v>8.5</v>
      </c>
      <c r="CB61" s="9">
        <f t="shared" si="69"/>
        <v>8.5</v>
      </c>
      <c r="CC61" s="9">
        <f t="shared" si="69"/>
        <v>8.5</v>
      </c>
      <c r="CD61" s="9">
        <f t="shared" si="69"/>
        <v>8.5</v>
      </c>
      <c r="CE61" s="9">
        <f t="shared" si="69"/>
        <v>8.5</v>
      </c>
      <c r="CF61" s="9">
        <f t="shared" si="69"/>
        <v>8.5</v>
      </c>
      <c r="CG61" s="9">
        <f t="shared" si="69"/>
        <v>8.5</v>
      </c>
      <c r="CH61" s="9">
        <f t="shared" si="69"/>
        <v>8.5</v>
      </c>
      <c r="CI61" s="9">
        <f t="shared" si="69"/>
        <v>8.5</v>
      </c>
      <c r="CJ61" s="9">
        <f t="shared" si="69"/>
        <v>8.5</v>
      </c>
      <c r="CK61" s="9">
        <f t="shared" si="69"/>
        <v>8.5</v>
      </c>
      <c r="CL61" s="9">
        <f t="shared" si="69"/>
        <v>8.5</v>
      </c>
      <c r="CM61" s="9">
        <f t="shared" si="69"/>
        <v>8.5</v>
      </c>
      <c r="CN61" s="9">
        <f t="shared" si="69"/>
        <v>8.4499999999999993</v>
      </c>
      <c r="CO61" s="9">
        <f t="shared" si="69"/>
        <v>8.4499999999999993</v>
      </c>
      <c r="CP61" s="9">
        <f t="shared" si="69"/>
        <v>6.5</v>
      </c>
      <c r="CQ61" s="9">
        <f t="shared" si="69"/>
        <v>6.5</v>
      </c>
      <c r="CR61" s="9">
        <f t="shared" si="69"/>
        <v>6.5</v>
      </c>
      <c r="CS61" s="9">
        <f t="shared" si="69"/>
        <v>6.5</v>
      </c>
      <c r="CT61" s="9">
        <f t="shared" ref="CT61:DY61" si="70">CT40-CT20</f>
        <v>6.5</v>
      </c>
      <c r="CU61" s="9">
        <f t="shared" si="70"/>
        <v>6.5</v>
      </c>
      <c r="CV61" s="9">
        <f t="shared" si="70"/>
        <v>6.5</v>
      </c>
      <c r="CW61" s="9">
        <f t="shared" si="70"/>
        <v>6.25</v>
      </c>
      <c r="CX61" s="9">
        <f t="shared" si="70"/>
        <v>6.25</v>
      </c>
      <c r="CY61" s="9">
        <f t="shared" si="70"/>
        <v>6</v>
      </c>
      <c r="CZ61" s="9">
        <f t="shared" si="70"/>
        <v>6</v>
      </c>
      <c r="DA61" s="9">
        <f t="shared" si="70"/>
        <v>6</v>
      </c>
      <c r="DB61" s="9">
        <f t="shared" si="70"/>
        <v>6.5</v>
      </c>
      <c r="DC61" s="9">
        <f t="shared" si="70"/>
        <v>6.5</v>
      </c>
      <c r="DD61" s="9">
        <f t="shared" si="70"/>
        <v>6.5</v>
      </c>
      <c r="DE61" s="9">
        <f t="shared" si="70"/>
        <v>6</v>
      </c>
      <c r="DF61" s="9">
        <f t="shared" si="70"/>
        <v>6</v>
      </c>
      <c r="DG61" s="9">
        <f t="shared" si="70"/>
        <v>6</v>
      </c>
      <c r="DH61" s="9">
        <f t="shared" si="70"/>
        <v>6</v>
      </c>
      <c r="DI61" s="9">
        <f t="shared" si="70"/>
        <v>6</v>
      </c>
      <c r="DJ61" s="9">
        <f t="shared" si="70"/>
        <v>6.25</v>
      </c>
      <c r="DK61" s="9">
        <f t="shared" si="70"/>
        <v>6.25</v>
      </c>
      <c r="DL61" s="9">
        <f t="shared" si="70"/>
        <v>5.5</v>
      </c>
      <c r="DM61" s="9">
        <f t="shared" si="70"/>
        <v>5.5</v>
      </c>
      <c r="DN61" s="9">
        <f t="shared" si="70"/>
        <v>5.5</v>
      </c>
      <c r="DO61" s="9">
        <f t="shared" si="70"/>
        <v>1.5</v>
      </c>
      <c r="DP61" s="9">
        <f t="shared" si="70"/>
        <v>1.5</v>
      </c>
      <c r="DQ61" s="9">
        <f t="shared" si="70"/>
        <v>1.5</v>
      </c>
      <c r="DR61" s="9">
        <f t="shared" si="70"/>
        <v>1.5</v>
      </c>
      <c r="DS61" s="9">
        <f t="shared" si="70"/>
        <v>1.5</v>
      </c>
      <c r="DT61" s="9">
        <f t="shared" si="70"/>
        <v>1.5</v>
      </c>
      <c r="DU61" s="9">
        <f t="shared" si="70"/>
        <v>1.5</v>
      </c>
      <c r="DV61" s="9">
        <f t="shared" si="70"/>
        <v>1.5</v>
      </c>
      <c r="DW61" s="9">
        <f t="shared" si="70"/>
        <v>1.5</v>
      </c>
      <c r="DX61" s="9">
        <f t="shared" si="70"/>
        <v>1.5</v>
      </c>
      <c r="DY61" s="9">
        <f t="shared" si="70"/>
        <v>1.5</v>
      </c>
      <c r="DZ61" s="9">
        <f t="shared" ref="DZ61:EF61" si="71">DZ40-DZ20</f>
        <v>1.5</v>
      </c>
      <c r="EA61" s="9">
        <f t="shared" si="71"/>
        <v>1.5</v>
      </c>
      <c r="EB61" s="9">
        <f t="shared" si="71"/>
        <v>1.5</v>
      </c>
      <c r="EC61" s="9">
        <f t="shared" si="71"/>
        <v>1.5</v>
      </c>
      <c r="ED61" s="9">
        <f t="shared" si="71"/>
        <v>1.5</v>
      </c>
      <c r="EE61" s="9">
        <f t="shared" si="71"/>
        <v>1.5</v>
      </c>
      <c r="EF61" s="9">
        <f t="shared" si="71"/>
        <v>1.5</v>
      </c>
    </row>
    <row r="62" spans="1:136" x14ac:dyDescent="0.2">
      <c r="A62" s="19" t="s">
        <v>72</v>
      </c>
      <c r="B62" s="9">
        <f t="shared" ref="B62:AG62" si="72">B39-B20</f>
        <v>4</v>
      </c>
      <c r="C62" s="9">
        <f t="shared" si="72"/>
        <v>4</v>
      </c>
      <c r="D62" s="9">
        <f t="shared" si="72"/>
        <v>4</v>
      </c>
      <c r="E62" s="9">
        <f t="shared" si="72"/>
        <v>4</v>
      </c>
      <c r="F62" s="9">
        <f t="shared" si="72"/>
        <v>3</v>
      </c>
      <c r="G62" s="9">
        <f t="shared" si="72"/>
        <v>3</v>
      </c>
      <c r="H62" s="9">
        <f t="shared" si="72"/>
        <v>3</v>
      </c>
      <c r="I62" s="9">
        <f t="shared" si="72"/>
        <v>3</v>
      </c>
      <c r="J62" s="9">
        <f t="shared" si="72"/>
        <v>3</v>
      </c>
      <c r="K62" s="9">
        <f t="shared" si="72"/>
        <v>0.5</v>
      </c>
      <c r="L62" s="9">
        <f t="shared" si="72"/>
        <v>0.5</v>
      </c>
      <c r="M62" s="9">
        <f t="shared" si="72"/>
        <v>0.5</v>
      </c>
      <c r="N62" s="9">
        <f t="shared" si="72"/>
        <v>0.75</v>
      </c>
      <c r="O62" s="9">
        <f t="shared" si="72"/>
        <v>0.75</v>
      </c>
      <c r="P62" s="9">
        <f t="shared" si="72"/>
        <v>0.75</v>
      </c>
      <c r="Q62" s="9">
        <f t="shared" si="72"/>
        <v>0.75</v>
      </c>
      <c r="R62" s="9">
        <f t="shared" si="72"/>
        <v>0.75</v>
      </c>
      <c r="S62" s="9">
        <f t="shared" si="72"/>
        <v>0.75</v>
      </c>
      <c r="T62" s="9">
        <f t="shared" si="72"/>
        <v>0.75</v>
      </c>
      <c r="U62" s="9">
        <f t="shared" si="72"/>
        <v>0.75</v>
      </c>
      <c r="V62" s="9">
        <f t="shared" si="72"/>
        <v>0.75</v>
      </c>
      <c r="W62" s="9">
        <f t="shared" si="72"/>
        <v>0.75</v>
      </c>
      <c r="X62" s="9">
        <f t="shared" si="72"/>
        <v>0.75</v>
      </c>
      <c r="Y62" s="9">
        <f t="shared" si="72"/>
        <v>0.75</v>
      </c>
      <c r="Z62" s="9">
        <f t="shared" si="72"/>
        <v>0.75</v>
      </c>
      <c r="AA62" s="9">
        <f t="shared" si="72"/>
        <v>0.75</v>
      </c>
      <c r="AB62" s="9">
        <f t="shared" si="72"/>
        <v>0.75</v>
      </c>
      <c r="AC62" s="9">
        <f t="shared" si="72"/>
        <v>0.75</v>
      </c>
      <c r="AD62" s="9">
        <f t="shared" si="72"/>
        <v>0.75</v>
      </c>
      <c r="AE62" s="9">
        <f t="shared" si="72"/>
        <v>2.5</v>
      </c>
      <c r="AF62" s="9">
        <f t="shared" si="72"/>
        <v>2.5</v>
      </c>
      <c r="AG62" s="9">
        <f t="shared" si="72"/>
        <v>2.5</v>
      </c>
      <c r="AH62" s="9">
        <f t="shared" ref="AH62:BM62" si="73">AH39-AH20</f>
        <v>0.75</v>
      </c>
      <c r="AI62" s="9">
        <f t="shared" si="73"/>
        <v>0.75</v>
      </c>
      <c r="AJ62" s="9">
        <f t="shared" si="73"/>
        <v>2.5</v>
      </c>
      <c r="AK62" s="9">
        <f t="shared" si="73"/>
        <v>2.5</v>
      </c>
      <c r="AL62" s="9">
        <f t="shared" si="73"/>
        <v>1.5</v>
      </c>
      <c r="AM62" s="9">
        <f t="shared" si="73"/>
        <v>1.5</v>
      </c>
      <c r="AN62" s="9">
        <f t="shared" si="73"/>
        <v>3</v>
      </c>
      <c r="AO62" s="9">
        <f t="shared" si="73"/>
        <v>3</v>
      </c>
      <c r="AP62" s="9">
        <f t="shared" si="73"/>
        <v>3</v>
      </c>
      <c r="AQ62" s="9">
        <f t="shared" si="73"/>
        <v>3</v>
      </c>
      <c r="AR62" s="9">
        <f t="shared" si="73"/>
        <v>3</v>
      </c>
      <c r="AS62" s="9">
        <f t="shared" si="73"/>
        <v>3</v>
      </c>
      <c r="AT62" s="9">
        <f t="shared" si="73"/>
        <v>3.5</v>
      </c>
      <c r="AU62" s="9">
        <f t="shared" si="73"/>
        <v>3.5</v>
      </c>
      <c r="AV62" s="9">
        <f t="shared" si="73"/>
        <v>3.5</v>
      </c>
      <c r="AW62" s="9">
        <f t="shared" si="73"/>
        <v>3.5</v>
      </c>
      <c r="AX62" s="9">
        <f t="shared" si="73"/>
        <v>4</v>
      </c>
      <c r="AY62" s="9">
        <f t="shared" si="73"/>
        <v>4</v>
      </c>
      <c r="AZ62" s="9">
        <f t="shared" si="73"/>
        <v>4</v>
      </c>
      <c r="BA62" s="9">
        <f t="shared" si="73"/>
        <v>4</v>
      </c>
      <c r="BB62" s="9">
        <f t="shared" si="73"/>
        <v>4</v>
      </c>
      <c r="BC62" s="9">
        <f t="shared" si="73"/>
        <v>4</v>
      </c>
      <c r="BD62" s="9">
        <f t="shared" si="73"/>
        <v>4</v>
      </c>
      <c r="BE62" s="9">
        <f t="shared" si="73"/>
        <v>3.75</v>
      </c>
      <c r="BF62" s="9">
        <f t="shared" si="73"/>
        <v>3.75</v>
      </c>
      <c r="BG62" s="9">
        <f t="shared" si="73"/>
        <v>3.75</v>
      </c>
      <c r="BH62" s="9">
        <f t="shared" si="73"/>
        <v>3.75</v>
      </c>
      <c r="BI62" s="9">
        <f t="shared" si="73"/>
        <v>3.25</v>
      </c>
      <c r="BJ62" s="9">
        <f t="shared" si="73"/>
        <v>3.25</v>
      </c>
      <c r="BK62" s="9">
        <f t="shared" si="73"/>
        <v>3.25</v>
      </c>
      <c r="BL62" s="9">
        <f t="shared" si="73"/>
        <v>3.25</v>
      </c>
      <c r="BM62" s="9">
        <f t="shared" si="73"/>
        <v>3.25</v>
      </c>
      <c r="BN62" s="9">
        <f t="shared" ref="BN62:CS62" si="74">BN39-BN20</f>
        <v>3.25</v>
      </c>
      <c r="BO62" s="9">
        <f t="shared" si="74"/>
        <v>3.25</v>
      </c>
      <c r="BP62" s="9">
        <f t="shared" si="74"/>
        <v>3.25</v>
      </c>
      <c r="BQ62" s="9">
        <f t="shared" si="74"/>
        <v>3.25</v>
      </c>
      <c r="BR62" s="9">
        <f t="shared" si="74"/>
        <v>3.25</v>
      </c>
      <c r="BS62" s="9">
        <f t="shared" si="74"/>
        <v>3.25</v>
      </c>
      <c r="BT62" s="9">
        <f t="shared" si="74"/>
        <v>3.25</v>
      </c>
      <c r="BU62" s="9">
        <f t="shared" si="74"/>
        <v>3.25</v>
      </c>
      <c r="BV62" s="9">
        <f t="shared" si="74"/>
        <v>3.25</v>
      </c>
      <c r="BW62" s="9">
        <f t="shared" si="74"/>
        <v>3.25</v>
      </c>
      <c r="BX62" s="9">
        <f t="shared" si="74"/>
        <v>3.25</v>
      </c>
      <c r="BY62" s="9">
        <f t="shared" si="74"/>
        <v>3.25</v>
      </c>
      <c r="BZ62" s="9">
        <f t="shared" si="74"/>
        <v>3</v>
      </c>
      <c r="CA62" s="9">
        <f t="shared" si="74"/>
        <v>3</v>
      </c>
      <c r="CB62" s="9">
        <f t="shared" si="74"/>
        <v>3</v>
      </c>
      <c r="CC62" s="9">
        <f t="shared" si="74"/>
        <v>3</v>
      </c>
      <c r="CD62" s="9">
        <f t="shared" si="74"/>
        <v>3</v>
      </c>
      <c r="CE62" s="9">
        <f t="shared" si="74"/>
        <v>3</v>
      </c>
      <c r="CF62" s="9">
        <f t="shared" si="74"/>
        <v>3</v>
      </c>
      <c r="CG62" s="9">
        <f t="shared" si="74"/>
        <v>3</v>
      </c>
      <c r="CH62" s="9">
        <f t="shared" si="74"/>
        <v>3</v>
      </c>
      <c r="CI62" s="9">
        <f t="shared" si="74"/>
        <v>3</v>
      </c>
      <c r="CJ62" s="9">
        <f t="shared" si="74"/>
        <v>3</v>
      </c>
      <c r="CK62" s="9">
        <f t="shared" si="74"/>
        <v>2</v>
      </c>
      <c r="CL62" s="9">
        <f t="shared" si="74"/>
        <v>1.9000000000000004</v>
      </c>
      <c r="CM62" s="9">
        <f t="shared" si="74"/>
        <v>1.7999999999999998</v>
      </c>
      <c r="CN62" s="9">
        <f t="shared" si="74"/>
        <v>1.75</v>
      </c>
      <c r="CO62" s="9">
        <f t="shared" si="74"/>
        <v>1.75</v>
      </c>
      <c r="CP62" s="9">
        <f t="shared" si="74"/>
        <v>0.5</v>
      </c>
      <c r="CQ62" s="9">
        <f t="shared" si="74"/>
        <v>0.5</v>
      </c>
      <c r="CR62" s="9">
        <f t="shared" si="74"/>
        <v>0.5</v>
      </c>
      <c r="CS62" s="9">
        <f t="shared" si="74"/>
        <v>0.5</v>
      </c>
      <c r="CT62" s="9">
        <f t="shared" ref="CT62:DY62" si="75">CT39-CT20</f>
        <v>0.5</v>
      </c>
      <c r="CU62" s="9">
        <f t="shared" si="75"/>
        <v>0.5</v>
      </c>
      <c r="CV62" s="9">
        <f t="shared" si="75"/>
        <v>0.5</v>
      </c>
      <c r="CW62" s="9">
        <f t="shared" si="75"/>
        <v>0.25</v>
      </c>
      <c r="CX62" s="9">
        <f t="shared" si="75"/>
        <v>0.25</v>
      </c>
      <c r="CY62" s="9">
        <f t="shared" si="75"/>
        <v>0</v>
      </c>
      <c r="CZ62" s="9">
        <f t="shared" si="75"/>
        <v>0</v>
      </c>
      <c r="DA62" s="9">
        <f t="shared" si="75"/>
        <v>0</v>
      </c>
      <c r="DB62" s="9">
        <f t="shared" si="75"/>
        <v>1</v>
      </c>
      <c r="DC62" s="9">
        <f t="shared" si="75"/>
        <v>1</v>
      </c>
      <c r="DD62" s="9">
        <f t="shared" si="75"/>
        <v>1</v>
      </c>
      <c r="DE62" s="9">
        <f t="shared" si="75"/>
        <v>0.5</v>
      </c>
      <c r="DF62" s="9">
        <f t="shared" si="75"/>
        <v>0.5</v>
      </c>
      <c r="DG62" s="9">
        <f t="shared" si="75"/>
        <v>0.5</v>
      </c>
      <c r="DH62" s="9">
        <f t="shared" si="75"/>
        <v>-0.5</v>
      </c>
      <c r="DI62" s="9">
        <f t="shared" si="75"/>
        <v>-0.5</v>
      </c>
      <c r="DJ62" s="9">
        <f t="shared" si="75"/>
        <v>-0.25</v>
      </c>
      <c r="DK62" s="9">
        <f t="shared" si="75"/>
        <v>-0.25</v>
      </c>
      <c r="DL62" s="9">
        <f t="shared" si="75"/>
        <v>-1</v>
      </c>
      <c r="DM62" s="9">
        <f t="shared" si="75"/>
        <v>0</v>
      </c>
      <c r="DN62" s="9">
        <f t="shared" si="75"/>
        <v>0</v>
      </c>
      <c r="DO62" s="9">
        <f t="shared" si="75"/>
        <v>-4</v>
      </c>
      <c r="DP62" s="9">
        <f t="shared" si="75"/>
        <v>-4</v>
      </c>
      <c r="DQ62" s="9">
        <f t="shared" si="75"/>
        <v>-4</v>
      </c>
      <c r="DR62" s="9">
        <f t="shared" si="75"/>
        <v>-4</v>
      </c>
      <c r="DS62" s="9">
        <f t="shared" si="75"/>
        <v>-4</v>
      </c>
      <c r="DT62" s="9">
        <f t="shared" si="75"/>
        <v>-4</v>
      </c>
      <c r="DU62" s="9">
        <f t="shared" si="75"/>
        <v>-4</v>
      </c>
      <c r="DV62" s="9">
        <f t="shared" si="75"/>
        <v>-4</v>
      </c>
      <c r="DW62" s="9">
        <f t="shared" si="75"/>
        <v>-4</v>
      </c>
      <c r="DX62" s="9">
        <f t="shared" si="75"/>
        <v>-4</v>
      </c>
      <c r="DY62" s="9">
        <f t="shared" si="75"/>
        <v>-4</v>
      </c>
      <c r="DZ62" s="9">
        <f t="shared" ref="DZ62:EF62" si="76">DZ39-DZ20</f>
        <v>-4</v>
      </c>
      <c r="EA62" s="9">
        <f t="shared" si="76"/>
        <v>-4</v>
      </c>
      <c r="EB62" s="9">
        <f t="shared" si="76"/>
        <v>-4</v>
      </c>
      <c r="EC62" s="9">
        <f t="shared" si="76"/>
        <v>-4</v>
      </c>
      <c r="ED62" s="9">
        <f t="shared" si="76"/>
        <v>-4</v>
      </c>
      <c r="EE62" s="9">
        <f t="shared" si="76"/>
        <v>-4</v>
      </c>
      <c r="EF62" s="9">
        <f t="shared" si="76"/>
        <v>-4</v>
      </c>
    </row>
    <row r="63" spans="1:136" x14ac:dyDescent="0.2">
      <c r="A63" s="19" t="s">
        <v>73</v>
      </c>
      <c r="B63" s="9">
        <f t="shared" ref="B63:BM63" si="77">AVERAGE(B60:B61)</f>
        <v>7.75</v>
      </c>
      <c r="C63" s="9">
        <f t="shared" si="77"/>
        <v>7.75</v>
      </c>
      <c r="D63" s="9">
        <f t="shared" si="77"/>
        <v>7.75</v>
      </c>
      <c r="E63" s="9">
        <f t="shared" si="77"/>
        <v>7.75</v>
      </c>
      <c r="F63" s="9">
        <f t="shared" si="77"/>
        <v>7.5</v>
      </c>
      <c r="G63" s="9">
        <f t="shared" si="77"/>
        <v>7.5</v>
      </c>
      <c r="H63" s="9">
        <f t="shared" si="77"/>
        <v>7.5</v>
      </c>
      <c r="I63" s="9">
        <f t="shared" si="77"/>
        <v>7.5</v>
      </c>
      <c r="J63" s="9">
        <f t="shared" si="77"/>
        <v>7.5</v>
      </c>
      <c r="K63" s="9">
        <f t="shared" si="77"/>
        <v>6.25</v>
      </c>
      <c r="L63" s="9">
        <f t="shared" si="77"/>
        <v>6.25</v>
      </c>
      <c r="M63" s="9">
        <f t="shared" si="77"/>
        <v>6.25</v>
      </c>
      <c r="N63" s="9">
        <f t="shared" si="77"/>
        <v>6.125</v>
      </c>
      <c r="O63" s="9">
        <f t="shared" si="77"/>
        <v>6.125</v>
      </c>
      <c r="P63" s="9">
        <f t="shared" si="77"/>
        <v>6.125</v>
      </c>
      <c r="Q63" s="9">
        <f t="shared" si="77"/>
        <v>6.125</v>
      </c>
      <c r="R63" s="9">
        <f t="shared" si="77"/>
        <v>6.125</v>
      </c>
      <c r="S63" s="9">
        <f t="shared" si="77"/>
        <v>6.125</v>
      </c>
      <c r="T63" s="9">
        <f t="shared" si="77"/>
        <v>6.125</v>
      </c>
      <c r="U63" s="9">
        <f t="shared" si="77"/>
        <v>6.125</v>
      </c>
      <c r="V63" s="9">
        <f t="shared" si="77"/>
        <v>6.375</v>
      </c>
      <c r="W63" s="9">
        <f t="shared" si="77"/>
        <v>6.375</v>
      </c>
      <c r="X63" s="9">
        <f t="shared" si="77"/>
        <v>6.375</v>
      </c>
      <c r="Y63" s="9">
        <f t="shared" si="77"/>
        <v>6.375</v>
      </c>
      <c r="Z63" s="9">
        <f t="shared" si="77"/>
        <v>6.375</v>
      </c>
      <c r="AA63" s="9">
        <f t="shared" si="77"/>
        <v>6.375</v>
      </c>
      <c r="AB63" s="9">
        <f t="shared" si="77"/>
        <v>6.375</v>
      </c>
      <c r="AC63" s="9">
        <f t="shared" si="77"/>
        <v>6.125</v>
      </c>
      <c r="AD63" s="9">
        <f t="shared" si="77"/>
        <v>6.125</v>
      </c>
      <c r="AE63" s="9">
        <f t="shared" si="77"/>
        <v>7</v>
      </c>
      <c r="AF63" s="9">
        <f t="shared" si="77"/>
        <v>7</v>
      </c>
      <c r="AG63" s="9">
        <f t="shared" si="77"/>
        <v>7</v>
      </c>
      <c r="AH63" s="9">
        <f t="shared" si="77"/>
        <v>6.375</v>
      </c>
      <c r="AI63" s="9">
        <f t="shared" si="77"/>
        <v>6.375</v>
      </c>
      <c r="AJ63" s="9">
        <f t="shared" si="77"/>
        <v>7</v>
      </c>
      <c r="AK63" s="9">
        <f t="shared" si="77"/>
        <v>7</v>
      </c>
      <c r="AL63" s="9">
        <f t="shared" si="77"/>
        <v>6.5</v>
      </c>
      <c r="AM63" s="9">
        <f t="shared" si="77"/>
        <v>6.5</v>
      </c>
      <c r="AN63" s="9">
        <f t="shared" si="77"/>
        <v>7.25</v>
      </c>
      <c r="AO63" s="9">
        <f t="shared" si="77"/>
        <v>7.25</v>
      </c>
      <c r="AP63" s="9">
        <f t="shared" si="77"/>
        <v>7.25</v>
      </c>
      <c r="AQ63" s="9">
        <f t="shared" si="77"/>
        <v>7.25</v>
      </c>
      <c r="AR63" s="9">
        <f t="shared" si="77"/>
        <v>7.25</v>
      </c>
      <c r="AS63" s="9">
        <f t="shared" si="77"/>
        <v>7.25</v>
      </c>
      <c r="AT63" s="9">
        <f t="shared" si="77"/>
        <v>7.625</v>
      </c>
      <c r="AU63" s="9">
        <f t="shared" si="77"/>
        <v>7.375</v>
      </c>
      <c r="AV63" s="9">
        <f t="shared" si="77"/>
        <v>7.375</v>
      </c>
      <c r="AW63" s="9">
        <f t="shared" si="77"/>
        <v>7.375</v>
      </c>
      <c r="AX63" s="9">
        <f t="shared" si="77"/>
        <v>7.75</v>
      </c>
      <c r="AY63" s="9">
        <f t="shared" si="77"/>
        <v>7.75</v>
      </c>
      <c r="AZ63" s="9">
        <f t="shared" si="77"/>
        <v>7.75</v>
      </c>
      <c r="BA63" s="9">
        <f t="shared" si="77"/>
        <v>7.75</v>
      </c>
      <c r="BB63" s="9">
        <f t="shared" si="77"/>
        <v>7.875</v>
      </c>
      <c r="BC63" s="9">
        <f t="shared" si="77"/>
        <v>7.875</v>
      </c>
      <c r="BD63" s="9">
        <f t="shared" si="77"/>
        <v>7.875</v>
      </c>
      <c r="BE63" s="9">
        <f t="shared" si="77"/>
        <v>7.75</v>
      </c>
      <c r="BF63" s="9">
        <f t="shared" si="77"/>
        <v>7.75</v>
      </c>
      <c r="BG63" s="9">
        <f t="shared" si="77"/>
        <v>7.75</v>
      </c>
      <c r="BH63" s="9">
        <f t="shared" si="77"/>
        <v>7.75</v>
      </c>
      <c r="BI63" s="9">
        <f t="shared" si="77"/>
        <v>7.5</v>
      </c>
      <c r="BJ63" s="9">
        <f t="shared" si="77"/>
        <v>7.5</v>
      </c>
      <c r="BK63" s="9">
        <f t="shared" si="77"/>
        <v>7.5</v>
      </c>
      <c r="BL63" s="9">
        <f t="shared" si="77"/>
        <v>7.375</v>
      </c>
      <c r="BM63" s="9">
        <f t="shared" si="77"/>
        <v>7.375</v>
      </c>
      <c r="BN63" s="9">
        <f t="shared" ref="BN63:DY63" si="78">AVERAGE(BN60:BN61)</f>
        <v>7.375</v>
      </c>
      <c r="BO63" s="9">
        <f t="shared" si="78"/>
        <v>7.375</v>
      </c>
      <c r="BP63" s="9">
        <f t="shared" si="78"/>
        <v>7.375</v>
      </c>
      <c r="BQ63" s="9">
        <f t="shared" si="78"/>
        <v>7.375</v>
      </c>
      <c r="BR63" s="9">
        <f t="shared" si="78"/>
        <v>7.375</v>
      </c>
      <c r="BS63" s="9">
        <f t="shared" si="78"/>
        <v>7.375</v>
      </c>
      <c r="BT63" s="9">
        <f t="shared" si="78"/>
        <v>7.375</v>
      </c>
      <c r="BU63" s="9">
        <f t="shared" si="78"/>
        <v>7.375</v>
      </c>
      <c r="BV63" s="9">
        <f t="shared" si="78"/>
        <v>7.375</v>
      </c>
      <c r="BW63" s="9">
        <f t="shared" si="78"/>
        <v>7.375</v>
      </c>
      <c r="BX63" s="9">
        <f t="shared" si="78"/>
        <v>7.375</v>
      </c>
      <c r="BY63" s="9">
        <f t="shared" si="78"/>
        <v>7.375</v>
      </c>
      <c r="BZ63" s="9">
        <f t="shared" si="78"/>
        <v>7.25</v>
      </c>
      <c r="CA63" s="9">
        <f t="shared" si="78"/>
        <v>7.25</v>
      </c>
      <c r="CB63" s="9">
        <f t="shared" si="78"/>
        <v>7.25</v>
      </c>
      <c r="CC63" s="9">
        <f t="shared" si="78"/>
        <v>7.25</v>
      </c>
      <c r="CD63" s="9">
        <f t="shared" si="78"/>
        <v>7.25</v>
      </c>
      <c r="CE63" s="9">
        <f t="shared" si="78"/>
        <v>7.25</v>
      </c>
      <c r="CF63" s="9">
        <f t="shared" si="78"/>
        <v>7.25</v>
      </c>
      <c r="CG63" s="9">
        <f t="shared" si="78"/>
        <v>7.25</v>
      </c>
      <c r="CH63" s="9">
        <f t="shared" si="78"/>
        <v>7.25</v>
      </c>
      <c r="CI63" s="9">
        <f t="shared" si="78"/>
        <v>7.25</v>
      </c>
      <c r="CJ63" s="9">
        <f t="shared" si="78"/>
        <v>7.25</v>
      </c>
      <c r="CK63" s="9">
        <f t="shared" si="78"/>
        <v>6.75</v>
      </c>
      <c r="CL63" s="9">
        <f t="shared" si="78"/>
        <v>6.75</v>
      </c>
      <c r="CM63" s="9">
        <f t="shared" si="78"/>
        <v>6.75</v>
      </c>
      <c r="CN63" s="9">
        <f t="shared" si="78"/>
        <v>6.7249999999999996</v>
      </c>
      <c r="CO63" s="9">
        <f t="shared" si="78"/>
        <v>6.7249999999999996</v>
      </c>
      <c r="CP63" s="9">
        <f t="shared" si="78"/>
        <v>5.75</v>
      </c>
      <c r="CQ63" s="9">
        <f t="shared" si="78"/>
        <v>5.75</v>
      </c>
      <c r="CR63" s="9">
        <f t="shared" si="78"/>
        <v>5.75</v>
      </c>
      <c r="CS63" s="9">
        <f t="shared" si="78"/>
        <v>5.75</v>
      </c>
      <c r="CT63" s="9">
        <f t="shared" si="78"/>
        <v>5.75</v>
      </c>
      <c r="CU63" s="9">
        <f t="shared" si="78"/>
        <v>5.75</v>
      </c>
      <c r="CV63" s="9">
        <f t="shared" si="78"/>
        <v>5.75</v>
      </c>
      <c r="CW63" s="9">
        <f t="shared" si="78"/>
        <v>5.625</v>
      </c>
      <c r="CX63" s="9">
        <f t="shared" si="78"/>
        <v>5.625</v>
      </c>
      <c r="CY63" s="9">
        <f t="shared" si="78"/>
        <v>5.5</v>
      </c>
      <c r="CZ63" s="9">
        <f t="shared" si="78"/>
        <v>5.5</v>
      </c>
      <c r="DA63" s="9">
        <f t="shared" si="78"/>
        <v>5.5</v>
      </c>
      <c r="DB63" s="9">
        <f t="shared" si="78"/>
        <v>6.25</v>
      </c>
      <c r="DC63" s="9">
        <f t="shared" si="78"/>
        <v>6.25</v>
      </c>
      <c r="DD63" s="9">
        <f t="shared" si="78"/>
        <v>6.25</v>
      </c>
      <c r="DE63" s="9">
        <f t="shared" si="78"/>
        <v>6</v>
      </c>
      <c r="DF63" s="9">
        <f t="shared" si="78"/>
        <v>6</v>
      </c>
      <c r="DG63" s="9">
        <f t="shared" si="78"/>
        <v>6</v>
      </c>
      <c r="DH63" s="9">
        <f t="shared" si="78"/>
        <v>5.5</v>
      </c>
      <c r="DI63" s="9">
        <f t="shared" si="78"/>
        <v>5.5</v>
      </c>
      <c r="DJ63" s="9">
        <f t="shared" si="78"/>
        <v>5.625</v>
      </c>
      <c r="DK63" s="9">
        <f t="shared" si="78"/>
        <v>5.625</v>
      </c>
      <c r="DL63" s="9">
        <f t="shared" si="78"/>
        <v>5.25</v>
      </c>
      <c r="DM63" s="9">
        <f t="shared" si="78"/>
        <v>5.75</v>
      </c>
      <c r="DN63" s="9">
        <f t="shared" si="78"/>
        <v>5.75</v>
      </c>
      <c r="DO63" s="9">
        <f t="shared" si="78"/>
        <v>3.75</v>
      </c>
      <c r="DP63" s="9">
        <f t="shared" si="78"/>
        <v>3.75</v>
      </c>
      <c r="DQ63" s="9">
        <f t="shared" si="78"/>
        <v>3.75</v>
      </c>
      <c r="DR63" s="9">
        <f t="shared" si="78"/>
        <v>3.75</v>
      </c>
      <c r="DS63" s="9">
        <f t="shared" si="78"/>
        <v>3.75</v>
      </c>
      <c r="DT63" s="9">
        <f t="shared" si="78"/>
        <v>3.75</v>
      </c>
      <c r="DU63" s="9">
        <f t="shared" si="78"/>
        <v>3.75</v>
      </c>
      <c r="DV63" s="9">
        <f t="shared" si="78"/>
        <v>3.75</v>
      </c>
      <c r="DW63" s="9">
        <f t="shared" si="78"/>
        <v>3.75</v>
      </c>
      <c r="DX63" s="9">
        <f t="shared" si="78"/>
        <v>3.75</v>
      </c>
      <c r="DY63" s="9">
        <f t="shared" si="78"/>
        <v>3.75</v>
      </c>
      <c r="DZ63" s="9">
        <f t="shared" ref="DZ63:EA63" si="79">AVERAGE(DZ60:DZ61)</f>
        <v>3.75</v>
      </c>
      <c r="EA63" s="9">
        <f t="shared" si="79"/>
        <v>3.75</v>
      </c>
      <c r="EB63" s="9">
        <f>AVERAGE(EB60:EB61)</f>
        <v>3.75</v>
      </c>
      <c r="EC63" s="9">
        <f>AVERAGE(EC60:EC61)</f>
        <v>3.75</v>
      </c>
      <c r="ED63" s="9">
        <f>AVERAGE(ED60:ED61)</f>
        <v>3.75</v>
      </c>
      <c r="EE63" s="9">
        <f>AVERAGE(EE60:EE61)</f>
        <v>3.75</v>
      </c>
      <c r="EF63" s="9">
        <f>AVERAGE(EF60:EF61)</f>
        <v>3.75</v>
      </c>
    </row>
    <row r="64" spans="1:136" x14ac:dyDescent="0.2">
      <c r="A64" s="25" t="s">
        <v>75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</row>
    <row r="65" spans="1:136" x14ac:dyDescent="0.2">
      <c r="A65" s="19" t="s">
        <v>56</v>
      </c>
      <c r="B65" s="9">
        <f t="shared" ref="B65:AG65" si="80">B42-B19</f>
        <v>8</v>
      </c>
      <c r="C65" s="9">
        <f t="shared" si="80"/>
        <v>8</v>
      </c>
      <c r="D65" s="9">
        <f t="shared" si="80"/>
        <v>8.5</v>
      </c>
      <c r="E65" s="9">
        <f t="shared" si="80"/>
        <v>8.5</v>
      </c>
      <c r="F65" s="9">
        <f t="shared" si="80"/>
        <v>10</v>
      </c>
      <c r="G65" s="9">
        <f t="shared" si="80"/>
        <v>10</v>
      </c>
      <c r="H65" s="9">
        <f t="shared" si="80"/>
        <v>10</v>
      </c>
      <c r="I65" s="9">
        <f t="shared" si="80"/>
        <v>10</v>
      </c>
      <c r="J65" s="9">
        <f t="shared" si="80"/>
        <v>9.5</v>
      </c>
      <c r="K65" s="9">
        <f t="shared" si="80"/>
        <v>9.5</v>
      </c>
      <c r="L65" s="9">
        <f t="shared" si="80"/>
        <v>9.5</v>
      </c>
      <c r="M65" s="9">
        <f t="shared" si="80"/>
        <v>9.5</v>
      </c>
      <c r="N65" s="9">
        <f t="shared" si="80"/>
        <v>9</v>
      </c>
      <c r="O65" s="9">
        <f t="shared" si="80"/>
        <v>9</v>
      </c>
      <c r="P65" s="9">
        <f t="shared" si="80"/>
        <v>9</v>
      </c>
      <c r="Q65" s="9">
        <f t="shared" si="80"/>
        <v>9</v>
      </c>
      <c r="R65" s="9">
        <f t="shared" si="80"/>
        <v>9</v>
      </c>
      <c r="S65" s="9">
        <f t="shared" si="80"/>
        <v>9</v>
      </c>
      <c r="T65" s="9">
        <f t="shared" si="80"/>
        <v>9</v>
      </c>
      <c r="U65" s="9">
        <f t="shared" si="80"/>
        <v>9</v>
      </c>
      <c r="V65" s="9">
        <f t="shared" si="80"/>
        <v>9.5</v>
      </c>
      <c r="W65" s="9">
        <f t="shared" si="80"/>
        <v>9.5</v>
      </c>
      <c r="X65" s="9">
        <f t="shared" si="80"/>
        <v>9.5</v>
      </c>
      <c r="Y65" s="9">
        <f t="shared" si="80"/>
        <v>9.5</v>
      </c>
      <c r="Z65" s="9">
        <f t="shared" si="80"/>
        <v>9.5</v>
      </c>
      <c r="AA65" s="9">
        <f t="shared" si="80"/>
        <v>9.5</v>
      </c>
      <c r="AB65" s="9">
        <f t="shared" si="80"/>
        <v>9.5</v>
      </c>
      <c r="AC65" s="9">
        <f t="shared" si="80"/>
        <v>8</v>
      </c>
      <c r="AD65" s="9">
        <f t="shared" si="80"/>
        <v>8</v>
      </c>
      <c r="AE65" s="9">
        <f t="shared" si="80"/>
        <v>8</v>
      </c>
      <c r="AF65" s="9">
        <f t="shared" si="80"/>
        <v>8</v>
      </c>
      <c r="AG65" s="9">
        <f t="shared" si="80"/>
        <v>8</v>
      </c>
      <c r="AH65" s="9">
        <f t="shared" ref="AH65:BM65" si="81">AH42-AH19</f>
        <v>8</v>
      </c>
      <c r="AI65" s="9">
        <f t="shared" si="81"/>
        <v>8</v>
      </c>
      <c r="AJ65" s="9">
        <f t="shared" si="81"/>
        <v>8</v>
      </c>
      <c r="AK65" s="9">
        <f t="shared" si="81"/>
        <v>8</v>
      </c>
      <c r="AL65" s="9">
        <f t="shared" si="81"/>
        <v>8</v>
      </c>
      <c r="AM65" s="9">
        <f t="shared" si="81"/>
        <v>8</v>
      </c>
      <c r="AN65" s="9">
        <f t="shared" si="81"/>
        <v>8</v>
      </c>
      <c r="AO65" s="9">
        <f t="shared" si="81"/>
        <v>8</v>
      </c>
      <c r="AP65" s="9">
        <f t="shared" si="81"/>
        <v>8</v>
      </c>
      <c r="AQ65" s="9">
        <f t="shared" si="81"/>
        <v>8</v>
      </c>
      <c r="AR65" s="9">
        <f t="shared" si="81"/>
        <v>8</v>
      </c>
      <c r="AS65" s="9">
        <f t="shared" si="81"/>
        <v>8</v>
      </c>
      <c r="AT65" s="9">
        <f t="shared" si="81"/>
        <v>8.25</v>
      </c>
      <c r="AU65" s="9">
        <f t="shared" si="81"/>
        <v>8.25</v>
      </c>
      <c r="AV65" s="9">
        <f t="shared" si="81"/>
        <v>8.25</v>
      </c>
      <c r="AW65" s="9">
        <f t="shared" si="81"/>
        <v>8.25</v>
      </c>
      <c r="AX65" s="9">
        <f t="shared" si="81"/>
        <v>7.5</v>
      </c>
      <c r="AY65" s="9">
        <f t="shared" si="81"/>
        <v>7.5</v>
      </c>
      <c r="AZ65" s="9">
        <f t="shared" si="81"/>
        <v>7.5</v>
      </c>
      <c r="BA65" s="9">
        <f t="shared" si="81"/>
        <v>7.5</v>
      </c>
      <c r="BB65" s="9">
        <f t="shared" si="81"/>
        <v>7.75</v>
      </c>
      <c r="BC65" s="9">
        <f t="shared" si="81"/>
        <v>7.75</v>
      </c>
      <c r="BD65" s="9">
        <f t="shared" si="81"/>
        <v>8.75</v>
      </c>
      <c r="BE65" s="9">
        <f t="shared" si="81"/>
        <v>8.75</v>
      </c>
      <c r="BF65" s="9">
        <f t="shared" si="81"/>
        <v>8.75</v>
      </c>
      <c r="BG65" s="9">
        <f t="shared" si="81"/>
        <v>8.25</v>
      </c>
      <c r="BH65" s="9">
        <f t="shared" si="81"/>
        <v>8.25</v>
      </c>
      <c r="BI65" s="9">
        <f t="shared" si="81"/>
        <v>8.25</v>
      </c>
      <c r="BJ65" s="9">
        <f t="shared" si="81"/>
        <v>8.25</v>
      </c>
      <c r="BK65" s="9">
        <f t="shared" si="81"/>
        <v>8.25</v>
      </c>
      <c r="BL65" s="9">
        <f t="shared" si="81"/>
        <v>7.5</v>
      </c>
      <c r="BM65" s="9">
        <f t="shared" si="81"/>
        <v>7.5</v>
      </c>
      <c r="BN65" s="9">
        <f t="shared" ref="BN65:CS65" si="82">BN42-BN19</f>
        <v>7.5</v>
      </c>
      <c r="BO65" s="9">
        <f t="shared" si="82"/>
        <v>7.5</v>
      </c>
      <c r="BP65" s="9">
        <f t="shared" si="82"/>
        <v>7.5</v>
      </c>
      <c r="BQ65" s="9">
        <f t="shared" si="82"/>
        <v>7.5</v>
      </c>
      <c r="BR65" s="9">
        <f t="shared" si="82"/>
        <v>7.5</v>
      </c>
      <c r="BS65" s="9">
        <f t="shared" si="82"/>
        <v>7.5</v>
      </c>
      <c r="BT65" s="9">
        <f t="shared" si="82"/>
        <v>7.5</v>
      </c>
      <c r="BU65" s="9">
        <f t="shared" si="82"/>
        <v>7.5</v>
      </c>
      <c r="BV65" s="9">
        <f t="shared" si="82"/>
        <v>7.5</v>
      </c>
      <c r="BW65" s="9">
        <f t="shared" si="82"/>
        <v>7.5</v>
      </c>
      <c r="BX65" s="9">
        <f t="shared" si="82"/>
        <v>7.5</v>
      </c>
      <c r="BY65" s="9">
        <f t="shared" si="82"/>
        <v>2</v>
      </c>
      <c r="BZ65" s="9">
        <f t="shared" si="82"/>
        <v>2</v>
      </c>
      <c r="CA65" s="9">
        <f t="shared" si="82"/>
        <v>2</v>
      </c>
      <c r="CB65" s="9">
        <f t="shared" si="82"/>
        <v>2</v>
      </c>
      <c r="CC65" s="9">
        <f t="shared" si="82"/>
        <v>2</v>
      </c>
      <c r="CD65" s="9">
        <f t="shared" si="82"/>
        <v>7.5</v>
      </c>
      <c r="CE65" s="9">
        <f t="shared" si="82"/>
        <v>7.5</v>
      </c>
      <c r="CF65" s="9">
        <f t="shared" si="82"/>
        <v>7.5</v>
      </c>
      <c r="CG65" s="9">
        <f t="shared" si="82"/>
        <v>7.5</v>
      </c>
      <c r="CH65" s="9">
        <f t="shared" si="82"/>
        <v>7.5</v>
      </c>
      <c r="CI65" s="9">
        <f t="shared" si="82"/>
        <v>7.5</v>
      </c>
      <c r="CJ65" s="9">
        <f t="shared" si="82"/>
        <v>7.5</v>
      </c>
      <c r="CK65" s="9">
        <f t="shared" si="82"/>
        <v>7.5</v>
      </c>
      <c r="CL65" s="9">
        <f t="shared" si="82"/>
        <v>7.5</v>
      </c>
      <c r="CM65" s="9">
        <f t="shared" si="82"/>
        <v>7.5</v>
      </c>
      <c r="CN65" s="9">
        <f t="shared" si="82"/>
        <v>7.5</v>
      </c>
      <c r="CO65" s="9">
        <f t="shared" si="82"/>
        <v>7.5</v>
      </c>
      <c r="CP65" s="9">
        <f t="shared" si="82"/>
        <v>7.5</v>
      </c>
      <c r="CQ65" s="9">
        <f t="shared" si="82"/>
        <v>7.5</v>
      </c>
      <c r="CR65" s="9">
        <f t="shared" si="82"/>
        <v>7.5</v>
      </c>
      <c r="CS65" s="9">
        <f t="shared" si="82"/>
        <v>7.5</v>
      </c>
      <c r="CT65" s="9">
        <f t="shared" ref="CT65:DY65" si="83">CT42-CT19</f>
        <v>7.5</v>
      </c>
      <c r="CU65" s="9">
        <f t="shared" si="83"/>
        <v>7.5</v>
      </c>
      <c r="CV65" s="9">
        <f t="shared" si="83"/>
        <v>7.5</v>
      </c>
      <c r="CW65" s="9">
        <f t="shared" si="83"/>
        <v>7.5</v>
      </c>
      <c r="CX65" s="9">
        <f t="shared" si="83"/>
        <v>7.5</v>
      </c>
      <c r="CY65" s="9">
        <f t="shared" si="83"/>
        <v>7.5</v>
      </c>
      <c r="CZ65" s="9">
        <f t="shared" si="83"/>
        <v>7.5</v>
      </c>
      <c r="DA65" s="9">
        <f t="shared" si="83"/>
        <v>7.5</v>
      </c>
      <c r="DB65" s="9">
        <f t="shared" si="83"/>
        <v>7.5</v>
      </c>
      <c r="DC65" s="9">
        <f t="shared" si="83"/>
        <v>7.5</v>
      </c>
      <c r="DD65" s="9">
        <f t="shared" si="83"/>
        <v>7.5</v>
      </c>
      <c r="DE65" s="9">
        <f t="shared" si="83"/>
        <v>7.5</v>
      </c>
      <c r="DF65" s="9">
        <f t="shared" si="83"/>
        <v>7.5</v>
      </c>
      <c r="DG65" s="9">
        <f t="shared" si="83"/>
        <v>7.5</v>
      </c>
      <c r="DH65" s="9">
        <f t="shared" si="83"/>
        <v>7.5</v>
      </c>
      <c r="DI65" s="9">
        <f t="shared" si="83"/>
        <v>7.5</v>
      </c>
      <c r="DJ65" s="9">
        <f t="shared" si="83"/>
        <v>7.5</v>
      </c>
      <c r="DK65" s="9">
        <f t="shared" si="83"/>
        <v>7.5</v>
      </c>
      <c r="DL65" s="9">
        <f t="shared" si="83"/>
        <v>7.5</v>
      </c>
      <c r="DM65" s="9">
        <f t="shared" si="83"/>
        <v>7.5</v>
      </c>
      <c r="DN65" s="9">
        <f t="shared" si="83"/>
        <v>7.5</v>
      </c>
      <c r="DO65" s="9">
        <f t="shared" si="83"/>
        <v>7.5</v>
      </c>
      <c r="DP65" s="9">
        <f t="shared" si="83"/>
        <v>7.5</v>
      </c>
      <c r="DQ65" s="9">
        <f t="shared" si="83"/>
        <v>7.5</v>
      </c>
      <c r="DR65" s="9">
        <f t="shared" si="83"/>
        <v>7.5</v>
      </c>
      <c r="DS65" s="9">
        <f t="shared" si="83"/>
        <v>7.5</v>
      </c>
      <c r="DT65" s="9">
        <f t="shared" si="83"/>
        <v>7.5</v>
      </c>
      <c r="DU65" s="9">
        <f t="shared" si="83"/>
        <v>7.5</v>
      </c>
      <c r="DV65" s="9">
        <f t="shared" si="83"/>
        <v>7.5</v>
      </c>
      <c r="DW65" s="9">
        <f t="shared" si="83"/>
        <v>7.5</v>
      </c>
      <c r="DX65" s="9">
        <f t="shared" si="83"/>
        <v>7.5</v>
      </c>
      <c r="DY65" s="9">
        <f t="shared" si="83"/>
        <v>7.5</v>
      </c>
      <c r="DZ65" s="9">
        <f t="shared" ref="DZ65:EF65" si="84">DZ42-DZ19</f>
        <v>7.5</v>
      </c>
      <c r="EA65" s="9">
        <f t="shared" si="84"/>
        <v>7.5</v>
      </c>
      <c r="EB65" s="9">
        <f t="shared" si="84"/>
        <v>7.5</v>
      </c>
      <c r="EC65" s="9">
        <f t="shared" si="84"/>
        <v>7.5</v>
      </c>
      <c r="ED65" s="9">
        <f t="shared" si="84"/>
        <v>7.5</v>
      </c>
      <c r="EE65" s="9">
        <f t="shared" si="84"/>
        <v>7.5</v>
      </c>
      <c r="EF65" s="9">
        <f t="shared" si="84"/>
        <v>7.5</v>
      </c>
    </row>
    <row r="66" spans="1:136" x14ac:dyDescent="0.2">
      <c r="A66" s="19" t="s">
        <v>57</v>
      </c>
      <c r="B66" s="9">
        <f t="shared" ref="B66:AG66" si="85">B43-B20</f>
        <v>8</v>
      </c>
      <c r="C66" s="9">
        <f t="shared" si="85"/>
        <v>8</v>
      </c>
      <c r="D66" s="9">
        <f t="shared" si="85"/>
        <v>8</v>
      </c>
      <c r="E66" s="9">
        <f t="shared" si="85"/>
        <v>8</v>
      </c>
      <c r="F66" s="9">
        <f t="shared" si="85"/>
        <v>8</v>
      </c>
      <c r="G66" s="9">
        <f t="shared" si="85"/>
        <v>8</v>
      </c>
      <c r="H66" s="9">
        <f t="shared" si="85"/>
        <v>8</v>
      </c>
      <c r="I66" s="9">
        <f t="shared" si="85"/>
        <v>8</v>
      </c>
      <c r="J66" s="9">
        <f t="shared" si="85"/>
        <v>8</v>
      </c>
      <c r="K66" s="9">
        <f t="shared" si="85"/>
        <v>8</v>
      </c>
      <c r="L66" s="9">
        <f t="shared" si="85"/>
        <v>8</v>
      </c>
      <c r="M66" s="9">
        <f t="shared" si="85"/>
        <v>8</v>
      </c>
      <c r="N66" s="9">
        <f t="shared" si="85"/>
        <v>7.75</v>
      </c>
      <c r="O66" s="9">
        <f t="shared" si="85"/>
        <v>7.75</v>
      </c>
      <c r="P66" s="9">
        <f t="shared" si="85"/>
        <v>7.75</v>
      </c>
      <c r="Q66" s="9">
        <f t="shared" si="85"/>
        <v>8.25</v>
      </c>
      <c r="R66" s="9">
        <f t="shared" si="85"/>
        <v>8.25</v>
      </c>
      <c r="S66" s="9">
        <f t="shared" si="85"/>
        <v>8.25</v>
      </c>
      <c r="T66" s="9">
        <f t="shared" si="85"/>
        <v>8.25</v>
      </c>
      <c r="U66" s="9">
        <f t="shared" si="85"/>
        <v>8.25</v>
      </c>
      <c r="V66" s="9">
        <f t="shared" si="85"/>
        <v>8.25</v>
      </c>
      <c r="W66" s="9">
        <f t="shared" si="85"/>
        <v>8.25</v>
      </c>
      <c r="X66" s="9">
        <f t="shared" si="85"/>
        <v>7.75</v>
      </c>
      <c r="Y66" s="9">
        <f t="shared" si="85"/>
        <v>7.75</v>
      </c>
      <c r="Z66" s="9">
        <f t="shared" si="85"/>
        <v>7.75</v>
      </c>
      <c r="AA66" s="9">
        <f t="shared" si="85"/>
        <v>7.75</v>
      </c>
      <c r="AB66" s="9">
        <f t="shared" si="85"/>
        <v>7.75</v>
      </c>
      <c r="AC66" s="9">
        <f t="shared" si="85"/>
        <v>8.5</v>
      </c>
      <c r="AD66" s="9">
        <f t="shared" si="85"/>
        <v>8.5</v>
      </c>
      <c r="AE66" s="9">
        <f t="shared" si="85"/>
        <v>8.5</v>
      </c>
      <c r="AF66" s="9">
        <f t="shared" si="85"/>
        <v>8.5</v>
      </c>
      <c r="AG66" s="9">
        <f t="shared" si="85"/>
        <v>8.5</v>
      </c>
      <c r="AH66" s="9">
        <f t="shared" ref="AH66:BM66" si="86">AH43-AH20</f>
        <v>8.25</v>
      </c>
      <c r="AI66" s="9">
        <f t="shared" si="86"/>
        <v>8.25</v>
      </c>
      <c r="AJ66" s="9">
        <f t="shared" si="86"/>
        <v>8.5</v>
      </c>
      <c r="AK66" s="9">
        <f t="shared" si="86"/>
        <v>8.5</v>
      </c>
      <c r="AL66" s="9">
        <f t="shared" si="86"/>
        <v>9</v>
      </c>
      <c r="AM66" s="9">
        <f t="shared" si="86"/>
        <v>9</v>
      </c>
      <c r="AN66" s="9">
        <f t="shared" si="86"/>
        <v>9</v>
      </c>
      <c r="AO66" s="9">
        <f t="shared" si="86"/>
        <v>9</v>
      </c>
      <c r="AP66" s="9">
        <f t="shared" si="86"/>
        <v>9</v>
      </c>
      <c r="AQ66" s="9">
        <f t="shared" si="86"/>
        <v>9</v>
      </c>
      <c r="AR66" s="9">
        <f t="shared" si="86"/>
        <v>9</v>
      </c>
      <c r="AS66" s="9">
        <f t="shared" si="86"/>
        <v>9</v>
      </c>
      <c r="AT66" s="9">
        <f t="shared" si="86"/>
        <v>8</v>
      </c>
      <c r="AU66" s="9">
        <f t="shared" si="86"/>
        <v>8</v>
      </c>
      <c r="AV66" s="9">
        <f t="shared" si="86"/>
        <v>8</v>
      </c>
      <c r="AW66" s="9">
        <f t="shared" si="86"/>
        <v>8</v>
      </c>
      <c r="AX66" s="9">
        <f t="shared" si="86"/>
        <v>8.5</v>
      </c>
      <c r="AY66" s="9">
        <f t="shared" si="86"/>
        <v>8.5</v>
      </c>
      <c r="AZ66" s="9">
        <f t="shared" si="86"/>
        <v>8.5</v>
      </c>
      <c r="BA66" s="9">
        <f t="shared" si="86"/>
        <v>8.5</v>
      </c>
      <c r="BB66" s="9">
        <f t="shared" si="86"/>
        <v>8.5</v>
      </c>
      <c r="BC66" s="9">
        <f t="shared" si="86"/>
        <v>8.5</v>
      </c>
      <c r="BD66" s="9">
        <f t="shared" si="86"/>
        <v>8.5</v>
      </c>
      <c r="BE66" s="9">
        <f t="shared" si="86"/>
        <v>8.5</v>
      </c>
      <c r="BF66" s="9">
        <f t="shared" si="86"/>
        <v>8.5</v>
      </c>
      <c r="BG66" s="9">
        <f t="shared" si="86"/>
        <v>8.5</v>
      </c>
      <c r="BH66" s="9">
        <f t="shared" si="86"/>
        <v>8.5</v>
      </c>
      <c r="BI66" s="9">
        <f t="shared" si="86"/>
        <v>8</v>
      </c>
      <c r="BJ66" s="9">
        <f t="shared" si="86"/>
        <v>8</v>
      </c>
      <c r="BK66" s="9">
        <f t="shared" si="86"/>
        <v>8</v>
      </c>
      <c r="BL66" s="9">
        <f t="shared" si="86"/>
        <v>8</v>
      </c>
      <c r="BM66" s="9">
        <f t="shared" si="86"/>
        <v>8</v>
      </c>
      <c r="BN66" s="9">
        <f t="shared" ref="BN66:CS66" si="87">BN43-BN20</f>
        <v>8</v>
      </c>
      <c r="BO66" s="9">
        <f t="shared" si="87"/>
        <v>8</v>
      </c>
      <c r="BP66" s="9">
        <f t="shared" si="87"/>
        <v>8</v>
      </c>
      <c r="BQ66" s="9">
        <f t="shared" si="87"/>
        <v>8</v>
      </c>
      <c r="BR66" s="9">
        <f t="shared" si="87"/>
        <v>8</v>
      </c>
      <c r="BS66" s="9">
        <f t="shared" si="87"/>
        <v>8</v>
      </c>
      <c r="BT66" s="9">
        <f t="shared" si="87"/>
        <v>8</v>
      </c>
      <c r="BU66" s="9">
        <f t="shared" si="87"/>
        <v>8</v>
      </c>
      <c r="BV66" s="9">
        <f t="shared" si="87"/>
        <v>8</v>
      </c>
      <c r="BW66" s="9">
        <f t="shared" si="87"/>
        <v>8</v>
      </c>
      <c r="BX66" s="9">
        <f t="shared" si="87"/>
        <v>8</v>
      </c>
      <c r="BY66" s="9">
        <f t="shared" si="87"/>
        <v>8</v>
      </c>
      <c r="BZ66" s="9">
        <f t="shared" si="87"/>
        <v>8</v>
      </c>
      <c r="CA66" s="9">
        <f t="shared" si="87"/>
        <v>8</v>
      </c>
      <c r="CB66" s="9">
        <f t="shared" si="87"/>
        <v>8</v>
      </c>
      <c r="CC66" s="9">
        <f t="shared" si="87"/>
        <v>8</v>
      </c>
      <c r="CD66" s="9">
        <f t="shared" si="87"/>
        <v>8</v>
      </c>
      <c r="CE66" s="9">
        <f t="shared" si="87"/>
        <v>8</v>
      </c>
      <c r="CF66" s="9">
        <f t="shared" si="87"/>
        <v>8</v>
      </c>
      <c r="CG66" s="9">
        <f t="shared" si="87"/>
        <v>8</v>
      </c>
      <c r="CH66" s="9">
        <f t="shared" si="87"/>
        <v>8</v>
      </c>
      <c r="CI66" s="9">
        <f t="shared" si="87"/>
        <v>8</v>
      </c>
      <c r="CJ66" s="9">
        <f t="shared" si="87"/>
        <v>8</v>
      </c>
      <c r="CK66" s="9">
        <f t="shared" si="87"/>
        <v>8</v>
      </c>
      <c r="CL66" s="9">
        <f t="shared" si="87"/>
        <v>8.9</v>
      </c>
      <c r="CM66" s="9">
        <f t="shared" si="87"/>
        <v>6.8</v>
      </c>
      <c r="CN66" s="9">
        <f t="shared" si="87"/>
        <v>6.75</v>
      </c>
      <c r="CO66" s="9">
        <f t="shared" si="87"/>
        <v>6.75</v>
      </c>
      <c r="CP66" s="9">
        <f t="shared" si="87"/>
        <v>5.5</v>
      </c>
      <c r="CQ66" s="9">
        <f t="shared" si="87"/>
        <v>5.5</v>
      </c>
      <c r="CR66" s="9">
        <f t="shared" si="87"/>
        <v>5.5</v>
      </c>
      <c r="CS66" s="9">
        <f t="shared" si="87"/>
        <v>5.5</v>
      </c>
      <c r="CT66" s="9">
        <f t="shared" ref="CT66:DY66" si="88">CT43-CT20</f>
        <v>5.5</v>
      </c>
      <c r="CU66" s="9">
        <f t="shared" si="88"/>
        <v>5.5</v>
      </c>
      <c r="CV66" s="9">
        <f t="shared" si="88"/>
        <v>5.5</v>
      </c>
      <c r="CW66" s="9">
        <f t="shared" si="88"/>
        <v>5.25</v>
      </c>
      <c r="CX66" s="9">
        <f t="shared" si="88"/>
        <v>5.25</v>
      </c>
      <c r="CY66" s="9">
        <f t="shared" si="88"/>
        <v>5</v>
      </c>
      <c r="CZ66" s="9">
        <f t="shared" si="88"/>
        <v>5</v>
      </c>
      <c r="DA66" s="9">
        <f t="shared" si="88"/>
        <v>5</v>
      </c>
      <c r="DB66" s="9">
        <f t="shared" si="88"/>
        <v>6</v>
      </c>
      <c r="DC66" s="9">
        <f t="shared" si="88"/>
        <v>6</v>
      </c>
      <c r="DD66" s="9">
        <f t="shared" si="88"/>
        <v>6</v>
      </c>
      <c r="DE66" s="9">
        <f t="shared" si="88"/>
        <v>5.5</v>
      </c>
      <c r="DF66" s="9">
        <f t="shared" si="88"/>
        <v>5.5</v>
      </c>
      <c r="DG66" s="9">
        <f t="shared" si="88"/>
        <v>5.5</v>
      </c>
      <c r="DH66" s="9">
        <f t="shared" si="88"/>
        <v>5.5</v>
      </c>
      <c r="DI66" s="9">
        <f t="shared" si="88"/>
        <v>5.5</v>
      </c>
      <c r="DJ66" s="9">
        <f t="shared" si="88"/>
        <v>5.75</v>
      </c>
      <c r="DK66" s="9">
        <f t="shared" si="88"/>
        <v>5.75</v>
      </c>
      <c r="DL66" s="9">
        <f t="shared" si="88"/>
        <v>5</v>
      </c>
      <c r="DM66" s="9">
        <f t="shared" si="88"/>
        <v>5</v>
      </c>
      <c r="DN66" s="9">
        <f t="shared" si="88"/>
        <v>5</v>
      </c>
      <c r="DO66" s="9">
        <f t="shared" si="88"/>
        <v>1</v>
      </c>
      <c r="DP66" s="9">
        <f t="shared" si="88"/>
        <v>1</v>
      </c>
      <c r="DQ66" s="9">
        <f t="shared" si="88"/>
        <v>1</v>
      </c>
      <c r="DR66" s="9">
        <f t="shared" si="88"/>
        <v>1</v>
      </c>
      <c r="DS66" s="9">
        <f t="shared" si="88"/>
        <v>1</v>
      </c>
      <c r="DT66" s="9">
        <f t="shared" si="88"/>
        <v>1</v>
      </c>
      <c r="DU66" s="9">
        <f t="shared" si="88"/>
        <v>1</v>
      </c>
      <c r="DV66" s="9">
        <f t="shared" si="88"/>
        <v>1</v>
      </c>
      <c r="DW66" s="9">
        <f t="shared" si="88"/>
        <v>1</v>
      </c>
      <c r="DX66" s="9">
        <f t="shared" si="88"/>
        <v>1</v>
      </c>
      <c r="DY66" s="9">
        <f t="shared" si="88"/>
        <v>1</v>
      </c>
      <c r="DZ66" s="9">
        <f t="shared" ref="DZ66:EF66" si="89">DZ43-DZ20</f>
        <v>1</v>
      </c>
      <c r="EA66" s="9">
        <f t="shared" si="89"/>
        <v>1</v>
      </c>
      <c r="EB66" s="9">
        <f t="shared" si="89"/>
        <v>1</v>
      </c>
      <c r="EC66" s="9">
        <f t="shared" si="89"/>
        <v>1</v>
      </c>
      <c r="ED66" s="9">
        <f t="shared" si="89"/>
        <v>1</v>
      </c>
      <c r="EE66" s="9">
        <f t="shared" si="89"/>
        <v>1</v>
      </c>
      <c r="EF66" s="9">
        <f t="shared" si="89"/>
        <v>1</v>
      </c>
    </row>
    <row r="67" spans="1:136" x14ac:dyDescent="0.2">
      <c r="A67" s="19" t="s">
        <v>72</v>
      </c>
      <c r="B67" s="9">
        <f t="shared" ref="B67:AG67" si="90">B42-B20</f>
        <v>5.5</v>
      </c>
      <c r="C67" s="9">
        <f t="shared" si="90"/>
        <v>5.5</v>
      </c>
      <c r="D67" s="9">
        <f t="shared" si="90"/>
        <v>5.5</v>
      </c>
      <c r="E67" s="9">
        <f t="shared" si="90"/>
        <v>5.5</v>
      </c>
      <c r="F67" s="9">
        <f t="shared" si="90"/>
        <v>6.5</v>
      </c>
      <c r="G67" s="9">
        <f t="shared" si="90"/>
        <v>6.5</v>
      </c>
      <c r="H67" s="9">
        <f t="shared" si="90"/>
        <v>6.5</v>
      </c>
      <c r="I67" s="9">
        <f t="shared" si="90"/>
        <v>6.5</v>
      </c>
      <c r="J67" s="9">
        <f t="shared" si="90"/>
        <v>6</v>
      </c>
      <c r="K67" s="9">
        <f t="shared" si="90"/>
        <v>6</v>
      </c>
      <c r="L67" s="9">
        <f t="shared" si="90"/>
        <v>6</v>
      </c>
      <c r="M67" s="9">
        <f t="shared" si="90"/>
        <v>6</v>
      </c>
      <c r="N67" s="9">
        <f t="shared" si="90"/>
        <v>5.75</v>
      </c>
      <c r="O67" s="9">
        <f t="shared" si="90"/>
        <v>5.75</v>
      </c>
      <c r="P67" s="9">
        <f t="shared" si="90"/>
        <v>5.75</v>
      </c>
      <c r="Q67" s="9">
        <f t="shared" si="90"/>
        <v>5.75</v>
      </c>
      <c r="R67" s="9">
        <f t="shared" si="90"/>
        <v>5.75</v>
      </c>
      <c r="S67" s="9">
        <f t="shared" si="90"/>
        <v>5.75</v>
      </c>
      <c r="T67" s="9">
        <f t="shared" si="90"/>
        <v>5.75</v>
      </c>
      <c r="U67" s="9">
        <f t="shared" si="90"/>
        <v>5.75</v>
      </c>
      <c r="V67" s="9">
        <f t="shared" si="90"/>
        <v>5.75</v>
      </c>
      <c r="W67" s="9">
        <f t="shared" si="90"/>
        <v>5.75</v>
      </c>
      <c r="X67" s="9">
        <f t="shared" si="90"/>
        <v>5.75</v>
      </c>
      <c r="Y67" s="9">
        <f t="shared" si="90"/>
        <v>5.75</v>
      </c>
      <c r="Z67" s="9">
        <f t="shared" si="90"/>
        <v>5.75</v>
      </c>
      <c r="AA67" s="9">
        <f t="shared" si="90"/>
        <v>5.75</v>
      </c>
      <c r="AB67" s="9">
        <f t="shared" si="90"/>
        <v>5.75</v>
      </c>
      <c r="AC67" s="9">
        <f t="shared" si="90"/>
        <v>4.5</v>
      </c>
      <c r="AD67" s="9">
        <f t="shared" si="90"/>
        <v>4.5</v>
      </c>
      <c r="AE67" s="9">
        <f t="shared" si="90"/>
        <v>4.5</v>
      </c>
      <c r="AF67" s="9">
        <f t="shared" si="90"/>
        <v>4.5</v>
      </c>
      <c r="AG67" s="9">
        <f t="shared" si="90"/>
        <v>4.5</v>
      </c>
      <c r="AH67" s="9">
        <f t="shared" ref="AH67:BM67" si="91">AH42-AH20</f>
        <v>4.25</v>
      </c>
      <c r="AI67" s="9">
        <f t="shared" si="91"/>
        <v>4.25</v>
      </c>
      <c r="AJ67" s="9">
        <f t="shared" si="91"/>
        <v>4.5</v>
      </c>
      <c r="AK67" s="9">
        <f t="shared" si="91"/>
        <v>4.5</v>
      </c>
      <c r="AL67" s="9">
        <f t="shared" si="91"/>
        <v>5</v>
      </c>
      <c r="AM67" s="9">
        <f t="shared" si="91"/>
        <v>5</v>
      </c>
      <c r="AN67" s="9">
        <f t="shared" si="91"/>
        <v>5</v>
      </c>
      <c r="AO67" s="9">
        <f t="shared" si="91"/>
        <v>5</v>
      </c>
      <c r="AP67" s="9">
        <f t="shared" si="91"/>
        <v>5</v>
      </c>
      <c r="AQ67" s="9">
        <f t="shared" si="91"/>
        <v>5</v>
      </c>
      <c r="AR67" s="9">
        <f t="shared" si="91"/>
        <v>5</v>
      </c>
      <c r="AS67" s="9">
        <f t="shared" si="91"/>
        <v>5</v>
      </c>
      <c r="AT67" s="9">
        <f t="shared" si="91"/>
        <v>5.5</v>
      </c>
      <c r="AU67" s="9">
        <f t="shared" si="91"/>
        <v>5.5</v>
      </c>
      <c r="AV67" s="9">
        <f t="shared" si="91"/>
        <v>5.5</v>
      </c>
      <c r="AW67" s="9">
        <f t="shared" si="91"/>
        <v>5.5</v>
      </c>
      <c r="AX67" s="9">
        <f t="shared" si="91"/>
        <v>5</v>
      </c>
      <c r="AY67" s="9">
        <f t="shared" si="91"/>
        <v>5</v>
      </c>
      <c r="AZ67" s="9">
        <f t="shared" si="91"/>
        <v>5</v>
      </c>
      <c r="BA67" s="9">
        <f t="shared" si="91"/>
        <v>5</v>
      </c>
      <c r="BB67" s="9">
        <f t="shared" si="91"/>
        <v>5</v>
      </c>
      <c r="BC67" s="9">
        <f t="shared" si="91"/>
        <v>5</v>
      </c>
      <c r="BD67" s="9">
        <f t="shared" si="91"/>
        <v>6</v>
      </c>
      <c r="BE67" s="9">
        <f t="shared" si="91"/>
        <v>6</v>
      </c>
      <c r="BF67" s="9">
        <f t="shared" si="91"/>
        <v>6</v>
      </c>
      <c r="BG67" s="9">
        <f t="shared" si="91"/>
        <v>5.5</v>
      </c>
      <c r="BH67" s="9">
        <f t="shared" si="91"/>
        <v>5.5</v>
      </c>
      <c r="BI67" s="9">
        <f t="shared" si="91"/>
        <v>5</v>
      </c>
      <c r="BJ67" s="9">
        <f t="shared" si="91"/>
        <v>5</v>
      </c>
      <c r="BK67" s="9">
        <f t="shared" si="91"/>
        <v>5</v>
      </c>
      <c r="BL67" s="9">
        <f t="shared" si="91"/>
        <v>4.5</v>
      </c>
      <c r="BM67" s="9">
        <f t="shared" si="91"/>
        <v>4.5</v>
      </c>
      <c r="BN67" s="9">
        <f t="shared" ref="BN67:CS67" si="92">BN42-BN20</f>
        <v>4.5</v>
      </c>
      <c r="BO67" s="9">
        <f t="shared" si="92"/>
        <v>4.5</v>
      </c>
      <c r="BP67" s="9">
        <f t="shared" si="92"/>
        <v>4.5</v>
      </c>
      <c r="BQ67" s="9">
        <f t="shared" si="92"/>
        <v>4.5</v>
      </c>
      <c r="BR67" s="9">
        <f t="shared" si="92"/>
        <v>4.5</v>
      </c>
      <c r="BS67" s="9">
        <f t="shared" si="92"/>
        <v>4.5</v>
      </c>
      <c r="BT67" s="9">
        <f t="shared" si="92"/>
        <v>4.5</v>
      </c>
      <c r="BU67" s="9">
        <f t="shared" si="92"/>
        <v>4.5</v>
      </c>
      <c r="BV67" s="9">
        <f t="shared" si="92"/>
        <v>4.5</v>
      </c>
      <c r="BW67" s="9">
        <f t="shared" si="92"/>
        <v>4.5</v>
      </c>
      <c r="BX67" s="9">
        <f t="shared" si="92"/>
        <v>4.5</v>
      </c>
      <c r="BY67" s="9">
        <f t="shared" si="92"/>
        <v>-1</v>
      </c>
      <c r="BZ67" s="9">
        <f t="shared" si="92"/>
        <v>-1</v>
      </c>
      <c r="CA67" s="9">
        <f t="shared" si="92"/>
        <v>-1</v>
      </c>
      <c r="CB67" s="9">
        <f t="shared" si="92"/>
        <v>-1</v>
      </c>
      <c r="CC67" s="9">
        <f t="shared" si="92"/>
        <v>-1</v>
      </c>
      <c r="CD67" s="9">
        <f t="shared" si="92"/>
        <v>4.5</v>
      </c>
      <c r="CE67" s="9">
        <f t="shared" si="92"/>
        <v>4.5</v>
      </c>
      <c r="CF67" s="9">
        <f t="shared" si="92"/>
        <v>4.5</v>
      </c>
      <c r="CG67" s="9">
        <f t="shared" si="92"/>
        <v>4.5</v>
      </c>
      <c r="CH67" s="9">
        <f t="shared" si="92"/>
        <v>4.5</v>
      </c>
      <c r="CI67" s="9">
        <f t="shared" si="92"/>
        <v>4.5</v>
      </c>
      <c r="CJ67" s="9">
        <f t="shared" si="92"/>
        <v>4.5</v>
      </c>
      <c r="CK67" s="9">
        <f t="shared" si="92"/>
        <v>4.5</v>
      </c>
      <c r="CL67" s="9">
        <f t="shared" si="92"/>
        <v>4.4000000000000004</v>
      </c>
      <c r="CM67" s="9">
        <f t="shared" si="92"/>
        <v>4.3</v>
      </c>
      <c r="CN67" s="9">
        <f t="shared" si="92"/>
        <v>4.25</v>
      </c>
      <c r="CO67" s="9">
        <f t="shared" si="92"/>
        <v>4.25</v>
      </c>
      <c r="CP67" s="9">
        <f t="shared" si="92"/>
        <v>3</v>
      </c>
      <c r="CQ67" s="9">
        <f t="shared" si="92"/>
        <v>3</v>
      </c>
      <c r="CR67" s="9">
        <f t="shared" si="92"/>
        <v>3</v>
      </c>
      <c r="CS67" s="9">
        <f t="shared" si="92"/>
        <v>3</v>
      </c>
      <c r="CT67" s="9">
        <f t="shared" ref="CT67:DY67" si="93">CT42-CT20</f>
        <v>3</v>
      </c>
      <c r="CU67" s="9">
        <f t="shared" si="93"/>
        <v>3</v>
      </c>
      <c r="CV67" s="9">
        <f t="shared" si="93"/>
        <v>3</v>
      </c>
      <c r="CW67" s="9">
        <f t="shared" si="93"/>
        <v>2.75</v>
      </c>
      <c r="CX67" s="9">
        <f t="shared" si="93"/>
        <v>2.75</v>
      </c>
      <c r="CY67" s="9">
        <f t="shared" si="93"/>
        <v>2.5</v>
      </c>
      <c r="CZ67" s="9">
        <f t="shared" si="93"/>
        <v>2.5</v>
      </c>
      <c r="DA67" s="9">
        <f t="shared" si="93"/>
        <v>2.5</v>
      </c>
      <c r="DB67" s="9">
        <f t="shared" si="93"/>
        <v>2.5</v>
      </c>
      <c r="DC67" s="9">
        <f t="shared" si="93"/>
        <v>2.5</v>
      </c>
      <c r="DD67" s="9">
        <f t="shared" si="93"/>
        <v>2.5</v>
      </c>
      <c r="DE67" s="9">
        <f t="shared" si="93"/>
        <v>2</v>
      </c>
      <c r="DF67" s="9">
        <f t="shared" si="93"/>
        <v>2</v>
      </c>
      <c r="DG67" s="9">
        <f t="shared" si="93"/>
        <v>2</v>
      </c>
      <c r="DH67" s="9">
        <f t="shared" si="93"/>
        <v>2</v>
      </c>
      <c r="DI67" s="9">
        <f t="shared" si="93"/>
        <v>2</v>
      </c>
      <c r="DJ67" s="9">
        <f t="shared" si="93"/>
        <v>2.25</v>
      </c>
      <c r="DK67" s="9">
        <f t="shared" si="93"/>
        <v>2.25</v>
      </c>
      <c r="DL67" s="9">
        <f t="shared" si="93"/>
        <v>1.5</v>
      </c>
      <c r="DM67" s="9">
        <f t="shared" si="93"/>
        <v>1.5</v>
      </c>
      <c r="DN67" s="9">
        <f t="shared" si="93"/>
        <v>1.5</v>
      </c>
      <c r="DO67" s="9">
        <f t="shared" si="93"/>
        <v>-2.5</v>
      </c>
      <c r="DP67" s="9">
        <f t="shared" si="93"/>
        <v>-2.5</v>
      </c>
      <c r="DQ67" s="9">
        <f t="shared" si="93"/>
        <v>-2.5</v>
      </c>
      <c r="DR67" s="9">
        <f t="shared" si="93"/>
        <v>-2.5</v>
      </c>
      <c r="DS67" s="9">
        <f t="shared" si="93"/>
        <v>-2.5</v>
      </c>
      <c r="DT67" s="9">
        <f t="shared" si="93"/>
        <v>-2.5</v>
      </c>
      <c r="DU67" s="9">
        <f t="shared" si="93"/>
        <v>-2.5</v>
      </c>
      <c r="DV67" s="9">
        <f t="shared" si="93"/>
        <v>-2.5</v>
      </c>
      <c r="DW67" s="9">
        <f t="shared" si="93"/>
        <v>-2.5</v>
      </c>
      <c r="DX67" s="9">
        <f t="shared" si="93"/>
        <v>-2.5</v>
      </c>
      <c r="DY67" s="9">
        <f t="shared" si="93"/>
        <v>-2.5</v>
      </c>
      <c r="DZ67" s="9">
        <f t="shared" ref="DZ67:EF67" si="94">DZ42-DZ20</f>
        <v>-2.5</v>
      </c>
      <c r="EA67" s="9">
        <f t="shared" si="94"/>
        <v>-2.5</v>
      </c>
      <c r="EB67" s="9">
        <f t="shared" si="94"/>
        <v>-2.5</v>
      </c>
      <c r="EC67" s="9">
        <f t="shared" si="94"/>
        <v>-2.5</v>
      </c>
      <c r="ED67" s="9">
        <f t="shared" si="94"/>
        <v>-2.5</v>
      </c>
      <c r="EE67" s="9">
        <f t="shared" si="94"/>
        <v>-2.5</v>
      </c>
      <c r="EF67" s="9">
        <f t="shared" si="94"/>
        <v>-2.5</v>
      </c>
    </row>
    <row r="68" spans="1:136" x14ac:dyDescent="0.2">
      <c r="A68" s="19" t="s">
        <v>73</v>
      </c>
      <c r="B68" s="9">
        <f t="shared" ref="B68:BM68" si="95">AVERAGE(B65:B66)</f>
        <v>8</v>
      </c>
      <c r="C68" s="9">
        <f t="shared" si="95"/>
        <v>8</v>
      </c>
      <c r="D68" s="9">
        <f t="shared" si="95"/>
        <v>8.25</v>
      </c>
      <c r="E68" s="9">
        <f t="shared" si="95"/>
        <v>8.25</v>
      </c>
      <c r="F68" s="9">
        <f t="shared" si="95"/>
        <v>9</v>
      </c>
      <c r="G68" s="9">
        <f t="shared" si="95"/>
        <v>9</v>
      </c>
      <c r="H68" s="9">
        <f t="shared" si="95"/>
        <v>9</v>
      </c>
      <c r="I68" s="9">
        <f t="shared" si="95"/>
        <v>9</v>
      </c>
      <c r="J68" s="9">
        <f t="shared" si="95"/>
        <v>8.75</v>
      </c>
      <c r="K68" s="9">
        <f t="shared" si="95"/>
        <v>8.75</v>
      </c>
      <c r="L68" s="9">
        <f t="shared" si="95"/>
        <v>8.75</v>
      </c>
      <c r="M68" s="9">
        <f t="shared" si="95"/>
        <v>8.75</v>
      </c>
      <c r="N68" s="9">
        <f t="shared" si="95"/>
        <v>8.375</v>
      </c>
      <c r="O68" s="9">
        <f t="shared" si="95"/>
        <v>8.375</v>
      </c>
      <c r="P68" s="9">
        <f t="shared" si="95"/>
        <v>8.375</v>
      </c>
      <c r="Q68" s="9">
        <f t="shared" si="95"/>
        <v>8.625</v>
      </c>
      <c r="R68" s="9">
        <f t="shared" si="95"/>
        <v>8.625</v>
      </c>
      <c r="S68" s="9">
        <f t="shared" si="95"/>
        <v>8.625</v>
      </c>
      <c r="T68" s="9">
        <f t="shared" si="95"/>
        <v>8.625</v>
      </c>
      <c r="U68" s="9">
        <f t="shared" si="95"/>
        <v>8.625</v>
      </c>
      <c r="V68" s="9">
        <f t="shared" si="95"/>
        <v>8.875</v>
      </c>
      <c r="W68" s="9">
        <f t="shared" si="95"/>
        <v>8.875</v>
      </c>
      <c r="X68" s="9">
        <f t="shared" si="95"/>
        <v>8.625</v>
      </c>
      <c r="Y68" s="9">
        <f t="shared" si="95"/>
        <v>8.625</v>
      </c>
      <c r="Z68" s="9">
        <f t="shared" si="95"/>
        <v>8.625</v>
      </c>
      <c r="AA68" s="9">
        <f t="shared" si="95"/>
        <v>8.625</v>
      </c>
      <c r="AB68" s="9">
        <f t="shared" si="95"/>
        <v>8.625</v>
      </c>
      <c r="AC68" s="9">
        <f t="shared" si="95"/>
        <v>8.25</v>
      </c>
      <c r="AD68" s="9">
        <f t="shared" si="95"/>
        <v>8.25</v>
      </c>
      <c r="AE68" s="9">
        <f t="shared" si="95"/>
        <v>8.25</v>
      </c>
      <c r="AF68" s="9">
        <f t="shared" si="95"/>
        <v>8.25</v>
      </c>
      <c r="AG68" s="9">
        <f t="shared" si="95"/>
        <v>8.25</v>
      </c>
      <c r="AH68" s="9">
        <f t="shared" si="95"/>
        <v>8.125</v>
      </c>
      <c r="AI68" s="9">
        <f t="shared" si="95"/>
        <v>8.125</v>
      </c>
      <c r="AJ68" s="9">
        <f t="shared" si="95"/>
        <v>8.25</v>
      </c>
      <c r="AK68" s="9">
        <f t="shared" si="95"/>
        <v>8.25</v>
      </c>
      <c r="AL68" s="9">
        <f t="shared" si="95"/>
        <v>8.5</v>
      </c>
      <c r="AM68" s="9">
        <f t="shared" si="95"/>
        <v>8.5</v>
      </c>
      <c r="AN68" s="9">
        <f t="shared" si="95"/>
        <v>8.5</v>
      </c>
      <c r="AO68" s="9">
        <f t="shared" si="95"/>
        <v>8.5</v>
      </c>
      <c r="AP68" s="9">
        <f t="shared" si="95"/>
        <v>8.5</v>
      </c>
      <c r="AQ68" s="9">
        <f t="shared" si="95"/>
        <v>8.5</v>
      </c>
      <c r="AR68" s="9">
        <f t="shared" si="95"/>
        <v>8.5</v>
      </c>
      <c r="AS68" s="9">
        <f t="shared" si="95"/>
        <v>8.5</v>
      </c>
      <c r="AT68" s="9">
        <f t="shared" si="95"/>
        <v>8.125</v>
      </c>
      <c r="AU68" s="9">
        <f t="shared" si="95"/>
        <v>8.125</v>
      </c>
      <c r="AV68" s="9">
        <f t="shared" si="95"/>
        <v>8.125</v>
      </c>
      <c r="AW68" s="9">
        <f t="shared" si="95"/>
        <v>8.125</v>
      </c>
      <c r="AX68" s="9">
        <f t="shared" si="95"/>
        <v>8</v>
      </c>
      <c r="AY68" s="9">
        <f t="shared" si="95"/>
        <v>8</v>
      </c>
      <c r="AZ68" s="9">
        <f t="shared" si="95"/>
        <v>8</v>
      </c>
      <c r="BA68" s="9">
        <f t="shared" si="95"/>
        <v>8</v>
      </c>
      <c r="BB68" s="9">
        <f t="shared" si="95"/>
        <v>8.125</v>
      </c>
      <c r="BC68" s="9">
        <f t="shared" si="95"/>
        <v>8.125</v>
      </c>
      <c r="BD68" s="9">
        <f t="shared" si="95"/>
        <v>8.625</v>
      </c>
      <c r="BE68" s="9">
        <f t="shared" si="95"/>
        <v>8.625</v>
      </c>
      <c r="BF68" s="9">
        <f t="shared" si="95"/>
        <v>8.625</v>
      </c>
      <c r="BG68" s="9">
        <f t="shared" si="95"/>
        <v>8.375</v>
      </c>
      <c r="BH68" s="9">
        <f t="shared" si="95"/>
        <v>8.375</v>
      </c>
      <c r="BI68" s="9">
        <f t="shared" si="95"/>
        <v>8.125</v>
      </c>
      <c r="BJ68" s="9">
        <f t="shared" si="95"/>
        <v>8.125</v>
      </c>
      <c r="BK68" s="9">
        <f t="shared" si="95"/>
        <v>8.125</v>
      </c>
      <c r="BL68" s="9">
        <f t="shared" si="95"/>
        <v>7.75</v>
      </c>
      <c r="BM68" s="9">
        <f t="shared" si="95"/>
        <v>7.75</v>
      </c>
      <c r="BN68" s="9">
        <f t="shared" ref="BN68:DY68" si="96">AVERAGE(BN65:BN66)</f>
        <v>7.75</v>
      </c>
      <c r="BO68" s="9">
        <f t="shared" si="96"/>
        <v>7.75</v>
      </c>
      <c r="BP68" s="9">
        <f t="shared" si="96"/>
        <v>7.75</v>
      </c>
      <c r="BQ68" s="9">
        <f t="shared" si="96"/>
        <v>7.75</v>
      </c>
      <c r="BR68" s="9">
        <f t="shared" si="96"/>
        <v>7.75</v>
      </c>
      <c r="BS68" s="9">
        <f t="shared" si="96"/>
        <v>7.75</v>
      </c>
      <c r="BT68" s="9">
        <f t="shared" si="96"/>
        <v>7.75</v>
      </c>
      <c r="BU68" s="9">
        <f t="shared" si="96"/>
        <v>7.75</v>
      </c>
      <c r="BV68" s="9">
        <f t="shared" si="96"/>
        <v>7.75</v>
      </c>
      <c r="BW68" s="9">
        <f t="shared" si="96"/>
        <v>7.75</v>
      </c>
      <c r="BX68" s="9">
        <f t="shared" si="96"/>
        <v>7.75</v>
      </c>
      <c r="BY68" s="9">
        <f t="shared" si="96"/>
        <v>5</v>
      </c>
      <c r="BZ68" s="9">
        <f t="shared" si="96"/>
        <v>5</v>
      </c>
      <c r="CA68" s="9">
        <f t="shared" si="96"/>
        <v>5</v>
      </c>
      <c r="CB68" s="9">
        <f t="shared" si="96"/>
        <v>5</v>
      </c>
      <c r="CC68" s="9">
        <f t="shared" si="96"/>
        <v>5</v>
      </c>
      <c r="CD68" s="9">
        <f t="shared" si="96"/>
        <v>7.75</v>
      </c>
      <c r="CE68" s="9">
        <f t="shared" si="96"/>
        <v>7.75</v>
      </c>
      <c r="CF68" s="9">
        <f t="shared" si="96"/>
        <v>7.75</v>
      </c>
      <c r="CG68" s="9">
        <f t="shared" si="96"/>
        <v>7.75</v>
      </c>
      <c r="CH68" s="9">
        <f t="shared" si="96"/>
        <v>7.75</v>
      </c>
      <c r="CI68" s="9">
        <f t="shared" si="96"/>
        <v>7.75</v>
      </c>
      <c r="CJ68" s="9">
        <f t="shared" si="96"/>
        <v>7.75</v>
      </c>
      <c r="CK68" s="9">
        <f t="shared" si="96"/>
        <v>7.75</v>
      </c>
      <c r="CL68" s="9">
        <f t="shared" si="96"/>
        <v>8.1999999999999993</v>
      </c>
      <c r="CM68" s="9">
        <f t="shared" si="96"/>
        <v>7.15</v>
      </c>
      <c r="CN68" s="9">
        <f t="shared" si="96"/>
        <v>7.125</v>
      </c>
      <c r="CO68" s="9">
        <f t="shared" si="96"/>
        <v>7.125</v>
      </c>
      <c r="CP68" s="9">
        <f t="shared" si="96"/>
        <v>6.5</v>
      </c>
      <c r="CQ68" s="9">
        <f t="shared" si="96"/>
        <v>6.5</v>
      </c>
      <c r="CR68" s="9">
        <f t="shared" si="96"/>
        <v>6.5</v>
      </c>
      <c r="CS68" s="9">
        <f t="shared" si="96"/>
        <v>6.5</v>
      </c>
      <c r="CT68" s="9">
        <f t="shared" si="96"/>
        <v>6.5</v>
      </c>
      <c r="CU68" s="9">
        <f t="shared" si="96"/>
        <v>6.5</v>
      </c>
      <c r="CV68" s="9">
        <f t="shared" si="96"/>
        <v>6.5</v>
      </c>
      <c r="CW68" s="9">
        <f t="shared" si="96"/>
        <v>6.375</v>
      </c>
      <c r="CX68" s="9">
        <f t="shared" si="96"/>
        <v>6.375</v>
      </c>
      <c r="CY68" s="9">
        <f t="shared" si="96"/>
        <v>6.25</v>
      </c>
      <c r="CZ68" s="9">
        <f t="shared" si="96"/>
        <v>6.25</v>
      </c>
      <c r="DA68" s="9">
        <f t="shared" si="96"/>
        <v>6.25</v>
      </c>
      <c r="DB68" s="9">
        <f t="shared" si="96"/>
        <v>6.75</v>
      </c>
      <c r="DC68" s="9">
        <f t="shared" si="96"/>
        <v>6.75</v>
      </c>
      <c r="DD68" s="9">
        <f t="shared" si="96"/>
        <v>6.75</v>
      </c>
      <c r="DE68" s="9">
        <f t="shared" si="96"/>
        <v>6.5</v>
      </c>
      <c r="DF68" s="9">
        <f t="shared" si="96"/>
        <v>6.5</v>
      </c>
      <c r="DG68" s="9">
        <f t="shared" si="96"/>
        <v>6.5</v>
      </c>
      <c r="DH68" s="9">
        <f t="shared" si="96"/>
        <v>6.5</v>
      </c>
      <c r="DI68" s="9">
        <f t="shared" si="96"/>
        <v>6.5</v>
      </c>
      <c r="DJ68" s="9">
        <f t="shared" si="96"/>
        <v>6.625</v>
      </c>
      <c r="DK68" s="9">
        <f t="shared" si="96"/>
        <v>6.625</v>
      </c>
      <c r="DL68" s="9">
        <f t="shared" si="96"/>
        <v>6.25</v>
      </c>
      <c r="DM68" s="9">
        <f t="shared" si="96"/>
        <v>6.25</v>
      </c>
      <c r="DN68" s="9">
        <f t="shared" si="96"/>
        <v>6.25</v>
      </c>
      <c r="DO68" s="9">
        <f t="shared" si="96"/>
        <v>4.25</v>
      </c>
      <c r="DP68" s="9">
        <f t="shared" si="96"/>
        <v>4.25</v>
      </c>
      <c r="DQ68" s="9">
        <f t="shared" si="96"/>
        <v>4.25</v>
      </c>
      <c r="DR68" s="9">
        <f t="shared" si="96"/>
        <v>4.25</v>
      </c>
      <c r="DS68" s="9">
        <f t="shared" si="96"/>
        <v>4.25</v>
      </c>
      <c r="DT68" s="9">
        <f t="shared" si="96"/>
        <v>4.25</v>
      </c>
      <c r="DU68" s="9">
        <f t="shared" si="96"/>
        <v>4.25</v>
      </c>
      <c r="DV68" s="9">
        <f t="shared" si="96"/>
        <v>4.25</v>
      </c>
      <c r="DW68" s="9">
        <f t="shared" si="96"/>
        <v>4.25</v>
      </c>
      <c r="DX68" s="9">
        <f t="shared" si="96"/>
        <v>4.25</v>
      </c>
      <c r="DY68" s="9">
        <f t="shared" si="96"/>
        <v>4.25</v>
      </c>
      <c r="DZ68" s="9">
        <f t="shared" ref="DZ68:EA68" si="97">AVERAGE(DZ65:DZ66)</f>
        <v>4.25</v>
      </c>
      <c r="EA68" s="9">
        <f t="shared" si="97"/>
        <v>4.25</v>
      </c>
      <c r="EB68" s="9">
        <f>AVERAGE(EB65:EB66)</f>
        <v>4.25</v>
      </c>
      <c r="EC68" s="9">
        <f>AVERAGE(EC65:EC66)</f>
        <v>4.25</v>
      </c>
      <c r="ED68" s="9">
        <f>AVERAGE(ED65:ED66)</f>
        <v>4.25</v>
      </c>
      <c r="EE68" s="9">
        <f>AVERAGE(EE65:EE66)</f>
        <v>4.25</v>
      </c>
      <c r="EF68" s="9">
        <f>AVERAGE(EF65:EF66)</f>
        <v>4.25</v>
      </c>
    </row>
    <row r="69" spans="1:136" x14ac:dyDescent="0.2">
      <c r="A69" s="25" t="s">
        <v>76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</row>
    <row r="70" spans="1:136" x14ac:dyDescent="0.2">
      <c r="A70" s="19" t="s">
        <v>56</v>
      </c>
      <c r="B70" s="9">
        <f t="shared" ref="B70:AG70" si="98">B48-B19</f>
        <v>5</v>
      </c>
      <c r="C70" s="9">
        <f t="shared" si="98"/>
        <v>5</v>
      </c>
      <c r="D70" s="9">
        <f t="shared" si="98"/>
        <v>5.5</v>
      </c>
      <c r="E70" s="9">
        <f t="shared" si="98"/>
        <v>5.5</v>
      </c>
      <c r="F70" s="9">
        <f t="shared" si="98"/>
        <v>6</v>
      </c>
      <c r="G70" s="9">
        <f t="shared" si="98"/>
        <v>6</v>
      </c>
      <c r="H70" s="9">
        <f t="shared" si="98"/>
        <v>6</v>
      </c>
      <c r="I70" s="9">
        <f t="shared" si="98"/>
        <v>6</v>
      </c>
      <c r="J70" s="9">
        <f t="shared" si="98"/>
        <v>6</v>
      </c>
      <c r="K70" s="9">
        <f t="shared" si="98"/>
        <v>4</v>
      </c>
      <c r="L70" s="9">
        <f t="shared" si="98"/>
        <v>4</v>
      </c>
      <c r="M70" s="9">
        <f t="shared" si="98"/>
        <v>4</v>
      </c>
      <c r="N70" s="9">
        <f t="shared" si="98"/>
        <v>4</v>
      </c>
      <c r="O70" s="9">
        <f t="shared" si="98"/>
        <v>4</v>
      </c>
      <c r="P70" s="9">
        <f t="shared" si="98"/>
        <v>4</v>
      </c>
      <c r="Q70" s="9">
        <f t="shared" si="98"/>
        <v>4</v>
      </c>
      <c r="R70" s="9">
        <f t="shared" si="98"/>
        <v>4</v>
      </c>
      <c r="S70" s="9">
        <f t="shared" si="98"/>
        <v>4</v>
      </c>
      <c r="T70" s="9">
        <f t="shared" si="98"/>
        <v>4</v>
      </c>
      <c r="U70" s="9">
        <f t="shared" si="98"/>
        <v>4</v>
      </c>
      <c r="V70" s="9">
        <f t="shared" si="98"/>
        <v>4.5</v>
      </c>
      <c r="W70" s="9">
        <f t="shared" si="98"/>
        <v>4.5</v>
      </c>
      <c r="X70" s="9">
        <f t="shared" si="98"/>
        <v>4.5</v>
      </c>
      <c r="Y70" s="9">
        <f t="shared" si="98"/>
        <v>4.5</v>
      </c>
      <c r="Z70" s="9">
        <f t="shared" si="98"/>
        <v>4.5</v>
      </c>
      <c r="AA70" s="9">
        <f t="shared" si="98"/>
        <v>4.5</v>
      </c>
      <c r="AB70" s="9">
        <f t="shared" si="98"/>
        <v>4.5</v>
      </c>
      <c r="AC70" s="9">
        <f t="shared" si="98"/>
        <v>4.5</v>
      </c>
      <c r="AD70" s="9">
        <f t="shared" si="98"/>
        <v>4.5</v>
      </c>
      <c r="AE70" s="9">
        <f t="shared" si="98"/>
        <v>5</v>
      </c>
      <c r="AF70" s="9">
        <f t="shared" si="98"/>
        <v>5</v>
      </c>
      <c r="AG70" s="9">
        <f t="shared" si="98"/>
        <v>5</v>
      </c>
      <c r="AH70" s="9">
        <f t="shared" ref="AH70:BM70" si="99">AH48-AH19</f>
        <v>4.5</v>
      </c>
      <c r="AI70" s="9">
        <f t="shared" si="99"/>
        <v>4.5</v>
      </c>
      <c r="AJ70" s="9">
        <f t="shared" si="99"/>
        <v>5</v>
      </c>
      <c r="AK70" s="9">
        <f t="shared" si="99"/>
        <v>5</v>
      </c>
      <c r="AL70" s="9">
        <f t="shared" si="99"/>
        <v>5</v>
      </c>
      <c r="AM70" s="9">
        <f t="shared" si="99"/>
        <v>5</v>
      </c>
      <c r="AN70" s="9">
        <f t="shared" si="99"/>
        <v>5</v>
      </c>
      <c r="AO70" s="9">
        <f t="shared" si="99"/>
        <v>5</v>
      </c>
      <c r="AP70" s="9">
        <f t="shared" si="99"/>
        <v>5</v>
      </c>
      <c r="AQ70" s="9">
        <f t="shared" si="99"/>
        <v>5</v>
      </c>
      <c r="AR70" s="9">
        <f t="shared" si="99"/>
        <v>5</v>
      </c>
      <c r="AS70" s="9">
        <f t="shared" si="99"/>
        <v>5</v>
      </c>
      <c r="AT70" s="9">
        <f t="shared" si="99"/>
        <v>6.75</v>
      </c>
      <c r="AU70" s="9">
        <f t="shared" si="99"/>
        <v>6.75</v>
      </c>
      <c r="AV70" s="9">
        <f t="shared" si="99"/>
        <v>6.75</v>
      </c>
      <c r="AW70" s="9">
        <f t="shared" si="99"/>
        <v>6.75</v>
      </c>
      <c r="AX70" s="9">
        <f t="shared" si="99"/>
        <v>7</v>
      </c>
      <c r="AY70" s="9">
        <f t="shared" si="99"/>
        <v>7</v>
      </c>
      <c r="AZ70" s="9">
        <f t="shared" si="99"/>
        <v>7</v>
      </c>
      <c r="BA70" s="9">
        <f t="shared" si="99"/>
        <v>6.25</v>
      </c>
      <c r="BB70" s="9">
        <f t="shared" si="99"/>
        <v>6.5</v>
      </c>
      <c r="BC70" s="9">
        <f t="shared" si="99"/>
        <v>6.5</v>
      </c>
      <c r="BD70" s="9">
        <f t="shared" si="99"/>
        <v>6.5</v>
      </c>
      <c r="BE70" s="9">
        <f t="shared" si="99"/>
        <v>6.5</v>
      </c>
      <c r="BF70" s="9">
        <f t="shared" si="99"/>
        <v>6.5</v>
      </c>
      <c r="BG70" s="9">
        <f t="shared" si="99"/>
        <v>6.5</v>
      </c>
      <c r="BH70" s="9">
        <f t="shared" si="99"/>
        <v>6.5</v>
      </c>
      <c r="BI70" s="9">
        <f t="shared" si="99"/>
        <v>6.25</v>
      </c>
      <c r="BJ70" s="9">
        <f t="shared" si="99"/>
        <v>6.25</v>
      </c>
      <c r="BK70" s="9">
        <f t="shared" si="99"/>
        <v>6.25</v>
      </c>
      <c r="BL70" s="9">
        <f t="shared" si="99"/>
        <v>6</v>
      </c>
      <c r="BM70" s="9">
        <f t="shared" si="99"/>
        <v>6</v>
      </c>
      <c r="BN70" s="9">
        <f t="shared" ref="BN70:CS70" si="100">BN48-BN19</f>
        <v>6</v>
      </c>
      <c r="BO70" s="9">
        <f t="shared" si="100"/>
        <v>6</v>
      </c>
      <c r="BP70" s="9">
        <f t="shared" si="100"/>
        <v>6</v>
      </c>
      <c r="BQ70" s="9">
        <f t="shared" si="100"/>
        <v>6</v>
      </c>
      <c r="BR70" s="9">
        <f t="shared" si="100"/>
        <v>6</v>
      </c>
      <c r="BS70" s="9">
        <f t="shared" si="100"/>
        <v>6</v>
      </c>
      <c r="BT70" s="9">
        <f t="shared" si="100"/>
        <v>6</v>
      </c>
      <c r="BU70" s="9">
        <f t="shared" si="100"/>
        <v>6</v>
      </c>
      <c r="BV70" s="9">
        <f t="shared" si="100"/>
        <v>6</v>
      </c>
      <c r="BW70" s="9">
        <f t="shared" si="100"/>
        <v>6</v>
      </c>
      <c r="BX70" s="9">
        <f t="shared" si="100"/>
        <v>6</v>
      </c>
      <c r="BY70" s="9">
        <f t="shared" si="100"/>
        <v>6</v>
      </c>
      <c r="BZ70" s="9">
        <f t="shared" si="100"/>
        <v>6</v>
      </c>
      <c r="CA70" s="9">
        <f t="shared" si="100"/>
        <v>6</v>
      </c>
      <c r="CB70" s="9">
        <f t="shared" si="100"/>
        <v>6</v>
      </c>
      <c r="CC70" s="9">
        <f t="shared" si="100"/>
        <v>6</v>
      </c>
      <c r="CD70" s="9">
        <f t="shared" si="100"/>
        <v>6</v>
      </c>
      <c r="CE70" s="9">
        <f t="shared" si="100"/>
        <v>6</v>
      </c>
      <c r="CF70" s="9">
        <f t="shared" si="100"/>
        <v>6</v>
      </c>
      <c r="CG70" s="9">
        <f t="shared" si="100"/>
        <v>6</v>
      </c>
      <c r="CH70" s="9">
        <f t="shared" si="100"/>
        <v>6</v>
      </c>
      <c r="CI70" s="9">
        <f t="shared" si="100"/>
        <v>6</v>
      </c>
      <c r="CJ70" s="9">
        <f t="shared" si="100"/>
        <v>6</v>
      </c>
      <c r="CK70" s="9">
        <f t="shared" si="100"/>
        <v>6</v>
      </c>
      <c r="CL70" s="9">
        <f t="shared" si="100"/>
        <v>6</v>
      </c>
      <c r="CM70" s="9">
        <f t="shared" si="100"/>
        <v>6</v>
      </c>
      <c r="CN70" s="9">
        <f t="shared" si="100"/>
        <v>6</v>
      </c>
      <c r="CO70" s="9">
        <f t="shared" si="100"/>
        <v>6</v>
      </c>
      <c r="CP70" s="9">
        <f t="shared" si="100"/>
        <v>6</v>
      </c>
      <c r="CQ70" s="9">
        <f t="shared" si="100"/>
        <v>6</v>
      </c>
      <c r="CR70" s="9">
        <f t="shared" si="100"/>
        <v>6</v>
      </c>
      <c r="CS70" s="9">
        <f t="shared" si="100"/>
        <v>6</v>
      </c>
      <c r="CT70" s="9">
        <f t="shared" ref="CT70:DY70" si="101">CT48-CT19</f>
        <v>6</v>
      </c>
      <c r="CU70" s="9">
        <f t="shared" si="101"/>
        <v>6</v>
      </c>
      <c r="CV70" s="9">
        <f t="shared" si="101"/>
        <v>6</v>
      </c>
      <c r="CW70" s="9">
        <f t="shared" si="101"/>
        <v>6</v>
      </c>
      <c r="CX70" s="9">
        <f t="shared" si="101"/>
        <v>6</v>
      </c>
      <c r="CY70" s="9">
        <f t="shared" si="101"/>
        <v>6</v>
      </c>
      <c r="CZ70" s="9">
        <f t="shared" si="101"/>
        <v>6</v>
      </c>
      <c r="DA70" s="9">
        <f t="shared" si="101"/>
        <v>6</v>
      </c>
      <c r="DB70" s="9">
        <f t="shared" si="101"/>
        <v>6</v>
      </c>
      <c r="DC70" s="9">
        <f t="shared" si="101"/>
        <v>6</v>
      </c>
      <c r="DD70" s="9">
        <f t="shared" si="101"/>
        <v>6</v>
      </c>
      <c r="DE70" s="9">
        <f t="shared" si="101"/>
        <v>6</v>
      </c>
      <c r="DF70" s="9">
        <f t="shared" si="101"/>
        <v>6</v>
      </c>
      <c r="DG70" s="9">
        <f t="shared" si="101"/>
        <v>6</v>
      </c>
      <c r="DH70" s="9">
        <f t="shared" si="101"/>
        <v>6</v>
      </c>
      <c r="DI70" s="9">
        <f t="shared" si="101"/>
        <v>6</v>
      </c>
      <c r="DJ70" s="9">
        <f t="shared" si="101"/>
        <v>6</v>
      </c>
      <c r="DK70" s="9">
        <f t="shared" si="101"/>
        <v>6</v>
      </c>
      <c r="DL70" s="9">
        <f t="shared" si="101"/>
        <v>6</v>
      </c>
      <c r="DM70" s="9">
        <f t="shared" si="101"/>
        <v>6</v>
      </c>
      <c r="DN70" s="9">
        <f t="shared" si="101"/>
        <v>6</v>
      </c>
      <c r="DO70" s="9">
        <f t="shared" si="101"/>
        <v>6</v>
      </c>
      <c r="DP70" s="9">
        <f t="shared" si="101"/>
        <v>6</v>
      </c>
      <c r="DQ70" s="9">
        <f t="shared" si="101"/>
        <v>6</v>
      </c>
      <c r="DR70" s="9">
        <f t="shared" si="101"/>
        <v>6</v>
      </c>
      <c r="DS70" s="9">
        <f t="shared" si="101"/>
        <v>6</v>
      </c>
      <c r="DT70" s="9">
        <f t="shared" si="101"/>
        <v>6</v>
      </c>
      <c r="DU70" s="9">
        <f t="shared" si="101"/>
        <v>6</v>
      </c>
      <c r="DV70" s="9">
        <f t="shared" si="101"/>
        <v>6</v>
      </c>
      <c r="DW70" s="9">
        <f t="shared" si="101"/>
        <v>6</v>
      </c>
      <c r="DX70" s="9">
        <f t="shared" si="101"/>
        <v>6</v>
      </c>
      <c r="DY70" s="9">
        <f t="shared" si="101"/>
        <v>6</v>
      </c>
      <c r="DZ70" s="9">
        <f t="shared" ref="DZ70:EF70" si="102">DZ48-DZ19</f>
        <v>6</v>
      </c>
      <c r="EA70" s="9">
        <f t="shared" si="102"/>
        <v>6</v>
      </c>
      <c r="EB70" s="9">
        <f t="shared" si="102"/>
        <v>6</v>
      </c>
      <c r="EC70" s="9">
        <f t="shared" si="102"/>
        <v>6</v>
      </c>
      <c r="ED70" s="9">
        <f t="shared" si="102"/>
        <v>6</v>
      </c>
      <c r="EE70" s="9">
        <f t="shared" si="102"/>
        <v>6</v>
      </c>
      <c r="EF70" s="9">
        <f t="shared" si="102"/>
        <v>6</v>
      </c>
    </row>
    <row r="71" spans="1:136" x14ac:dyDescent="0.2">
      <c r="A71" s="19" t="s">
        <v>57</v>
      </c>
      <c r="B71" s="9">
        <f t="shared" ref="B71:AG71" si="103">B49-B20</f>
        <v>10</v>
      </c>
      <c r="C71" s="9">
        <f t="shared" si="103"/>
        <v>9.5</v>
      </c>
      <c r="D71" s="9">
        <f t="shared" si="103"/>
        <v>9.5</v>
      </c>
      <c r="E71" s="9">
        <f t="shared" si="103"/>
        <v>9.5</v>
      </c>
      <c r="F71" s="9">
        <f t="shared" si="103"/>
        <v>9.5</v>
      </c>
      <c r="G71" s="9">
        <f t="shared" si="103"/>
        <v>9.5</v>
      </c>
      <c r="H71" s="9">
        <f t="shared" si="103"/>
        <v>9.5</v>
      </c>
      <c r="I71" s="9">
        <f t="shared" si="103"/>
        <v>9.5</v>
      </c>
      <c r="J71" s="9">
        <f t="shared" si="103"/>
        <v>9.5</v>
      </c>
      <c r="K71" s="9">
        <f t="shared" si="103"/>
        <v>9.5</v>
      </c>
      <c r="L71" s="9">
        <f t="shared" si="103"/>
        <v>9.5</v>
      </c>
      <c r="M71" s="9">
        <f t="shared" si="103"/>
        <v>9.5</v>
      </c>
      <c r="N71" s="9">
        <f t="shared" si="103"/>
        <v>9.75</v>
      </c>
      <c r="O71" s="9">
        <f t="shared" si="103"/>
        <v>9.75</v>
      </c>
      <c r="P71" s="9">
        <f t="shared" si="103"/>
        <v>9.75</v>
      </c>
      <c r="Q71" s="9">
        <f t="shared" si="103"/>
        <v>9.75</v>
      </c>
      <c r="R71" s="9">
        <f t="shared" si="103"/>
        <v>9.75</v>
      </c>
      <c r="S71" s="9">
        <f t="shared" si="103"/>
        <v>9.75</v>
      </c>
      <c r="T71" s="9">
        <f t="shared" si="103"/>
        <v>9.75</v>
      </c>
      <c r="U71" s="9">
        <f t="shared" si="103"/>
        <v>9.75</v>
      </c>
      <c r="V71" s="9">
        <f t="shared" si="103"/>
        <v>9.75</v>
      </c>
      <c r="W71" s="9">
        <f t="shared" si="103"/>
        <v>9.75</v>
      </c>
      <c r="X71" s="9">
        <f t="shared" si="103"/>
        <v>9.75</v>
      </c>
      <c r="Y71" s="9">
        <f t="shared" si="103"/>
        <v>9.75</v>
      </c>
      <c r="Z71" s="9">
        <f t="shared" si="103"/>
        <v>9.75</v>
      </c>
      <c r="AA71" s="9">
        <f t="shared" si="103"/>
        <v>9.75</v>
      </c>
      <c r="AB71" s="9">
        <f t="shared" si="103"/>
        <v>9.75</v>
      </c>
      <c r="AC71" s="9">
        <f t="shared" si="103"/>
        <v>10</v>
      </c>
      <c r="AD71" s="9">
        <f t="shared" si="103"/>
        <v>10</v>
      </c>
      <c r="AE71" s="9">
        <f t="shared" si="103"/>
        <v>9.5</v>
      </c>
      <c r="AF71" s="9">
        <f t="shared" si="103"/>
        <v>9.5</v>
      </c>
      <c r="AG71" s="9">
        <f t="shared" si="103"/>
        <v>9.5</v>
      </c>
      <c r="AH71" s="9">
        <f t="shared" ref="AH71:BM71" si="104">AH49-AH20</f>
        <v>9.25</v>
      </c>
      <c r="AI71" s="9">
        <f t="shared" si="104"/>
        <v>9.25</v>
      </c>
      <c r="AJ71" s="9">
        <f t="shared" si="104"/>
        <v>10</v>
      </c>
      <c r="AK71" s="9">
        <f t="shared" si="104"/>
        <v>10</v>
      </c>
      <c r="AL71" s="9">
        <f t="shared" si="104"/>
        <v>10.5</v>
      </c>
      <c r="AM71" s="9">
        <f t="shared" si="104"/>
        <v>10.5</v>
      </c>
      <c r="AN71" s="9">
        <f t="shared" si="104"/>
        <v>10.5</v>
      </c>
      <c r="AO71" s="9">
        <f t="shared" si="104"/>
        <v>10.5</v>
      </c>
      <c r="AP71" s="9">
        <f t="shared" si="104"/>
        <v>10.5</v>
      </c>
      <c r="AQ71" s="9">
        <f t="shared" si="104"/>
        <v>10.5</v>
      </c>
      <c r="AR71" s="9">
        <f t="shared" si="104"/>
        <v>10.5</v>
      </c>
      <c r="AS71" s="9">
        <f t="shared" si="104"/>
        <v>10.5</v>
      </c>
      <c r="AT71" s="9">
        <f t="shared" si="104"/>
        <v>10.5</v>
      </c>
      <c r="AU71" s="9">
        <f t="shared" si="104"/>
        <v>9.5</v>
      </c>
      <c r="AV71" s="9">
        <f t="shared" si="104"/>
        <v>9.5</v>
      </c>
      <c r="AW71" s="9">
        <f t="shared" si="104"/>
        <v>9.5</v>
      </c>
      <c r="AX71" s="9">
        <f t="shared" si="104"/>
        <v>9.5</v>
      </c>
      <c r="AY71" s="9">
        <f t="shared" si="104"/>
        <v>9.5</v>
      </c>
      <c r="AZ71" s="9">
        <f t="shared" si="104"/>
        <v>9.5</v>
      </c>
      <c r="BA71" s="9">
        <f t="shared" si="104"/>
        <v>9.5</v>
      </c>
      <c r="BB71" s="9">
        <f t="shared" si="104"/>
        <v>9.5</v>
      </c>
      <c r="BC71" s="9">
        <f t="shared" si="104"/>
        <v>9.5</v>
      </c>
      <c r="BD71" s="9">
        <f t="shared" si="104"/>
        <v>9.5</v>
      </c>
      <c r="BE71" s="9">
        <f t="shared" si="104"/>
        <v>9.5</v>
      </c>
      <c r="BF71" s="9">
        <f t="shared" si="104"/>
        <v>9.5</v>
      </c>
      <c r="BG71" s="9">
        <f t="shared" si="104"/>
        <v>9.5</v>
      </c>
      <c r="BH71" s="9">
        <f t="shared" si="104"/>
        <v>9.5</v>
      </c>
      <c r="BI71" s="9">
        <f t="shared" si="104"/>
        <v>9</v>
      </c>
      <c r="BJ71" s="9">
        <f t="shared" si="104"/>
        <v>9</v>
      </c>
      <c r="BK71" s="9">
        <f t="shared" si="104"/>
        <v>9</v>
      </c>
      <c r="BL71" s="9">
        <f t="shared" si="104"/>
        <v>9</v>
      </c>
      <c r="BM71" s="9">
        <f t="shared" si="104"/>
        <v>9</v>
      </c>
      <c r="BN71" s="9">
        <f t="shared" ref="BN71:CS71" si="105">BN49-BN20</f>
        <v>9</v>
      </c>
      <c r="BO71" s="9">
        <f t="shared" si="105"/>
        <v>9</v>
      </c>
      <c r="BP71" s="9">
        <f t="shared" si="105"/>
        <v>9</v>
      </c>
      <c r="BQ71" s="9">
        <f t="shared" si="105"/>
        <v>9</v>
      </c>
      <c r="BR71" s="9">
        <f t="shared" si="105"/>
        <v>9</v>
      </c>
      <c r="BS71" s="9">
        <f t="shared" si="105"/>
        <v>9</v>
      </c>
      <c r="BT71" s="9">
        <f t="shared" si="105"/>
        <v>9</v>
      </c>
      <c r="BU71" s="9">
        <f t="shared" si="105"/>
        <v>9</v>
      </c>
      <c r="BV71" s="9">
        <f t="shared" si="105"/>
        <v>9</v>
      </c>
      <c r="BW71" s="9">
        <f t="shared" si="105"/>
        <v>9</v>
      </c>
      <c r="BX71" s="9">
        <f t="shared" si="105"/>
        <v>9</v>
      </c>
      <c r="BY71" s="9">
        <f t="shared" si="105"/>
        <v>9</v>
      </c>
      <c r="BZ71" s="9">
        <f t="shared" si="105"/>
        <v>9</v>
      </c>
      <c r="CA71" s="9">
        <f t="shared" si="105"/>
        <v>9</v>
      </c>
      <c r="CB71" s="9">
        <f t="shared" si="105"/>
        <v>9</v>
      </c>
      <c r="CC71" s="9">
        <f t="shared" si="105"/>
        <v>9</v>
      </c>
      <c r="CD71" s="9">
        <f t="shared" si="105"/>
        <v>9</v>
      </c>
      <c r="CE71" s="9">
        <f t="shared" si="105"/>
        <v>9</v>
      </c>
      <c r="CF71" s="9">
        <f t="shared" si="105"/>
        <v>9</v>
      </c>
      <c r="CG71" s="9">
        <f t="shared" si="105"/>
        <v>9</v>
      </c>
      <c r="CH71" s="9">
        <f t="shared" si="105"/>
        <v>9</v>
      </c>
      <c r="CI71" s="9">
        <f t="shared" si="105"/>
        <v>9</v>
      </c>
      <c r="CJ71" s="9">
        <f t="shared" si="105"/>
        <v>9</v>
      </c>
      <c r="CK71" s="9">
        <f t="shared" si="105"/>
        <v>9</v>
      </c>
      <c r="CL71" s="9">
        <f t="shared" si="105"/>
        <v>8.9</v>
      </c>
      <c r="CM71" s="9">
        <f t="shared" si="105"/>
        <v>8.8000000000000007</v>
      </c>
      <c r="CN71" s="9">
        <f t="shared" si="105"/>
        <v>8.75</v>
      </c>
      <c r="CO71" s="9">
        <f t="shared" si="105"/>
        <v>8.25</v>
      </c>
      <c r="CP71" s="9">
        <f t="shared" si="105"/>
        <v>7</v>
      </c>
      <c r="CQ71" s="9">
        <f t="shared" si="105"/>
        <v>7</v>
      </c>
      <c r="CR71" s="9">
        <f t="shared" si="105"/>
        <v>7</v>
      </c>
      <c r="CS71" s="9">
        <f t="shared" si="105"/>
        <v>7</v>
      </c>
      <c r="CT71" s="9">
        <f t="shared" ref="CT71:DY71" si="106">CT49-CT20</f>
        <v>7</v>
      </c>
      <c r="CU71" s="9">
        <f t="shared" si="106"/>
        <v>7</v>
      </c>
      <c r="CV71" s="9">
        <f t="shared" si="106"/>
        <v>7</v>
      </c>
      <c r="CW71" s="9">
        <f t="shared" si="106"/>
        <v>6.75</v>
      </c>
      <c r="CX71" s="9">
        <f t="shared" si="106"/>
        <v>6.75</v>
      </c>
      <c r="CY71" s="9">
        <f t="shared" si="106"/>
        <v>6.5</v>
      </c>
      <c r="CZ71" s="9">
        <f t="shared" si="106"/>
        <v>6.5</v>
      </c>
      <c r="DA71" s="9">
        <f t="shared" si="106"/>
        <v>6.5</v>
      </c>
      <c r="DB71" s="9">
        <f t="shared" si="106"/>
        <v>7</v>
      </c>
      <c r="DC71" s="9">
        <f t="shared" si="106"/>
        <v>7</v>
      </c>
      <c r="DD71" s="9">
        <f t="shared" si="106"/>
        <v>7</v>
      </c>
      <c r="DE71" s="9">
        <f t="shared" si="106"/>
        <v>6.5</v>
      </c>
      <c r="DF71" s="9">
        <f t="shared" si="106"/>
        <v>6.5</v>
      </c>
      <c r="DG71" s="9">
        <f t="shared" si="106"/>
        <v>6.5</v>
      </c>
      <c r="DH71" s="9">
        <f t="shared" si="106"/>
        <v>6.5</v>
      </c>
      <c r="DI71" s="9">
        <f t="shared" si="106"/>
        <v>6.5</v>
      </c>
      <c r="DJ71" s="9">
        <f t="shared" si="106"/>
        <v>6.75</v>
      </c>
      <c r="DK71" s="9">
        <f t="shared" si="106"/>
        <v>6.75</v>
      </c>
      <c r="DL71" s="9">
        <f t="shared" si="106"/>
        <v>6</v>
      </c>
      <c r="DM71" s="9">
        <f t="shared" si="106"/>
        <v>6</v>
      </c>
      <c r="DN71" s="9">
        <f t="shared" si="106"/>
        <v>6</v>
      </c>
      <c r="DO71" s="9">
        <f t="shared" si="106"/>
        <v>2</v>
      </c>
      <c r="DP71" s="9">
        <f t="shared" si="106"/>
        <v>2</v>
      </c>
      <c r="DQ71" s="9">
        <f t="shared" si="106"/>
        <v>2</v>
      </c>
      <c r="DR71" s="9">
        <f t="shared" si="106"/>
        <v>2</v>
      </c>
      <c r="DS71" s="9">
        <f t="shared" si="106"/>
        <v>2</v>
      </c>
      <c r="DT71" s="9">
        <f t="shared" si="106"/>
        <v>2</v>
      </c>
      <c r="DU71" s="9">
        <f t="shared" si="106"/>
        <v>2</v>
      </c>
      <c r="DV71" s="9">
        <f t="shared" si="106"/>
        <v>2</v>
      </c>
      <c r="DW71" s="9">
        <f t="shared" si="106"/>
        <v>2</v>
      </c>
      <c r="DX71" s="9">
        <f t="shared" si="106"/>
        <v>2</v>
      </c>
      <c r="DY71" s="9">
        <f t="shared" si="106"/>
        <v>2</v>
      </c>
      <c r="DZ71" s="9">
        <f t="shared" ref="DZ71:EF71" si="107">DZ49-DZ20</f>
        <v>2</v>
      </c>
      <c r="EA71" s="9">
        <f t="shared" si="107"/>
        <v>2</v>
      </c>
      <c r="EB71" s="9">
        <f t="shared" si="107"/>
        <v>2</v>
      </c>
      <c r="EC71" s="9">
        <f t="shared" si="107"/>
        <v>2</v>
      </c>
      <c r="ED71" s="9">
        <f t="shared" si="107"/>
        <v>2</v>
      </c>
      <c r="EE71" s="9">
        <f t="shared" si="107"/>
        <v>2</v>
      </c>
      <c r="EF71" s="9">
        <f t="shared" si="107"/>
        <v>2</v>
      </c>
    </row>
    <row r="72" spans="1:136" x14ac:dyDescent="0.2">
      <c r="A72" s="19" t="s">
        <v>72</v>
      </c>
      <c r="B72" s="9">
        <f t="shared" ref="B72:AG72" si="108">B48-B20</f>
        <v>2.5</v>
      </c>
      <c r="C72" s="9">
        <f t="shared" si="108"/>
        <v>2.5</v>
      </c>
      <c r="D72" s="9">
        <f t="shared" si="108"/>
        <v>2.5</v>
      </c>
      <c r="E72" s="9">
        <f t="shared" si="108"/>
        <v>2.5</v>
      </c>
      <c r="F72" s="9">
        <f t="shared" si="108"/>
        <v>2.5</v>
      </c>
      <c r="G72" s="9">
        <f t="shared" si="108"/>
        <v>2.5</v>
      </c>
      <c r="H72" s="9">
        <f t="shared" si="108"/>
        <v>2.5</v>
      </c>
      <c r="I72" s="9">
        <f t="shared" si="108"/>
        <v>2.5</v>
      </c>
      <c r="J72" s="9">
        <f t="shared" si="108"/>
        <v>2.5</v>
      </c>
      <c r="K72" s="9">
        <f t="shared" si="108"/>
        <v>0.5</v>
      </c>
      <c r="L72" s="9">
        <f t="shared" si="108"/>
        <v>0.5</v>
      </c>
      <c r="M72" s="9">
        <f t="shared" si="108"/>
        <v>0.5</v>
      </c>
      <c r="N72" s="9">
        <f t="shared" si="108"/>
        <v>0.75</v>
      </c>
      <c r="O72" s="9">
        <f t="shared" si="108"/>
        <v>0.75</v>
      </c>
      <c r="P72" s="9">
        <f t="shared" si="108"/>
        <v>0.75</v>
      </c>
      <c r="Q72" s="9">
        <f t="shared" si="108"/>
        <v>0.75</v>
      </c>
      <c r="R72" s="9">
        <f t="shared" si="108"/>
        <v>0.75</v>
      </c>
      <c r="S72" s="9">
        <f t="shared" si="108"/>
        <v>0.75</v>
      </c>
      <c r="T72" s="9">
        <f t="shared" si="108"/>
        <v>0.75</v>
      </c>
      <c r="U72" s="9">
        <f t="shared" si="108"/>
        <v>0.75</v>
      </c>
      <c r="V72" s="9">
        <f t="shared" si="108"/>
        <v>0.75</v>
      </c>
      <c r="W72" s="9">
        <f t="shared" si="108"/>
        <v>0.75</v>
      </c>
      <c r="X72" s="9">
        <f t="shared" si="108"/>
        <v>0.75</v>
      </c>
      <c r="Y72" s="9">
        <f t="shared" si="108"/>
        <v>0.75</v>
      </c>
      <c r="Z72" s="9">
        <f t="shared" si="108"/>
        <v>0.75</v>
      </c>
      <c r="AA72" s="9">
        <f t="shared" si="108"/>
        <v>0.75</v>
      </c>
      <c r="AB72" s="9">
        <f t="shared" si="108"/>
        <v>0.75</v>
      </c>
      <c r="AC72" s="9">
        <f t="shared" si="108"/>
        <v>1</v>
      </c>
      <c r="AD72" s="9">
        <f t="shared" si="108"/>
        <v>1</v>
      </c>
      <c r="AE72" s="9">
        <f t="shared" si="108"/>
        <v>1.5</v>
      </c>
      <c r="AF72" s="9">
        <f t="shared" si="108"/>
        <v>1.5</v>
      </c>
      <c r="AG72" s="9">
        <f t="shared" si="108"/>
        <v>1.5</v>
      </c>
      <c r="AH72" s="9">
        <f t="shared" ref="AH72:BM72" si="109">AH48-AH20</f>
        <v>0.75</v>
      </c>
      <c r="AI72" s="9">
        <f t="shared" si="109"/>
        <v>0.75</v>
      </c>
      <c r="AJ72" s="9">
        <f t="shared" si="109"/>
        <v>1.5</v>
      </c>
      <c r="AK72" s="9">
        <f t="shared" si="109"/>
        <v>1.5</v>
      </c>
      <c r="AL72" s="9">
        <f t="shared" si="109"/>
        <v>2</v>
      </c>
      <c r="AM72" s="9">
        <f t="shared" si="109"/>
        <v>2</v>
      </c>
      <c r="AN72" s="9">
        <f t="shared" si="109"/>
        <v>2</v>
      </c>
      <c r="AO72" s="9">
        <f t="shared" si="109"/>
        <v>2</v>
      </c>
      <c r="AP72" s="9">
        <f t="shared" si="109"/>
        <v>2</v>
      </c>
      <c r="AQ72" s="9">
        <f t="shared" si="109"/>
        <v>2</v>
      </c>
      <c r="AR72" s="9">
        <f t="shared" si="109"/>
        <v>2</v>
      </c>
      <c r="AS72" s="9">
        <f t="shared" si="109"/>
        <v>2</v>
      </c>
      <c r="AT72" s="9">
        <f t="shared" si="109"/>
        <v>4</v>
      </c>
      <c r="AU72" s="9">
        <f t="shared" si="109"/>
        <v>4</v>
      </c>
      <c r="AV72" s="9">
        <f t="shared" si="109"/>
        <v>4</v>
      </c>
      <c r="AW72" s="9">
        <f t="shared" si="109"/>
        <v>4</v>
      </c>
      <c r="AX72" s="9">
        <f t="shared" si="109"/>
        <v>4.5</v>
      </c>
      <c r="AY72" s="9">
        <f t="shared" si="109"/>
        <v>4.5</v>
      </c>
      <c r="AZ72" s="9">
        <f t="shared" si="109"/>
        <v>4.5</v>
      </c>
      <c r="BA72" s="9">
        <f t="shared" si="109"/>
        <v>3.75</v>
      </c>
      <c r="BB72" s="9">
        <f t="shared" si="109"/>
        <v>3.75</v>
      </c>
      <c r="BC72" s="9">
        <f t="shared" si="109"/>
        <v>3.75</v>
      </c>
      <c r="BD72" s="9">
        <f t="shared" si="109"/>
        <v>3.75</v>
      </c>
      <c r="BE72" s="9">
        <f t="shared" si="109"/>
        <v>3.75</v>
      </c>
      <c r="BF72" s="9">
        <f t="shared" si="109"/>
        <v>3.75</v>
      </c>
      <c r="BG72" s="9">
        <f t="shared" si="109"/>
        <v>3.75</v>
      </c>
      <c r="BH72" s="9">
        <f t="shared" si="109"/>
        <v>3.75</v>
      </c>
      <c r="BI72" s="9">
        <f t="shared" si="109"/>
        <v>3</v>
      </c>
      <c r="BJ72" s="9">
        <f t="shared" si="109"/>
        <v>3</v>
      </c>
      <c r="BK72" s="9">
        <f t="shared" si="109"/>
        <v>3</v>
      </c>
      <c r="BL72" s="9">
        <f t="shared" si="109"/>
        <v>3</v>
      </c>
      <c r="BM72" s="9">
        <f t="shared" si="109"/>
        <v>3</v>
      </c>
      <c r="BN72" s="9">
        <f t="shared" ref="BN72:CS72" si="110">BN48-BN20</f>
        <v>3</v>
      </c>
      <c r="BO72" s="9">
        <f t="shared" si="110"/>
        <v>3</v>
      </c>
      <c r="BP72" s="9">
        <f t="shared" si="110"/>
        <v>3</v>
      </c>
      <c r="BQ72" s="9">
        <f t="shared" si="110"/>
        <v>3</v>
      </c>
      <c r="BR72" s="9">
        <f t="shared" si="110"/>
        <v>3</v>
      </c>
      <c r="BS72" s="9">
        <f t="shared" si="110"/>
        <v>3</v>
      </c>
      <c r="BT72" s="9">
        <f t="shared" si="110"/>
        <v>3</v>
      </c>
      <c r="BU72" s="9">
        <f t="shared" si="110"/>
        <v>3</v>
      </c>
      <c r="BV72" s="9">
        <f t="shared" si="110"/>
        <v>3</v>
      </c>
      <c r="BW72" s="9">
        <f t="shared" si="110"/>
        <v>3</v>
      </c>
      <c r="BX72" s="9">
        <f t="shared" si="110"/>
        <v>3</v>
      </c>
      <c r="BY72" s="9">
        <f t="shared" si="110"/>
        <v>3</v>
      </c>
      <c r="BZ72" s="9">
        <f t="shared" si="110"/>
        <v>3</v>
      </c>
      <c r="CA72" s="9">
        <f t="shared" si="110"/>
        <v>3</v>
      </c>
      <c r="CB72" s="9">
        <f t="shared" si="110"/>
        <v>3</v>
      </c>
      <c r="CC72" s="9">
        <f t="shared" si="110"/>
        <v>3</v>
      </c>
      <c r="CD72" s="9">
        <f t="shared" si="110"/>
        <v>3</v>
      </c>
      <c r="CE72" s="9">
        <f t="shared" si="110"/>
        <v>3</v>
      </c>
      <c r="CF72" s="9">
        <f t="shared" si="110"/>
        <v>3</v>
      </c>
      <c r="CG72" s="9">
        <f t="shared" si="110"/>
        <v>3</v>
      </c>
      <c r="CH72" s="9">
        <f t="shared" si="110"/>
        <v>3</v>
      </c>
      <c r="CI72" s="9">
        <f t="shared" si="110"/>
        <v>3</v>
      </c>
      <c r="CJ72" s="9">
        <f t="shared" si="110"/>
        <v>3</v>
      </c>
      <c r="CK72" s="9">
        <f t="shared" si="110"/>
        <v>3</v>
      </c>
      <c r="CL72" s="9">
        <f t="shared" si="110"/>
        <v>2.9000000000000004</v>
      </c>
      <c r="CM72" s="9">
        <f t="shared" si="110"/>
        <v>2.8</v>
      </c>
      <c r="CN72" s="9">
        <f t="shared" si="110"/>
        <v>2.75</v>
      </c>
      <c r="CO72" s="9">
        <f t="shared" si="110"/>
        <v>2.75</v>
      </c>
      <c r="CP72" s="9">
        <f t="shared" si="110"/>
        <v>1.5</v>
      </c>
      <c r="CQ72" s="9">
        <f t="shared" si="110"/>
        <v>1.5</v>
      </c>
      <c r="CR72" s="9">
        <f t="shared" si="110"/>
        <v>1.5</v>
      </c>
      <c r="CS72" s="9">
        <f t="shared" si="110"/>
        <v>1.5</v>
      </c>
      <c r="CT72" s="9">
        <f t="shared" ref="CT72:DY72" si="111">CT48-CT20</f>
        <v>1.5</v>
      </c>
      <c r="CU72" s="9">
        <f t="shared" si="111"/>
        <v>1.5</v>
      </c>
      <c r="CV72" s="9">
        <f t="shared" si="111"/>
        <v>1.5</v>
      </c>
      <c r="CW72" s="9">
        <f t="shared" si="111"/>
        <v>1.25</v>
      </c>
      <c r="CX72" s="9">
        <f t="shared" si="111"/>
        <v>1.25</v>
      </c>
      <c r="CY72" s="9">
        <f t="shared" si="111"/>
        <v>1</v>
      </c>
      <c r="CZ72" s="9">
        <f t="shared" si="111"/>
        <v>1</v>
      </c>
      <c r="DA72" s="9">
        <f t="shared" si="111"/>
        <v>1</v>
      </c>
      <c r="DB72" s="9">
        <f t="shared" si="111"/>
        <v>1</v>
      </c>
      <c r="DC72" s="9">
        <f t="shared" si="111"/>
        <v>1</v>
      </c>
      <c r="DD72" s="9">
        <f t="shared" si="111"/>
        <v>1</v>
      </c>
      <c r="DE72" s="9">
        <f t="shared" si="111"/>
        <v>0.5</v>
      </c>
      <c r="DF72" s="9">
        <f t="shared" si="111"/>
        <v>0.5</v>
      </c>
      <c r="DG72" s="9">
        <f t="shared" si="111"/>
        <v>0.5</v>
      </c>
      <c r="DH72" s="9">
        <f t="shared" si="111"/>
        <v>0.5</v>
      </c>
      <c r="DI72" s="9">
        <f t="shared" si="111"/>
        <v>0.5</v>
      </c>
      <c r="DJ72" s="9">
        <f t="shared" si="111"/>
        <v>0.75</v>
      </c>
      <c r="DK72" s="9">
        <f t="shared" si="111"/>
        <v>0.75</v>
      </c>
      <c r="DL72" s="9">
        <f t="shared" si="111"/>
        <v>0</v>
      </c>
      <c r="DM72" s="9">
        <f t="shared" si="111"/>
        <v>0</v>
      </c>
      <c r="DN72" s="9">
        <f t="shared" si="111"/>
        <v>0</v>
      </c>
      <c r="DO72" s="9">
        <f t="shared" si="111"/>
        <v>-4</v>
      </c>
      <c r="DP72" s="9">
        <f t="shared" si="111"/>
        <v>-4</v>
      </c>
      <c r="DQ72" s="9">
        <f t="shared" si="111"/>
        <v>-4</v>
      </c>
      <c r="DR72" s="9">
        <f t="shared" si="111"/>
        <v>-4</v>
      </c>
      <c r="DS72" s="9">
        <f t="shared" si="111"/>
        <v>-4</v>
      </c>
      <c r="DT72" s="9">
        <f t="shared" si="111"/>
        <v>-4</v>
      </c>
      <c r="DU72" s="9">
        <f t="shared" si="111"/>
        <v>-4</v>
      </c>
      <c r="DV72" s="9">
        <f t="shared" si="111"/>
        <v>-4</v>
      </c>
      <c r="DW72" s="9">
        <f t="shared" si="111"/>
        <v>-4</v>
      </c>
      <c r="DX72" s="9">
        <f t="shared" si="111"/>
        <v>-4</v>
      </c>
      <c r="DY72" s="9">
        <f t="shared" si="111"/>
        <v>-4</v>
      </c>
      <c r="DZ72" s="9">
        <f t="shared" ref="DZ72:EF72" si="112">DZ48-DZ20</f>
        <v>-4</v>
      </c>
      <c r="EA72" s="9">
        <f t="shared" si="112"/>
        <v>-4</v>
      </c>
      <c r="EB72" s="9">
        <f t="shared" si="112"/>
        <v>-4</v>
      </c>
      <c r="EC72" s="9">
        <f t="shared" si="112"/>
        <v>-4</v>
      </c>
      <c r="ED72" s="9">
        <f t="shared" si="112"/>
        <v>-4</v>
      </c>
      <c r="EE72" s="9">
        <f t="shared" si="112"/>
        <v>-4</v>
      </c>
      <c r="EF72" s="9">
        <f t="shared" si="112"/>
        <v>-4</v>
      </c>
    </row>
    <row r="73" spans="1:136" x14ac:dyDescent="0.2">
      <c r="A73" s="19" t="s">
        <v>73</v>
      </c>
      <c r="B73" s="9">
        <f t="shared" ref="B73:BM73" si="113">AVERAGE(B70:B71)</f>
        <v>7.5</v>
      </c>
      <c r="C73" s="9">
        <f t="shared" si="113"/>
        <v>7.25</v>
      </c>
      <c r="D73" s="9">
        <f t="shared" si="113"/>
        <v>7.5</v>
      </c>
      <c r="E73" s="9">
        <f t="shared" si="113"/>
        <v>7.5</v>
      </c>
      <c r="F73" s="9">
        <f t="shared" si="113"/>
        <v>7.75</v>
      </c>
      <c r="G73" s="9">
        <f t="shared" si="113"/>
        <v>7.75</v>
      </c>
      <c r="H73" s="9">
        <f t="shared" si="113"/>
        <v>7.75</v>
      </c>
      <c r="I73" s="9">
        <f t="shared" si="113"/>
        <v>7.75</v>
      </c>
      <c r="J73" s="9">
        <f t="shared" si="113"/>
        <v>7.75</v>
      </c>
      <c r="K73" s="9">
        <f t="shared" si="113"/>
        <v>6.75</v>
      </c>
      <c r="L73" s="9">
        <f t="shared" si="113"/>
        <v>6.75</v>
      </c>
      <c r="M73" s="9">
        <f t="shared" si="113"/>
        <v>6.75</v>
      </c>
      <c r="N73" s="9">
        <f t="shared" si="113"/>
        <v>6.875</v>
      </c>
      <c r="O73" s="9">
        <f t="shared" si="113"/>
        <v>6.875</v>
      </c>
      <c r="P73" s="9">
        <f t="shared" si="113"/>
        <v>6.875</v>
      </c>
      <c r="Q73" s="9">
        <f t="shared" si="113"/>
        <v>6.875</v>
      </c>
      <c r="R73" s="9">
        <f t="shared" si="113"/>
        <v>6.875</v>
      </c>
      <c r="S73" s="9">
        <f t="shared" si="113"/>
        <v>6.875</v>
      </c>
      <c r="T73" s="9">
        <f t="shared" si="113"/>
        <v>6.875</v>
      </c>
      <c r="U73" s="9">
        <f t="shared" si="113"/>
        <v>6.875</v>
      </c>
      <c r="V73" s="9">
        <f t="shared" si="113"/>
        <v>7.125</v>
      </c>
      <c r="W73" s="9">
        <f t="shared" si="113"/>
        <v>7.125</v>
      </c>
      <c r="X73" s="9">
        <f t="shared" si="113"/>
        <v>7.125</v>
      </c>
      <c r="Y73" s="9">
        <f t="shared" si="113"/>
        <v>7.125</v>
      </c>
      <c r="Z73" s="9">
        <f t="shared" si="113"/>
        <v>7.125</v>
      </c>
      <c r="AA73" s="9">
        <f t="shared" si="113"/>
        <v>7.125</v>
      </c>
      <c r="AB73" s="9">
        <f t="shared" si="113"/>
        <v>7.125</v>
      </c>
      <c r="AC73" s="9">
        <f t="shared" si="113"/>
        <v>7.25</v>
      </c>
      <c r="AD73" s="9">
        <f t="shared" si="113"/>
        <v>7.25</v>
      </c>
      <c r="AE73" s="9">
        <f t="shared" si="113"/>
        <v>7.25</v>
      </c>
      <c r="AF73" s="9">
        <f t="shared" si="113"/>
        <v>7.25</v>
      </c>
      <c r="AG73" s="9">
        <f t="shared" si="113"/>
        <v>7.25</v>
      </c>
      <c r="AH73" s="9">
        <f t="shared" si="113"/>
        <v>6.875</v>
      </c>
      <c r="AI73" s="9">
        <f t="shared" si="113"/>
        <v>6.875</v>
      </c>
      <c r="AJ73" s="9">
        <f t="shared" si="113"/>
        <v>7.5</v>
      </c>
      <c r="AK73" s="9">
        <f t="shared" si="113"/>
        <v>7.5</v>
      </c>
      <c r="AL73" s="9">
        <f t="shared" si="113"/>
        <v>7.75</v>
      </c>
      <c r="AM73" s="9">
        <f t="shared" si="113"/>
        <v>7.75</v>
      </c>
      <c r="AN73" s="9">
        <f t="shared" si="113"/>
        <v>7.75</v>
      </c>
      <c r="AO73" s="9">
        <f t="shared" si="113"/>
        <v>7.75</v>
      </c>
      <c r="AP73" s="9">
        <f t="shared" si="113"/>
        <v>7.75</v>
      </c>
      <c r="AQ73" s="9">
        <f t="shared" si="113"/>
        <v>7.75</v>
      </c>
      <c r="AR73" s="9">
        <f t="shared" si="113"/>
        <v>7.75</v>
      </c>
      <c r="AS73" s="9">
        <f t="shared" si="113"/>
        <v>7.75</v>
      </c>
      <c r="AT73" s="9">
        <f t="shared" si="113"/>
        <v>8.625</v>
      </c>
      <c r="AU73" s="9">
        <f t="shared" si="113"/>
        <v>8.125</v>
      </c>
      <c r="AV73" s="9">
        <f t="shared" si="113"/>
        <v>8.125</v>
      </c>
      <c r="AW73" s="9">
        <f t="shared" si="113"/>
        <v>8.125</v>
      </c>
      <c r="AX73" s="9">
        <f t="shared" si="113"/>
        <v>8.25</v>
      </c>
      <c r="AY73" s="9">
        <f t="shared" si="113"/>
        <v>8.25</v>
      </c>
      <c r="AZ73" s="9">
        <f t="shared" si="113"/>
        <v>8.25</v>
      </c>
      <c r="BA73" s="9">
        <f t="shared" si="113"/>
        <v>7.875</v>
      </c>
      <c r="BB73" s="9">
        <f t="shared" si="113"/>
        <v>8</v>
      </c>
      <c r="BC73" s="9">
        <f t="shared" si="113"/>
        <v>8</v>
      </c>
      <c r="BD73" s="9">
        <f t="shared" si="113"/>
        <v>8</v>
      </c>
      <c r="BE73" s="9">
        <f t="shared" si="113"/>
        <v>8</v>
      </c>
      <c r="BF73" s="9">
        <f t="shared" si="113"/>
        <v>8</v>
      </c>
      <c r="BG73" s="9">
        <f t="shared" si="113"/>
        <v>8</v>
      </c>
      <c r="BH73" s="9">
        <f t="shared" si="113"/>
        <v>8</v>
      </c>
      <c r="BI73" s="9">
        <f t="shared" si="113"/>
        <v>7.625</v>
      </c>
      <c r="BJ73" s="9">
        <f t="shared" si="113"/>
        <v>7.625</v>
      </c>
      <c r="BK73" s="9">
        <f t="shared" si="113"/>
        <v>7.625</v>
      </c>
      <c r="BL73" s="9">
        <f t="shared" si="113"/>
        <v>7.5</v>
      </c>
      <c r="BM73" s="9">
        <f t="shared" si="113"/>
        <v>7.5</v>
      </c>
      <c r="BN73" s="9">
        <f t="shared" ref="BN73:DY73" si="114">AVERAGE(BN70:BN71)</f>
        <v>7.5</v>
      </c>
      <c r="BO73" s="9">
        <f t="shared" si="114"/>
        <v>7.5</v>
      </c>
      <c r="BP73" s="9">
        <f t="shared" si="114"/>
        <v>7.5</v>
      </c>
      <c r="BQ73" s="9">
        <f t="shared" si="114"/>
        <v>7.5</v>
      </c>
      <c r="BR73" s="9">
        <f t="shared" si="114"/>
        <v>7.5</v>
      </c>
      <c r="BS73" s="9">
        <f t="shared" si="114"/>
        <v>7.5</v>
      </c>
      <c r="BT73" s="9">
        <f t="shared" si="114"/>
        <v>7.5</v>
      </c>
      <c r="BU73" s="9">
        <f t="shared" si="114"/>
        <v>7.5</v>
      </c>
      <c r="BV73" s="9">
        <f t="shared" si="114"/>
        <v>7.5</v>
      </c>
      <c r="BW73" s="9">
        <f t="shared" si="114"/>
        <v>7.5</v>
      </c>
      <c r="BX73" s="9">
        <f t="shared" si="114"/>
        <v>7.5</v>
      </c>
      <c r="BY73" s="9">
        <f t="shared" si="114"/>
        <v>7.5</v>
      </c>
      <c r="BZ73" s="9">
        <f t="shared" si="114"/>
        <v>7.5</v>
      </c>
      <c r="CA73" s="9">
        <f t="shared" si="114"/>
        <v>7.5</v>
      </c>
      <c r="CB73" s="9">
        <f t="shared" si="114"/>
        <v>7.5</v>
      </c>
      <c r="CC73" s="9">
        <f t="shared" si="114"/>
        <v>7.5</v>
      </c>
      <c r="CD73" s="9">
        <f t="shared" si="114"/>
        <v>7.5</v>
      </c>
      <c r="CE73" s="9">
        <f t="shared" si="114"/>
        <v>7.5</v>
      </c>
      <c r="CF73" s="9">
        <f t="shared" si="114"/>
        <v>7.5</v>
      </c>
      <c r="CG73" s="9">
        <f t="shared" si="114"/>
        <v>7.5</v>
      </c>
      <c r="CH73" s="9">
        <f t="shared" si="114"/>
        <v>7.5</v>
      </c>
      <c r="CI73" s="9">
        <f t="shared" si="114"/>
        <v>7.5</v>
      </c>
      <c r="CJ73" s="9">
        <f t="shared" si="114"/>
        <v>7.5</v>
      </c>
      <c r="CK73" s="9">
        <f t="shared" si="114"/>
        <v>7.5</v>
      </c>
      <c r="CL73" s="9">
        <f t="shared" si="114"/>
        <v>7.45</v>
      </c>
      <c r="CM73" s="9">
        <f t="shared" si="114"/>
        <v>7.4</v>
      </c>
      <c r="CN73" s="9">
        <f t="shared" si="114"/>
        <v>7.375</v>
      </c>
      <c r="CO73" s="9">
        <f t="shared" si="114"/>
        <v>7.125</v>
      </c>
      <c r="CP73" s="9">
        <f t="shared" si="114"/>
        <v>6.5</v>
      </c>
      <c r="CQ73" s="9">
        <f t="shared" si="114"/>
        <v>6.5</v>
      </c>
      <c r="CR73" s="9">
        <f t="shared" si="114"/>
        <v>6.5</v>
      </c>
      <c r="CS73" s="9">
        <f t="shared" si="114"/>
        <v>6.5</v>
      </c>
      <c r="CT73" s="9">
        <f t="shared" si="114"/>
        <v>6.5</v>
      </c>
      <c r="CU73" s="9">
        <f t="shared" si="114"/>
        <v>6.5</v>
      </c>
      <c r="CV73" s="9">
        <f t="shared" si="114"/>
        <v>6.5</v>
      </c>
      <c r="CW73" s="9">
        <f t="shared" si="114"/>
        <v>6.375</v>
      </c>
      <c r="CX73" s="9">
        <f t="shared" si="114"/>
        <v>6.375</v>
      </c>
      <c r="CY73" s="9">
        <f t="shared" si="114"/>
        <v>6.25</v>
      </c>
      <c r="CZ73" s="9">
        <f t="shared" si="114"/>
        <v>6.25</v>
      </c>
      <c r="DA73" s="9">
        <f t="shared" si="114"/>
        <v>6.25</v>
      </c>
      <c r="DB73" s="9">
        <f t="shared" si="114"/>
        <v>6.5</v>
      </c>
      <c r="DC73" s="9">
        <f t="shared" si="114"/>
        <v>6.5</v>
      </c>
      <c r="DD73" s="9">
        <f t="shared" si="114"/>
        <v>6.5</v>
      </c>
      <c r="DE73" s="9">
        <f t="shared" si="114"/>
        <v>6.25</v>
      </c>
      <c r="DF73" s="9">
        <f t="shared" si="114"/>
        <v>6.25</v>
      </c>
      <c r="DG73" s="9">
        <f t="shared" si="114"/>
        <v>6.25</v>
      </c>
      <c r="DH73" s="9">
        <f t="shared" si="114"/>
        <v>6.25</v>
      </c>
      <c r="DI73" s="9">
        <f t="shared" si="114"/>
        <v>6.25</v>
      </c>
      <c r="DJ73" s="9">
        <f t="shared" si="114"/>
        <v>6.375</v>
      </c>
      <c r="DK73" s="9">
        <f t="shared" si="114"/>
        <v>6.375</v>
      </c>
      <c r="DL73" s="9">
        <f t="shared" si="114"/>
        <v>6</v>
      </c>
      <c r="DM73" s="9">
        <f t="shared" si="114"/>
        <v>6</v>
      </c>
      <c r="DN73" s="9">
        <f t="shared" si="114"/>
        <v>6</v>
      </c>
      <c r="DO73" s="9">
        <f t="shared" si="114"/>
        <v>4</v>
      </c>
      <c r="DP73" s="9">
        <f t="shared" si="114"/>
        <v>4</v>
      </c>
      <c r="DQ73" s="9">
        <f t="shared" si="114"/>
        <v>4</v>
      </c>
      <c r="DR73" s="9">
        <f t="shared" si="114"/>
        <v>4</v>
      </c>
      <c r="DS73" s="9">
        <f t="shared" si="114"/>
        <v>4</v>
      </c>
      <c r="DT73" s="9">
        <f t="shared" si="114"/>
        <v>4</v>
      </c>
      <c r="DU73" s="9">
        <f t="shared" si="114"/>
        <v>4</v>
      </c>
      <c r="DV73" s="9">
        <f t="shared" si="114"/>
        <v>4</v>
      </c>
      <c r="DW73" s="9">
        <f t="shared" si="114"/>
        <v>4</v>
      </c>
      <c r="DX73" s="9">
        <f t="shared" si="114"/>
        <v>4</v>
      </c>
      <c r="DY73" s="9">
        <f t="shared" si="114"/>
        <v>4</v>
      </c>
      <c r="DZ73" s="9">
        <f t="shared" ref="DZ73:EA73" si="115">AVERAGE(DZ70:DZ71)</f>
        <v>4</v>
      </c>
      <c r="EA73" s="9">
        <f t="shared" si="115"/>
        <v>4</v>
      </c>
      <c r="EB73" s="9">
        <f>AVERAGE(EB70:EB71)</f>
        <v>4</v>
      </c>
      <c r="EC73" s="9">
        <f>AVERAGE(EC70:EC71)</f>
        <v>4</v>
      </c>
      <c r="ED73" s="9">
        <f>AVERAGE(ED70:ED71)</f>
        <v>4</v>
      </c>
      <c r="EE73" s="9">
        <f>AVERAGE(EE70:EE71)</f>
        <v>4</v>
      </c>
      <c r="EF73" s="9">
        <f>AVERAGE(EF70:EF71)</f>
        <v>4</v>
      </c>
    </row>
    <row r="74" spans="1:136" x14ac:dyDescent="0.2">
      <c r="A74" s="26"/>
    </row>
    <row r="75" spans="1:136" x14ac:dyDescent="0.2">
      <c r="A75" s="26"/>
    </row>
    <row r="76" spans="1:136" x14ac:dyDescent="0.2">
      <c r="A76" s="26"/>
    </row>
    <row r="77" spans="1:136" x14ac:dyDescent="0.2">
      <c r="A77" s="26"/>
    </row>
    <row r="78" spans="1:136" x14ac:dyDescent="0.2">
      <c r="A78" s="26"/>
    </row>
    <row r="79" spans="1:136" x14ac:dyDescent="0.2">
      <c r="A79" s="26"/>
    </row>
    <row r="80" spans="1:136" x14ac:dyDescent="0.2">
      <c r="A80" s="26"/>
    </row>
    <row r="81" spans="1:1" x14ac:dyDescent="0.2">
      <c r="A81" s="26"/>
    </row>
    <row r="82" spans="1:1" x14ac:dyDescent="0.2">
      <c r="A82" s="26"/>
    </row>
    <row r="83" spans="1:1" x14ac:dyDescent="0.2">
      <c r="A83" s="26"/>
    </row>
    <row r="84" spans="1:1" x14ac:dyDescent="0.2">
      <c r="A84" s="26"/>
    </row>
    <row r="85" spans="1:1" x14ac:dyDescent="0.2">
      <c r="A85" s="26"/>
    </row>
    <row r="86" spans="1:1" x14ac:dyDescent="0.2">
      <c r="A86" s="26"/>
    </row>
    <row r="87" spans="1:1" x14ac:dyDescent="0.2">
      <c r="A87" s="26"/>
    </row>
    <row r="88" spans="1:1" x14ac:dyDescent="0.2">
      <c r="A88" s="26"/>
    </row>
    <row r="89" spans="1:1" x14ac:dyDescent="0.2">
      <c r="A89" s="26"/>
    </row>
    <row r="91" spans="1:1" x14ac:dyDescent="0.2">
      <c r="A91" s="27"/>
    </row>
    <row r="97" spans="1:1" x14ac:dyDescent="0.2">
      <c r="A97" s="26"/>
    </row>
    <row r="98" spans="1:1" x14ac:dyDescent="0.2">
      <c r="A98" s="26"/>
    </row>
    <row r="99" spans="1:1" x14ac:dyDescent="0.2">
      <c r="A99" s="28"/>
    </row>
    <row r="100" spans="1:1" x14ac:dyDescent="0.2">
      <c r="A100" s="28"/>
    </row>
    <row r="101" spans="1:1" x14ac:dyDescent="0.2">
      <c r="A101" s="28"/>
    </row>
    <row r="102" spans="1:1" x14ac:dyDescent="0.2">
      <c r="A102" s="28"/>
    </row>
    <row r="103" spans="1:1" x14ac:dyDescent="0.2">
      <c r="A103" s="28"/>
    </row>
    <row r="104" spans="1:1" x14ac:dyDescent="0.2">
      <c r="A104" s="28"/>
    </row>
    <row r="105" spans="1:1" x14ac:dyDescent="0.2">
      <c r="A105" s="28"/>
    </row>
    <row r="106" spans="1:1" x14ac:dyDescent="0.2">
      <c r="A106" s="27"/>
    </row>
    <row r="107" spans="1:1" x14ac:dyDescent="0.2">
      <c r="A107" s="26"/>
    </row>
    <row r="108" spans="1:1" x14ac:dyDescent="0.2">
      <c r="A108" s="26"/>
    </row>
    <row r="109" spans="1:1" x14ac:dyDescent="0.2">
      <c r="A109" s="26"/>
    </row>
    <row r="110" spans="1:1" x14ac:dyDescent="0.2">
      <c r="A110" s="26"/>
    </row>
    <row r="111" spans="1:1" x14ac:dyDescent="0.2">
      <c r="A111" s="26"/>
    </row>
    <row r="112" spans="1:1" x14ac:dyDescent="0.2">
      <c r="A112" s="26"/>
    </row>
    <row r="113" spans="1:1" x14ac:dyDescent="0.2">
      <c r="A113" s="26"/>
    </row>
    <row r="114" spans="1:1" x14ac:dyDescent="0.2">
      <c r="A114" s="26"/>
    </row>
    <row r="115" spans="1:1" x14ac:dyDescent="0.2">
      <c r="A115" s="26"/>
    </row>
  </sheetData>
  <mergeCells count="12">
    <mergeCell ref="ED2:EF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X75"/>
  <sheetViews>
    <sheetView tabSelected="1" zoomScale="90" zoomScaleNormal="90" workbookViewId="0">
      <pane xSplit="1" ySplit="4" topLeftCell="EL5" activePane="bottomRight" state="frozen"/>
      <selection pane="topRight" activeCell="B1" sqref="B1"/>
      <selection pane="bottomLeft" activeCell="A6" sqref="A6"/>
      <selection pane="bottomRight" activeCell="EZ9" sqref="EZ9:EZ10"/>
    </sheetView>
  </sheetViews>
  <sheetFormatPr defaultColWidth="11" defaultRowHeight="12.75" x14ac:dyDescent="0.2"/>
  <cols>
    <col min="1" max="1" width="51.5" style="2" customWidth="1"/>
    <col min="2" max="13" width="13.1640625" style="15" bestFit="1" customWidth="1"/>
    <col min="14" max="112" width="13.1640625" style="2" bestFit="1" customWidth="1"/>
    <col min="113" max="113" width="14.5" style="2" bestFit="1" customWidth="1"/>
    <col min="114" max="114" width="15.33203125" style="2" customWidth="1"/>
    <col min="115" max="115" width="15.5" style="2" customWidth="1"/>
    <col min="116" max="116" width="14.5" style="2" bestFit="1" customWidth="1"/>
    <col min="117" max="117" width="14" style="2" customWidth="1"/>
    <col min="118" max="132" width="14.5" style="2" bestFit="1" customWidth="1"/>
    <col min="133" max="154" width="14" style="2" bestFit="1" customWidth="1"/>
    <col min="155" max="16384" width="11" style="2"/>
  </cols>
  <sheetData>
    <row r="1" spans="1:154" ht="17.25" thickBot="1" x14ac:dyDescent="0.3">
      <c r="A1" s="61" t="s">
        <v>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</row>
    <row r="2" spans="1:154" ht="12" customHeight="1" thickTop="1" x14ac:dyDescent="0.2">
      <c r="A2" s="71"/>
      <c r="B2" s="30">
        <v>2012</v>
      </c>
      <c r="C2" s="30">
        <v>2012</v>
      </c>
      <c r="D2" s="30">
        <v>2012</v>
      </c>
      <c r="E2" s="30">
        <v>2013</v>
      </c>
      <c r="F2" s="30">
        <v>2013</v>
      </c>
      <c r="G2" s="30">
        <v>2013</v>
      </c>
      <c r="H2" s="30">
        <v>2013</v>
      </c>
      <c r="I2" s="30">
        <v>2013</v>
      </c>
      <c r="J2" s="30">
        <v>2013</v>
      </c>
      <c r="K2" s="30">
        <v>2013</v>
      </c>
      <c r="L2" s="30">
        <v>2013</v>
      </c>
      <c r="M2" s="30">
        <v>2013</v>
      </c>
      <c r="N2" s="30">
        <v>2013</v>
      </c>
      <c r="O2" s="30">
        <v>2013</v>
      </c>
      <c r="P2" s="30">
        <v>2013</v>
      </c>
      <c r="Q2" s="30">
        <v>2014</v>
      </c>
      <c r="R2" s="30">
        <v>2014</v>
      </c>
      <c r="S2" s="30">
        <v>2014</v>
      </c>
      <c r="T2" s="30">
        <v>2014</v>
      </c>
      <c r="U2" s="30">
        <v>2014</v>
      </c>
      <c r="V2" s="30">
        <v>2014</v>
      </c>
      <c r="W2" s="30">
        <v>2014</v>
      </c>
      <c r="X2" s="30">
        <v>2014</v>
      </c>
      <c r="Y2" s="30">
        <v>2014</v>
      </c>
      <c r="Z2" s="30">
        <v>2014</v>
      </c>
      <c r="AA2" s="30">
        <v>2014</v>
      </c>
      <c r="AB2" s="30">
        <v>2014</v>
      </c>
      <c r="AC2" s="30">
        <v>2015</v>
      </c>
      <c r="AD2" s="30">
        <v>2015</v>
      </c>
      <c r="AE2" s="30">
        <v>2015</v>
      </c>
      <c r="AF2" s="30">
        <v>2015</v>
      </c>
      <c r="AG2" s="30">
        <v>2015</v>
      </c>
      <c r="AH2" s="30">
        <v>2015</v>
      </c>
      <c r="AI2" s="30">
        <v>2015</v>
      </c>
      <c r="AJ2" s="30">
        <v>2015</v>
      </c>
      <c r="AK2" s="30">
        <v>2015</v>
      </c>
      <c r="AL2" s="30">
        <v>2015</v>
      </c>
      <c r="AM2" s="30">
        <v>2015</v>
      </c>
      <c r="AN2" s="30">
        <v>2015</v>
      </c>
      <c r="AO2" s="30">
        <v>2016</v>
      </c>
      <c r="AP2" s="30">
        <v>2016</v>
      </c>
      <c r="AQ2" s="30">
        <v>2016</v>
      </c>
      <c r="AR2" s="30">
        <v>2016</v>
      </c>
      <c r="AS2" s="30">
        <v>2016</v>
      </c>
      <c r="AT2" s="30">
        <v>2016</v>
      </c>
      <c r="AU2" s="30">
        <v>2016</v>
      </c>
      <c r="AV2" s="30">
        <v>2016</v>
      </c>
      <c r="AW2" s="30">
        <v>2016</v>
      </c>
      <c r="AX2" s="30">
        <v>2016</v>
      </c>
      <c r="AY2" s="30">
        <v>2016</v>
      </c>
      <c r="AZ2" s="30">
        <v>2016</v>
      </c>
      <c r="BA2" s="30">
        <v>2017</v>
      </c>
      <c r="BB2" s="30">
        <v>2017</v>
      </c>
      <c r="BC2" s="30">
        <v>2017</v>
      </c>
      <c r="BD2" s="30">
        <v>2017</v>
      </c>
      <c r="BE2" s="30">
        <v>2017</v>
      </c>
      <c r="BF2" s="30">
        <v>2017</v>
      </c>
      <c r="BG2" s="30">
        <v>2017</v>
      </c>
      <c r="BH2" s="30">
        <v>2017</v>
      </c>
      <c r="BI2" s="30">
        <v>2017</v>
      </c>
      <c r="BJ2" s="30">
        <v>2017</v>
      </c>
      <c r="BK2" s="30">
        <v>2017</v>
      </c>
      <c r="BL2" s="30">
        <v>2017</v>
      </c>
      <c r="BM2" s="30">
        <v>2018</v>
      </c>
      <c r="BN2" s="30">
        <v>2018</v>
      </c>
      <c r="BO2" s="30">
        <v>2018</v>
      </c>
      <c r="BP2" s="30">
        <v>2018</v>
      </c>
      <c r="BQ2" s="30">
        <v>2018</v>
      </c>
      <c r="BR2" s="30">
        <v>2018</v>
      </c>
      <c r="BS2" s="30">
        <v>2018</v>
      </c>
      <c r="BT2" s="30">
        <v>2018</v>
      </c>
      <c r="BU2" s="30">
        <v>2018</v>
      </c>
      <c r="BV2" s="30">
        <v>2018</v>
      </c>
      <c r="BW2" s="30">
        <v>2018</v>
      </c>
      <c r="BX2" s="30">
        <v>2018</v>
      </c>
      <c r="BY2" s="30">
        <v>2019</v>
      </c>
      <c r="BZ2" s="30">
        <v>2019</v>
      </c>
      <c r="CA2" s="30">
        <v>2019</v>
      </c>
      <c r="CB2" s="30">
        <v>2019</v>
      </c>
      <c r="CC2" s="30">
        <v>2019</v>
      </c>
      <c r="CD2" s="30">
        <v>2019</v>
      </c>
      <c r="CE2" s="30">
        <v>2019</v>
      </c>
      <c r="CF2" s="30">
        <v>2019</v>
      </c>
      <c r="CG2" s="30">
        <v>2019</v>
      </c>
      <c r="CH2" s="30">
        <v>2019</v>
      </c>
      <c r="CI2" s="30">
        <v>2019</v>
      </c>
      <c r="CJ2" s="30">
        <v>2019</v>
      </c>
      <c r="CK2" s="30">
        <v>2020</v>
      </c>
      <c r="CL2" s="30">
        <v>2020</v>
      </c>
      <c r="CM2" s="30">
        <v>2020</v>
      </c>
      <c r="CN2" s="30">
        <v>2020</v>
      </c>
      <c r="CO2" s="30">
        <v>2020</v>
      </c>
      <c r="CP2" s="30">
        <v>2020</v>
      </c>
      <c r="CQ2" s="30">
        <v>2020</v>
      </c>
      <c r="CR2" s="30">
        <v>2020</v>
      </c>
      <c r="CS2" s="30">
        <v>2020</v>
      </c>
      <c r="CT2" s="30">
        <v>2020</v>
      </c>
      <c r="CU2" s="30">
        <v>2020</v>
      </c>
      <c r="CV2" s="30">
        <v>2020</v>
      </c>
      <c r="CW2" s="30">
        <v>2021</v>
      </c>
      <c r="CX2" s="30">
        <v>2021</v>
      </c>
      <c r="CY2" s="30">
        <v>2021</v>
      </c>
      <c r="CZ2" s="30">
        <v>2021</v>
      </c>
      <c r="DA2" s="30">
        <v>2021</v>
      </c>
      <c r="DB2" s="30">
        <v>2021</v>
      </c>
      <c r="DC2" s="30">
        <v>2021</v>
      </c>
      <c r="DD2" s="30">
        <v>2021</v>
      </c>
      <c r="DE2" s="30">
        <v>2021</v>
      </c>
      <c r="DF2" s="30">
        <v>2021</v>
      </c>
      <c r="DG2" s="30">
        <v>2021</v>
      </c>
      <c r="DH2" s="30">
        <v>2021</v>
      </c>
      <c r="DI2" s="30">
        <v>2022</v>
      </c>
      <c r="DJ2" s="30">
        <v>2022</v>
      </c>
      <c r="DK2" s="30">
        <v>2022</v>
      </c>
      <c r="DL2" s="30">
        <v>2022</v>
      </c>
      <c r="DM2" s="30">
        <v>2022</v>
      </c>
      <c r="DN2" s="30">
        <v>2022</v>
      </c>
      <c r="DO2" s="30">
        <v>2022</v>
      </c>
      <c r="DP2" s="30">
        <v>2022</v>
      </c>
      <c r="DQ2" s="30">
        <v>2022</v>
      </c>
      <c r="DR2" s="30">
        <v>2022</v>
      </c>
      <c r="DS2" s="30">
        <v>2022</v>
      </c>
      <c r="DT2" s="30">
        <v>2022</v>
      </c>
      <c r="DU2" s="30">
        <v>2023</v>
      </c>
      <c r="DV2" s="30">
        <v>2023</v>
      </c>
      <c r="DW2" s="30">
        <v>2023</v>
      </c>
      <c r="DX2" s="30">
        <v>2023</v>
      </c>
      <c r="DY2" s="30">
        <v>2023</v>
      </c>
      <c r="DZ2" s="30">
        <v>2023</v>
      </c>
      <c r="EA2" s="30">
        <v>2023</v>
      </c>
      <c r="EB2" s="30">
        <v>2023</v>
      </c>
      <c r="EC2" s="30">
        <v>2023</v>
      </c>
      <c r="ED2" s="30">
        <v>2023</v>
      </c>
      <c r="EE2" s="30">
        <v>2023</v>
      </c>
      <c r="EF2" s="30">
        <v>2023</v>
      </c>
      <c r="EG2" s="30">
        <v>2024</v>
      </c>
      <c r="EH2" s="30">
        <v>2024</v>
      </c>
      <c r="EI2" s="30">
        <v>2024</v>
      </c>
      <c r="EJ2" s="30">
        <v>2024</v>
      </c>
      <c r="EK2" s="30">
        <v>2024</v>
      </c>
      <c r="EL2" s="30">
        <v>2024</v>
      </c>
      <c r="EM2" s="30">
        <v>2024</v>
      </c>
      <c r="EN2" s="30">
        <v>2024</v>
      </c>
      <c r="EO2" s="30">
        <v>2024</v>
      </c>
      <c r="EP2" s="30">
        <v>2024</v>
      </c>
      <c r="EQ2" s="30">
        <v>2024</v>
      </c>
      <c r="ER2" s="30">
        <v>2024</v>
      </c>
      <c r="ES2" s="30">
        <v>2025</v>
      </c>
      <c r="ET2" s="30">
        <v>2025</v>
      </c>
      <c r="EU2" s="30">
        <v>2025</v>
      </c>
      <c r="EV2" s="30">
        <v>2025</v>
      </c>
      <c r="EW2" s="30">
        <v>2025</v>
      </c>
      <c r="EX2" s="30">
        <v>2025</v>
      </c>
    </row>
    <row r="3" spans="1:154" ht="15" x14ac:dyDescent="0.2">
      <c r="A3" s="72"/>
      <c r="B3" s="31" t="s">
        <v>17</v>
      </c>
      <c r="C3" s="31" t="s">
        <v>18</v>
      </c>
      <c r="D3" s="31" t="s">
        <v>19</v>
      </c>
      <c r="E3" s="31" t="s">
        <v>20</v>
      </c>
      <c r="F3" s="31" t="s">
        <v>21</v>
      </c>
      <c r="G3" s="31" t="s">
        <v>22</v>
      </c>
      <c r="H3" s="31" t="s">
        <v>23</v>
      </c>
      <c r="I3" s="31" t="s">
        <v>24</v>
      </c>
      <c r="J3" s="31" t="s">
        <v>25</v>
      </c>
      <c r="K3" s="31" t="s">
        <v>26</v>
      </c>
      <c r="L3" s="31" t="s">
        <v>15</v>
      </c>
      <c r="M3" s="31" t="s">
        <v>16</v>
      </c>
      <c r="N3" s="31" t="s">
        <v>17</v>
      </c>
      <c r="O3" s="31" t="s">
        <v>18</v>
      </c>
      <c r="P3" s="31" t="s">
        <v>19</v>
      </c>
      <c r="Q3" s="31" t="s">
        <v>20</v>
      </c>
      <c r="R3" s="31" t="s">
        <v>21</v>
      </c>
      <c r="S3" s="31" t="s">
        <v>22</v>
      </c>
      <c r="T3" s="31" t="s">
        <v>23</v>
      </c>
      <c r="U3" s="31" t="s">
        <v>24</v>
      </c>
      <c r="V3" s="31" t="s">
        <v>25</v>
      </c>
      <c r="W3" s="31" t="s">
        <v>78</v>
      </c>
      <c r="X3" s="31" t="s">
        <v>15</v>
      </c>
      <c r="Y3" s="31" t="s">
        <v>16</v>
      </c>
      <c r="Z3" s="31" t="s">
        <v>17</v>
      </c>
      <c r="AA3" s="31" t="s">
        <v>18</v>
      </c>
      <c r="AB3" s="31" t="s">
        <v>19</v>
      </c>
      <c r="AC3" s="31" t="s">
        <v>20</v>
      </c>
      <c r="AD3" s="31" t="s">
        <v>21</v>
      </c>
      <c r="AE3" s="31" t="s">
        <v>22</v>
      </c>
      <c r="AF3" s="31" t="s">
        <v>23</v>
      </c>
      <c r="AG3" s="31" t="s">
        <v>24</v>
      </c>
      <c r="AH3" s="31" t="s">
        <v>25</v>
      </c>
      <c r="AI3" s="31" t="s">
        <v>78</v>
      </c>
      <c r="AJ3" s="31" t="s">
        <v>15</v>
      </c>
      <c r="AK3" s="31" t="s">
        <v>16</v>
      </c>
      <c r="AL3" s="31" t="s">
        <v>17</v>
      </c>
      <c r="AM3" s="31" t="s">
        <v>18</v>
      </c>
      <c r="AN3" s="31" t="s">
        <v>19</v>
      </c>
      <c r="AO3" s="31" t="s">
        <v>20</v>
      </c>
      <c r="AP3" s="31" t="s">
        <v>21</v>
      </c>
      <c r="AQ3" s="31" t="s">
        <v>22</v>
      </c>
      <c r="AR3" s="31" t="s">
        <v>23</v>
      </c>
      <c r="AS3" s="31" t="s">
        <v>24</v>
      </c>
      <c r="AT3" s="31" t="s">
        <v>25</v>
      </c>
      <c r="AU3" s="31" t="s">
        <v>26</v>
      </c>
      <c r="AV3" s="31" t="s">
        <v>15</v>
      </c>
      <c r="AW3" s="31" t="s">
        <v>16</v>
      </c>
      <c r="AX3" s="31" t="s">
        <v>17</v>
      </c>
      <c r="AY3" s="31" t="s">
        <v>18</v>
      </c>
      <c r="AZ3" s="31" t="s">
        <v>19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31" t="s">
        <v>15</v>
      </c>
      <c r="BI3" s="31" t="s">
        <v>16</v>
      </c>
      <c r="BJ3" s="31" t="s">
        <v>17</v>
      </c>
      <c r="BK3" s="31" t="s">
        <v>18</v>
      </c>
      <c r="BL3" s="31" t="s">
        <v>19</v>
      </c>
      <c r="BM3" s="31" t="s">
        <v>20</v>
      </c>
      <c r="BN3" s="31" t="s">
        <v>21</v>
      </c>
      <c r="BO3" s="31" t="s">
        <v>22</v>
      </c>
      <c r="BP3" s="31" t="s">
        <v>23</v>
      </c>
      <c r="BQ3" s="31" t="s">
        <v>24</v>
      </c>
      <c r="BR3" s="31" t="s">
        <v>25</v>
      </c>
      <c r="BS3" s="31" t="s">
        <v>26</v>
      </c>
      <c r="BT3" s="31" t="s">
        <v>15</v>
      </c>
      <c r="BU3" s="31" t="s">
        <v>16</v>
      </c>
      <c r="BV3" s="31" t="s">
        <v>17</v>
      </c>
      <c r="BW3" s="31" t="s">
        <v>18</v>
      </c>
      <c r="BX3" s="31" t="s">
        <v>19</v>
      </c>
      <c r="BY3" s="31" t="s">
        <v>20</v>
      </c>
      <c r="BZ3" s="31" t="s">
        <v>21</v>
      </c>
      <c r="CA3" s="31" t="s">
        <v>22</v>
      </c>
      <c r="CB3" s="31" t="s">
        <v>23</v>
      </c>
      <c r="CC3" s="31" t="s">
        <v>24</v>
      </c>
      <c r="CD3" s="31" t="s">
        <v>25</v>
      </c>
      <c r="CE3" s="31" t="s">
        <v>26</v>
      </c>
      <c r="CF3" s="31" t="s">
        <v>15</v>
      </c>
      <c r="CG3" s="31" t="s">
        <v>16</v>
      </c>
      <c r="CH3" s="31" t="s">
        <v>17</v>
      </c>
      <c r="CI3" s="31" t="s">
        <v>18</v>
      </c>
      <c r="CJ3" s="31" t="s">
        <v>19</v>
      </c>
      <c r="CK3" s="31" t="s">
        <v>20</v>
      </c>
      <c r="CL3" s="31" t="s">
        <v>21</v>
      </c>
      <c r="CM3" s="31" t="s">
        <v>22</v>
      </c>
      <c r="CN3" s="31" t="s">
        <v>23</v>
      </c>
      <c r="CO3" s="31" t="s">
        <v>24</v>
      </c>
      <c r="CP3" s="31" t="s">
        <v>25</v>
      </c>
      <c r="CQ3" s="31" t="s">
        <v>26</v>
      </c>
      <c r="CR3" s="31" t="s">
        <v>15</v>
      </c>
      <c r="CS3" s="31" t="s">
        <v>16</v>
      </c>
      <c r="CT3" s="31" t="s">
        <v>17</v>
      </c>
      <c r="CU3" s="31" t="s">
        <v>18</v>
      </c>
      <c r="CV3" s="31" t="s">
        <v>19</v>
      </c>
      <c r="CW3" s="31" t="s">
        <v>20</v>
      </c>
      <c r="CX3" s="31" t="s">
        <v>21</v>
      </c>
      <c r="CY3" s="31" t="s">
        <v>22</v>
      </c>
      <c r="CZ3" s="31" t="s">
        <v>23</v>
      </c>
      <c r="DA3" s="31" t="s">
        <v>24</v>
      </c>
      <c r="DB3" s="31" t="s">
        <v>25</v>
      </c>
      <c r="DC3" s="31" t="s">
        <v>26</v>
      </c>
      <c r="DD3" s="31" t="s">
        <v>15</v>
      </c>
      <c r="DE3" s="31" t="s">
        <v>16</v>
      </c>
      <c r="DF3" s="31" t="s">
        <v>17</v>
      </c>
      <c r="DG3" s="31" t="s">
        <v>18</v>
      </c>
      <c r="DH3" s="31" t="s">
        <v>19</v>
      </c>
      <c r="DI3" s="31" t="s">
        <v>20</v>
      </c>
      <c r="DJ3" s="31" t="s">
        <v>21</v>
      </c>
      <c r="DK3" s="31" t="s">
        <v>22</v>
      </c>
      <c r="DL3" s="31" t="s">
        <v>23</v>
      </c>
      <c r="DM3" s="31" t="s">
        <v>24</v>
      </c>
      <c r="DN3" s="31" t="s">
        <v>25</v>
      </c>
      <c r="DO3" s="31" t="s">
        <v>26</v>
      </c>
      <c r="DP3" s="31" t="s">
        <v>15</v>
      </c>
      <c r="DQ3" s="31" t="s">
        <v>16</v>
      </c>
      <c r="DR3" s="31" t="s">
        <v>17</v>
      </c>
      <c r="DS3" s="31" t="s">
        <v>18</v>
      </c>
      <c r="DT3" s="31" t="s">
        <v>19</v>
      </c>
      <c r="DU3" s="31" t="s">
        <v>20</v>
      </c>
      <c r="DV3" s="31" t="s">
        <v>21</v>
      </c>
      <c r="DW3" s="31" t="s">
        <v>22</v>
      </c>
      <c r="DX3" s="31" t="s">
        <v>23</v>
      </c>
      <c r="DY3" s="31" t="s">
        <v>24</v>
      </c>
      <c r="DZ3" s="31" t="s">
        <v>135</v>
      </c>
      <c r="EA3" s="31" t="s">
        <v>78</v>
      </c>
      <c r="EB3" s="31" t="s">
        <v>138</v>
      </c>
      <c r="EC3" s="31" t="s">
        <v>139</v>
      </c>
      <c r="ED3" s="31" t="s">
        <v>140</v>
      </c>
      <c r="EE3" s="31" t="s">
        <v>141</v>
      </c>
      <c r="EF3" s="31" t="s">
        <v>142</v>
      </c>
      <c r="EG3" s="31" t="s">
        <v>143</v>
      </c>
      <c r="EH3" s="31" t="s">
        <v>144</v>
      </c>
      <c r="EI3" s="31" t="s">
        <v>145</v>
      </c>
      <c r="EJ3" s="31" t="s">
        <v>146</v>
      </c>
      <c r="EK3" s="31" t="s">
        <v>24</v>
      </c>
      <c r="EL3" s="31" t="s">
        <v>135</v>
      </c>
      <c r="EM3" s="31" t="s">
        <v>78</v>
      </c>
      <c r="EN3" s="31" t="s">
        <v>138</v>
      </c>
      <c r="EO3" s="31" t="s">
        <v>139</v>
      </c>
      <c r="EP3" s="31" t="s">
        <v>140</v>
      </c>
      <c r="EQ3" s="31" t="s">
        <v>141</v>
      </c>
      <c r="ER3" s="31" t="s">
        <v>142</v>
      </c>
      <c r="ES3" s="31" t="s">
        <v>143</v>
      </c>
      <c r="ET3" s="31" t="s">
        <v>144</v>
      </c>
      <c r="EU3" s="31" t="s">
        <v>145</v>
      </c>
      <c r="EV3" s="31" t="s">
        <v>23</v>
      </c>
      <c r="EW3" s="31" t="s">
        <v>24</v>
      </c>
      <c r="EX3" s="31" t="s">
        <v>135</v>
      </c>
    </row>
    <row r="4" spans="1:154" s="5" customFormat="1" ht="15.75" x14ac:dyDescent="0.25">
      <c r="A4" s="32" t="s">
        <v>79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</row>
    <row r="5" spans="1:154" ht="15.75" x14ac:dyDescent="0.25">
      <c r="A5" s="34" t="s">
        <v>80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6"/>
      <c r="BF5" s="36"/>
      <c r="BG5" s="37">
        <v>5</v>
      </c>
      <c r="BH5" s="37">
        <v>5</v>
      </c>
      <c r="BI5" s="37">
        <v>5</v>
      </c>
      <c r="BJ5" s="37">
        <v>5</v>
      </c>
      <c r="BK5" s="37">
        <v>5</v>
      </c>
      <c r="BL5" s="37">
        <v>5</v>
      </c>
      <c r="BM5" s="37">
        <v>5</v>
      </c>
      <c r="BN5" s="37">
        <v>5</v>
      </c>
      <c r="BO5" s="37">
        <v>5</v>
      </c>
      <c r="BP5" s="37">
        <v>5</v>
      </c>
      <c r="BQ5" s="37">
        <v>5</v>
      </c>
      <c r="BR5" s="37">
        <v>5</v>
      </c>
      <c r="BS5" s="37">
        <v>5</v>
      </c>
      <c r="BT5" s="37">
        <v>5</v>
      </c>
      <c r="BU5" s="37">
        <v>5</v>
      </c>
      <c r="BV5" s="37">
        <v>5</v>
      </c>
      <c r="BW5" s="37">
        <v>5</v>
      </c>
      <c r="BX5" s="37">
        <v>5</v>
      </c>
      <c r="BY5" s="37">
        <v>5</v>
      </c>
      <c r="BZ5" s="37">
        <v>5</v>
      </c>
      <c r="CA5" s="37">
        <v>5</v>
      </c>
      <c r="CB5" s="37">
        <v>5</v>
      </c>
      <c r="CC5" s="37">
        <v>5</v>
      </c>
      <c r="CD5" s="37">
        <v>5</v>
      </c>
      <c r="CE5" s="37">
        <v>5</v>
      </c>
      <c r="CF5" s="38">
        <v>4.5</v>
      </c>
      <c r="CG5" s="2">
        <v>4.5</v>
      </c>
      <c r="CH5" s="2">
        <v>4.5</v>
      </c>
      <c r="CI5" s="2">
        <v>4.5</v>
      </c>
      <c r="CJ5" s="2">
        <v>4.5</v>
      </c>
      <c r="CK5" s="2">
        <v>4.5</v>
      </c>
      <c r="CL5" s="2">
        <v>4.5</v>
      </c>
      <c r="CM5" s="2">
        <v>4.5</v>
      </c>
      <c r="CN5" s="2">
        <v>4.5</v>
      </c>
      <c r="CO5" s="2">
        <v>3.5</v>
      </c>
      <c r="CP5" s="2">
        <v>3.5</v>
      </c>
      <c r="CQ5" s="2">
        <v>3.5</v>
      </c>
      <c r="CR5" s="2">
        <v>3</v>
      </c>
      <c r="CS5" s="2">
        <v>3</v>
      </c>
      <c r="CT5" s="2">
        <v>3</v>
      </c>
      <c r="CU5" s="2">
        <v>3</v>
      </c>
      <c r="CV5" s="2">
        <v>3</v>
      </c>
      <c r="CW5" s="2">
        <v>3</v>
      </c>
      <c r="CX5" s="2">
        <v>3</v>
      </c>
      <c r="CY5" s="2">
        <v>3</v>
      </c>
      <c r="CZ5" s="2">
        <v>3</v>
      </c>
      <c r="DA5" s="2">
        <v>3</v>
      </c>
      <c r="DB5" s="2">
        <v>3</v>
      </c>
      <c r="DC5" s="2">
        <v>3</v>
      </c>
      <c r="DD5" s="2">
        <v>3.5</v>
      </c>
      <c r="DE5" s="2">
        <v>3.5</v>
      </c>
      <c r="DF5" s="2">
        <v>3.5</v>
      </c>
      <c r="DG5" s="2">
        <v>3.5</v>
      </c>
      <c r="DH5" s="2">
        <v>3.5</v>
      </c>
      <c r="DI5" s="2">
        <v>3.5</v>
      </c>
      <c r="DJ5" s="2">
        <v>3.5</v>
      </c>
      <c r="DK5" s="2">
        <v>5.5</v>
      </c>
      <c r="DL5" s="2">
        <v>5.5</v>
      </c>
      <c r="DM5" s="2">
        <v>5.5</v>
      </c>
      <c r="DN5" s="2">
        <v>5.5</v>
      </c>
      <c r="DO5" s="2">
        <v>5.5</v>
      </c>
      <c r="DP5" s="2">
        <v>7</v>
      </c>
      <c r="DQ5" s="2">
        <v>7</v>
      </c>
      <c r="DR5" s="52">
        <v>7</v>
      </c>
      <c r="DS5" s="52">
        <v>7</v>
      </c>
      <c r="DT5" s="52">
        <v>7</v>
      </c>
      <c r="DU5" s="52">
        <v>7</v>
      </c>
      <c r="DV5" s="52">
        <v>7</v>
      </c>
      <c r="DW5" s="52">
        <v>7</v>
      </c>
      <c r="DX5" s="52">
        <v>7</v>
      </c>
      <c r="DY5" s="52">
        <v>7</v>
      </c>
      <c r="DZ5" s="52">
        <v>7</v>
      </c>
      <c r="EA5" s="52">
        <v>7</v>
      </c>
      <c r="EB5" s="52">
        <v>6.5</v>
      </c>
      <c r="EC5" s="52">
        <v>6.5</v>
      </c>
      <c r="ED5" s="52">
        <v>6.5</v>
      </c>
      <c r="EE5" s="52">
        <v>6.5</v>
      </c>
      <c r="EF5" s="52">
        <v>5.5</v>
      </c>
      <c r="EG5" s="52">
        <v>5.5</v>
      </c>
      <c r="EH5" s="52">
        <v>5.5</v>
      </c>
      <c r="EI5" s="52">
        <v>5.5</v>
      </c>
      <c r="EJ5" s="52">
        <v>5.5</v>
      </c>
      <c r="EK5" s="52">
        <v>5.5</v>
      </c>
      <c r="EL5" s="52">
        <v>5.5</v>
      </c>
      <c r="EM5" s="52">
        <v>5.5</v>
      </c>
      <c r="EN5" s="52">
        <v>5</v>
      </c>
      <c r="EO5" s="52">
        <v>5</v>
      </c>
      <c r="EP5" s="52">
        <v>5</v>
      </c>
      <c r="EQ5" s="52">
        <v>5</v>
      </c>
      <c r="ER5" s="52">
        <v>5</v>
      </c>
      <c r="ES5" s="52">
        <v>5</v>
      </c>
      <c r="ET5" s="52">
        <v>5</v>
      </c>
      <c r="EU5" s="52">
        <v>5</v>
      </c>
      <c r="EV5" s="52">
        <v>5</v>
      </c>
      <c r="EW5" s="52">
        <v>5</v>
      </c>
      <c r="EX5" s="52">
        <v>5</v>
      </c>
    </row>
    <row r="6" spans="1:154" ht="15.75" x14ac:dyDescent="0.25">
      <c r="A6" s="34" t="s">
        <v>81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7">
        <v>3</v>
      </c>
      <c r="BH6" s="37">
        <v>3</v>
      </c>
      <c r="BI6" s="37">
        <v>3</v>
      </c>
      <c r="BJ6" s="37">
        <v>3</v>
      </c>
      <c r="BK6" s="37">
        <v>3</v>
      </c>
      <c r="BL6" s="37">
        <v>3</v>
      </c>
      <c r="BM6" s="37">
        <v>3</v>
      </c>
      <c r="BN6" s="37">
        <v>3</v>
      </c>
      <c r="BO6" s="37">
        <v>3</v>
      </c>
      <c r="BP6" s="37">
        <v>3</v>
      </c>
      <c r="BQ6" s="37">
        <v>3</v>
      </c>
      <c r="BR6" s="37">
        <v>3</v>
      </c>
      <c r="BS6" s="37">
        <v>3</v>
      </c>
      <c r="BT6" s="37">
        <v>3.5</v>
      </c>
      <c r="BU6" s="37">
        <v>3.5</v>
      </c>
      <c r="BV6" s="37">
        <v>3.5</v>
      </c>
      <c r="BW6" s="37">
        <v>3.5</v>
      </c>
      <c r="BX6" s="37">
        <v>3.5</v>
      </c>
      <c r="BY6" s="37">
        <v>3.5</v>
      </c>
      <c r="BZ6" s="37">
        <v>3.5</v>
      </c>
      <c r="CA6" s="37">
        <v>3.5</v>
      </c>
      <c r="CB6" s="37">
        <v>3.5</v>
      </c>
      <c r="CC6" s="37">
        <v>3.5</v>
      </c>
      <c r="CD6" s="37">
        <v>3.5</v>
      </c>
      <c r="CE6" s="37">
        <v>3.5</v>
      </c>
      <c r="CF6" s="38">
        <v>3</v>
      </c>
      <c r="CG6" s="2">
        <v>3</v>
      </c>
      <c r="CH6" s="2">
        <v>3</v>
      </c>
      <c r="CI6" s="2">
        <v>3</v>
      </c>
      <c r="CJ6" s="2">
        <v>3</v>
      </c>
      <c r="CK6" s="2">
        <v>3</v>
      </c>
      <c r="CL6" s="2">
        <v>3</v>
      </c>
      <c r="CM6" s="2">
        <v>3</v>
      </c>
      <c r="CN6" s="2">
        <v>3</v>
      </c>
      <c r="CO6" s="2">
        <v>2</v>
      </c>
      <c r="CP6" s="2">
        <v>2</v>
      </c>
      <c r="CQ6" s="2">
        <v>2</v>
      </c>
      <c r="CR6" s="2">
        <v>1</v>
      </c>
      <c r="CS6" s="2">
        <v>1</v>
      </c>
      <c r="CT6" s="2">
        <v>1</v>
      </c>
      <c r="CU6" s="2">
        <v>1</v>
      </c>
      <c r="CV6" s="2">
        <v>1</v>
      </c>
      <c r="CW6" s="2">
        <v>1</v>
      </c>
      <c r="CX6" s="2">
        <v>1</v>
      </c>
      <c r="CY6" s="2">
        <v>1</v>
      </c>
      <c r="CZ6" s="2">
        <v>1</v>
      </c>
      <c r="DA6" s="2">
        <v>1</v>
      </c>
      <c r="DB6" s="2">
        <v>1</v>
      </c>
      <c r="DC6" s="2">
        <v>1</v>
      </c>
      <c r="DD6" s="2">
        <v>2</v>
      </c>
      <c r="DE6" s="2">
        <v>2</v>
      </c>
      <c r="DF6" s="2">
        <v>2</v>
      </c>
      <c r="DG6" s="2">
        <v>2</v>
      </c>
      <c r="DH6" s="2">
        <v>2</v>
      </c>
      <c r="DI6" s="2">
        <v>2</v>
      </c>
      <c r="DJ6" s="2">
        <v>2</v>
      </c>
      <c r="DK6" s="2">
        <v>4</v>
      </c>
      <c r="DL6" s="2">
        <v>4</v>
      </c>
      <c r="DM6" s="2">
        <v>4</v>
      </c>
      <c r="DN6" s="2">
        <v>4</v>
      </c>
      <c r="DO6" s="2">
        <v>4</v>
      </c>
      <c r="DP6" s="2">
        <v>5.5</v>
      </c>
      <c r="DQ6" s="2">
        <v>5.5</v>
      </c>
      <c r="DR6" s="52">
        <v>5.5</v>
      </c>
      <c r="DS6" s="52">
        <v>5.5</v>
      </c>
      <c r="DT6" s="52">
        <v>5.5</v>
      </c>
      <c r="DU6" s="52">
        <v>5.5</v>
      </c>
      <c r="DV6" s="52">
        <v>5.5</v>
      </c>
      <c r="DW6" s="52">
        <v>5.5</v>
      </c>
      <c r="DX6" s="52">
        <v>5.5</v>
      </c>
      <c r="DY6" s="52">
        <v>5.5</v>
      </c>
      <c r="DZ6" s="52">
        <v>5.5</v>
      </c>
      <c r="EA6" s="52">
        <v>5.5</v>
      </c>
      <c r="EB6" s="52">
        <v>4.5</v>
      </c>
      <c r="EC6" s="52">
        <v>4.5</v>
      </c>
      <c r="ED6" s="52">
        <v>4.5</v>
      </c>
      <c r="EE6" s="52">
        <v>4.5</v>
      </c>
      <c r="EF6" s="52">
        <v>3</v>
      </c>
      <c r="EG6" s="52">
        <v>3</v>
      </c>
      <c r="EH6" s="52">
        <v>3</v>
      </c>
      <c r="EI6" s="52">
        <v>3</v>
      </c>
      <c r="EJ6" s="52">
        <v>3</v>
      </c>
      <c r="EK6" s="52">
        <v>3</v>
      </c>
      <c r="EL6" s="52">
        <v>3</v>
      </c>
      <c r="EM6" s="52">
        <v>3</v>
      </c>
      <c r="EN6" s="52">
        <v>3</v>
      </c>
      <c r="EO6" s="52">
        <v>3</v>
      </c>
      <c r="EP6" s="52">
        <v>3</v>
      </c>
      <c r="EQ6" s="52">
        <v>3</v>
      </c>
      <c r="ER6" s="52">
        <v>3</v>
      </c>
      <c r="ES6" s="52">
        <v>3</v>
      </c>
      <c r="ET6" s="52">
        <v>3</v>
      </c>
      <c r="EU6" s="52">
        <v>3</v>
      </c>
      <c r="EV6" s="52">
        <v>3</v>
      </c>
      <c r="EW6" s="52">
        <v>3</v>
      </c>
      <c r="EX6" s="52">
        <v>3</v>
      </c>
    </row>
    <row r="7" spans="1:154" ht="15.75" x14ac:dyDescent="0.25">
      <c r="A7" s="34" t="s">
        <v>82</v>
      </c>
      <c r="B7" s="37">
        <v>8</v>
      </c>
      <c r="C7" s="37">
        <v>8</v>
      </c>
      <c r="D7" s="37">
        <v>8</v>
      </c>
      <c r="E7" s="37">
        <v>8</v>
      </c>
      <c r="F7" s="37">
        <v>8</v>
      </c>
      <c r="G7" s="37">
        <v>8</v>
      </c>
      <c r="H7" s="37">
        <v>8</v>
      </c>
      <c r="I7" s="37">
        <v>8</v>
      </c>
      <c r="J7" s="37">
        <v>8</v>
      </c>
      <c r="K7" s="37">
        <v>8</v>
      </c>
      <c r="L7" s="37">
        <v>8</v>
      </c>
      <c r="M7" s="37">
        <v>8</v>
      </c>
      <c r="N7" s="37">
        <v>8</v>
      </c>
      <c r="O7" s="37">
        <v>8</v>
      </c>
      <c r="P7" s="37">
        <v>8</v>
      </c>
      <c r="Q7" s="37">
        <v>8</v>
      </c>
      <c r="R7" s="37">
        <v>8</v>
      </c>
      <c r="S7" s="37">
        <v>8</v>
      </c>
      <c r="T7" s="37">
        <v>8</v>
      </c>
      <c r="U7" s="37">
        <v>8</v>
      </c>
      <c r="V7" s="37">
        <v>8</v>
      </c>
      <c r="W7" s="37">
        <v>8</v>
      </c>
      <c r="X7" s="37">
        <v>8</v>
      </c>
      <c r="Y7" s="37">
        <v>8</v>
      </c>
      <c r="Z7" s="37">
        <v>8</v>
      </c>
      <c r="AA7" s="37">
        <v>8</v>
      </c>
      <c r="AB7" s="37">
        <v>8</v>
      </c>
      <c r="AC7" s="37">
        <v>8</v>
      </c>
      <c r="AD7" s="37">
        <v>8</v>
      </c>
      <c r="AE7" s="37">
        <v>8</v>
      </c>
      <c r="AF7" s="37">
        <v>8</v>
      </c>
      <c r="AG7" s="37">
        <v>8</v>
      </c>
      <c r="AH7" s="37">
        <v>8</v>
      </c>
      <c r="AI7" s="37">
        <v>8</v>
      </c>
      <c r="AJ7" s="37">
        <v>7</v>
      </c>
      <c r="AK7" s="37">
        <v>7</v>
      </c>
      <c r="AL7" s="37">
        <v>7</v>
      </c>
      <c r="AM7" s="37">
        <v>7</v>
      </c>
      <c r="AN7" s="37">
        <v>7</v>
      </c>
      <c r="AO7" s="37">
        <v>7</v>
      </c>
      <c r="AP7" s="37">
        <v>7</v>
      </c>
      <c r="AQ7" s="37">
        <v>7</v>
      </c>
      <c r="AR7" s="37">
        <v>7</v>
      </c>
      <c r="AS7" s="37">
        <v>7</v>
      </c>
      <c r="AT7" s="37">
        <v>7</v>
      </c>
      <c r="AU7" s="37">
        <v>7</v>
      </c>
      <c r="AV7" s="37">
        <v>7</v>
      </c>
      <c r="AW7" s="37">
        <v>7</v>
      </c>
      <c r="AX7" s="37">
        <v>7</v>
      </c>
      <c r="AY7" s="37">
        <v>7</v>
      </c>
      <c r="AZ7" s="37">
        <v>7</v>
      </c>
      <c r="BA7" s="37">
        <v>7</v>
      </c>
      <c r="BB7" s="37">
        <v>7</v>
      </c>
      <c r="BC7" s="37">
        <v>7</v>
      </c>
      <c r="BD7" s="37">
        <v>7</v>
      </c>
      <c r="BE7" s="37">
        <v>7</v>
      </c>
      <c r="BF7" s="37">
        <v>7</v>
      </c>
      <c r="BG7" s="37">
        <v>7</v>
      </c>
      <c r="BH7" s="37">
        <v>7</v>
      </c>
      <c r="BI7" s="37">
        <v>7</v>
      </c>
      <c r="BJ7" s="37">
        <v>7</v>
      </c>
      <c r="BK7" s="37">
        <v>7</v>
      </c>
      <c r="BL7" s="37">
        <v>7</v>
      </c>
      <c r="BM7" s="37">
        <v>7</v>
      </c>
      <c r="BN7" s="37">
        <v>7</v>
      </c>
      <c r="BO7" s="37">
        <v>7</v>
      </c>
      <c r="BP7" s="37">
        <v>7</v>
      </c>
      <c r="BQ7" s="37">
        <v>7</v>
      </c>
      <c r="BR7" s="37">
        <v>7</v>
      </c>
      <c r="BS7" s="37">
        <v>7</v>
      </c>
      <c r="BT7" s="37">
        <v>6.5</v>
      </c>
      <c r="BU7" s="37">
        <v>6.5</v>
      </c>
      <c r="BV7" s="37">
        <v>6.5</v>
      </c>
      <c r="BW7" s="37">
        <v>6.5</v>
      </c>
      <c r="BX7" s="37">
        <v>6.5</v>
      </c>
      <c r="BY7" s="37">
        <v>6.5</v>
      </c>
      <c r="BZ7" s="37">
        <v>6.5</v>
      </c>
      <c r="CA7" s="37">
        <v>6.5</v>
      </c>
      <c r="CB7" s="37">
        <v>6.5</v>
      </c>
      <c r="CC7" s="37">
        <v>6.5</v>
      </c>
      <c r="CD7" s="37">
        <v>6.5</v>
      </c>
      <c r="CE7" s="37">
        <v>6.5</v>
      </c>
      <c r="CF7" s="38">
        <v>6</v>
      </c>
      <c r="CG7" s="2">
        <v>6</v>
      </c>
      <c r="CH7" s="2">
        <v>6</v>
      </c>
      <c r="CI7" s="2">
        <v>6</v>
      </c>
      <c r="CJ7" s="2">
        <v>6</v>
      </c>
      <c r="CK7" s="2">
        <v>6</v>
      </c>
      <c r="CL7" s="2">
        <v>6</v>
      </c>
      <c r="CM7" s="2">
        <v>6</v>
      </c>
      <c r="CN7" s="2">
        <v>6</v>
      </c>
      <c r="CO7" s="2">
        <v>5</v>
      </c>
      <c r="CP7" s="2">
        <v>5</v>
      </c>
      <c r="CQ7" s="2">
        <v>5</v>
      </c>
      <c r="CR7" s="2">
        <v>5</v>
      </c>
      <c r="CS7" s="2">
        <v>5</v>
      </c>
      <c r="CT7" s="2">
        <v>5</v>
      </c>
      <c r="CU7" s="2">
        <v>5</v>
      </c>
      <c r="CV7" s="2">
        <v>5</v>
      </c>
      <c r="CW7" s="2">
        <v>5</v>
      </c>
      <c r="CX7" s="2">
        <v>5</v>
      </c>
      <c r="CY7" s="2">
        <v>5</v>
      </c>
      <c r="CZ7" s="2">
        <v>5</v>
      </c>
      <c r="DA7" s="2">
        <v>5</v>
      </c>
      <c r="DB7" s="2">
        <v>5</v>
      </c>
      <c r="DC7" s="2">
        <v>5</v>
      </c>
      <c r="DD7" s="2">
        <v>5</v>
      </c>
      <c r="DE7" s="2">
        <v>5</v>
      </c>
      <c r="DF7" s="2">
        <v>5</v>
      </c>
      <c r="DG7" s="2">
        <v>5</v>
      </c>
      <c r="DH7" s="2">
        <v>5</v>
      </c>
      <c r="DI7" s="2">
        <v>5</v>
      </c>
      <c r="DJ7" s="2">
        <v>5</v>
      </c>
      <c r="DK7" s="2">
        <v>7</v>
      </c>
      <c r="DL7" s="2">
        <v>7</v>
      </c>
      <c r="DM7" s="2">
        <v>7</v>
      </c>
      <c r="DN7" s="2">
        <v>7</v>
      </c>
      <c r="DO7" s="2">
        <v>7</v>
      </c>
      <c r="DP7" s="2">
        <v>8.5</v>
      </c>
      <c r="DQ7" s="2">
        <v>8.5</v>
      </c>
      <c r="DR7" s="52">
        <v>8.5</v>
      </c>
      <c r="DS7" s="52">
        <v>8.5</v>
      </c>
      <c r="DT7" s="52">
        <v>8.5</v>
      </c>
      <c r="DU7" s="52">
        <v>8.5</v>
      </c>
      <c r="DV7" s="52">
        <v>8.5</v>
      </c>
      <c r="DW7" s="52">
        <v>8.5</v>
      </c>
      <c r="DX7" s="52">
        <v>8.5</v>
      </c>
      <c r="DY7" s="52">
        <v>8.5</v>
      </c>
      <c r="DZ7" s="52">
        <v>7.5</v>
      </c>
      <c r="EA7" s="52">
        <v>7.5</v>
      </c>
      <c r="EB7" s="52">
        <v>7.5</v>
      </c>
      <c r="EC7" s="52">
        <v>7.5</v>
      </c>
      <c r="ED7" s="52">
        <v>7.5</v>
      </c>
      <c r="EE7" s="52">
        <v>7.5</v>
      </c>
      <c r="EF7" s="52">
        <v>7</v>
      </c>
      <c r="EG7" s="52">
        <v>7</v>
      </c>
      <c r="EH7" s="52">
        <v>7</v>
      </c>
      <c r="EI7" s="52">
        <v>7</v>
      </c>
      <c r="EJ7" s="52">
        <v>7</v>
      </c>
      <c r="EK7" s="52">
        <v>7</v>
      </c>
      <c r="EL7" s="52">
        <v>7</v>
      </c>
      <c r="EM7" s="52">
        <v>7</v>
      </c>
      <c r="EN7" s="52">
        <v>6.5</v>
      </c>
      <c r="EO7" s="52">
        <v>6.5</v>
      </c>
      <c r="EP7" s="52">
        <v>6.5</v>
      </c>
      <c r="EQ7" s="52">
        <v>6.5</v>
      </c>
      <c r="ER7" s="52">
        <v>6.5</v>
      </c>
      <c r="ES7" s="52">
        <v>6.5</v>
      </c>
      <c r="ET7" s="52">
        <v>6.5</v>
      </c>
      <c r="EU7" s="52">
        <v>6.5</v>
      </c>
      <c r="EV7" s="52">
        <v>6.5</v>
      </c>
      <c r="EW7" s="52">
        <v>6.5</v>
      </c>
      <c r="EX7" s="52">
        <v>6.5</v>
      </c>
    </row>
    <row r="8" spans="1:154" ht="15.75" x14ac:dyDescent="0.25">
      <c r="A8" s="34" t="s">
        <v>83</v>
      </c>
      <c r="B8" s="37">
        <v>8</v>
      </c>
      <c r="C8" s="37">
        <v>8</v>
      </c>
      <c r="D8" s="37">
        <v>8</v>
      </c>
      <c r="E8" s="37">
        <v>8</v>
      </c>
      <c r="F8" s="37">
        <v>8</v>
      </c>
      <c r="G8" s="37">
        <v>8</v>
      </c>
      <c r="H8" s="37">
        <v>8</v>
      </c>
      <c r="I8" s="37">
        <v>8</v>
      </c>
      <c r="J8" s="37">
        <v>8</v>
      </c>
      <c r="K8" s="37">
        <v>8</v>
      </c>
      <c r="L8" s="37">
        <v>8</v>
      </c>
      <c r="M8" s="37">
        <v>8</v>
      </c>
      <c r="N8" s="37">
        <v>8</v>
      </c>
      <c r="O8" s="37">
        <v>8</v>
      </c>
      <c r="P8" s="37">
        <v>8</v>
      </c>
      <c r="Q8" s="37">
        <v>8</v>
      </c>
      <c r="R8" s="37">
        <v>8</v>
      </c>
      <c r="S8" s="37">
        <v>8</v>
      </c>
      <c r="T8" s="37">
        <v>8</v>
      </c>
      <c r="U8" s="37">
        <v>8</v>
      </c>
      <c r="V8" s="37">
        <v>8</v>
      </c>
      <c r="W8" s="37">
        <v>8</v>
      </c>
      <c r="X8" s="37">
        <v>8</v>
      </c>
      <c r="Y8" s="37">
        <v>8</v>
      </c>
      <c r="Z8" s="37">
        <v>8</v>
      </c>
      <c r="AA8" s="37">
        <v>8</v>
      </c>
      <c r="AB8" s="37">
        <v>8</v>
      </c>
      <c r="AC8" s="37">
        <v>8</v>
      </c>
      <c r="AD8" s="37">
        <v>8</v>
      </c>
      <c r="AE8" s="37">
        <v>8</v>
      </c>
      <c r="AF8" s="37">
        <v>8</v>
      </c>
      <c r="AG8" s="37">
        <v>8</v>
      </c>
      <c r="AH8" s="37">
        <v>8</v>
      </c>
      <c r="AI8" s="37">
        <v>8</v>
      </c>
      <c r="AJ8" s="37">
        <v>7</v>
      </c>
      <c r="AK8" s="37">
        <v>7</v>
      </c>
      <c r="AL8" s="37">
        <v>7</v>
      </c>
      <c r="AM8" s="37">
        <v>7</v>
      </c>
      <c r="AN8" s="37">
        <v>7</v>
      </c>
      <c r="AO8" s="37">
        <v>7</v>
      </c>
      <c r="AP8" s="37">
        <v>7</v>
      </c>
      <c r="AQ8" s="37">
        <v>7</v>
      </c>
      <c r="AR8" s="37">
        <v>7</v>
      </c>
      <c r="AS8" s="37">
        <v>7</v>
      </c>
      <c r="AT8" s="37">
        <v>7</v>
      </c>
      <c r="AU8" s="37">
        <v>7</v>
      </c>
      <c r="AV8" s="37">
        <v>7</v>
      </c>
      <c r="AW8" s="37">
        <v>7</v>
      </c>
      <c r="AX8" s="37">
        <v>7</v>
      </c>
      <c r="AY8" s="37">
        <v>7</v>
      </c>
      <c r="AZ8" s="37">
        <v>7</v>
      </c>
      <c r="BA8" s="37">
        <v>7</v>
      </c>
      <c r="BB8" s="37">
        <v>7</v>
      </c>
      <c r="BC8" s="37">
        <v>7</v>
      </c>
      <c r="BD8" s="37">
        <v>7</v>
      </c>
      <c r="BE8" s="37">
        <v>7</v>
      </c>
      <c r="BF8" s="37">
        <v>7</v>
      </c>
      <c r="BG8" s="37">
        <v>7</v>
      </c>
      <c r="BH8" s="37">
        <v>7</v>
      </c>
      <c r="BI8" s="37">
        <v>7</v>
      </c>
      <c r="BJ8" s="37">
        <v>7</v>
      </c>
      <c r="BK8" s="37">
        <v>7</v>
      </c>
      <c r="BL8" s="37">
        <v>7</v>
      </c>
      <c r="BM8" s="37">
        <v>7</v>
      </c>
      <c r="BN8" s="37">
        <v>7</v>
      </c>
      <c r="BO8" s="37">
        <v>7</v>
      </c>
      <c r="BP8" s="37">
        <v>7</v>
      </c>
      <c r="BQ8" s="37">
        <v>7</v>
      </c>
      <c r="BR8" s="37">
        <v>7</v>
      </c>
      <c r="BS8" s="37">
        <v>7</v>
      </c>
      <c r="BT8" s="37">
        <v>6.5</v>
      </c>
      <c r="BU8" s="37">
        <v>6.5</v>
      </c>
      <c r="BV8" s="37">
        <v>6.5</v>
      </c>
      <c r="BW8" s="37">
        <v>6.5</v>
      </c>
      <c r="BX8" s="37">
        <v>6.5</v>
      </c>
      <c r="BY8" s="37">
        <v>6.5</v>
      </c>
      <c r="BZ8" s="37">
        <v>6.5</v>
      </c>
      <c r="CA8" s="37">
        <v>6.5</v>
      </c>
      <c r="CB8" s="37">
        <v>6.5</v>
      </c>
      <c r="CC8" s="37">
        <v>6.5</v>
      </c>
      <c r="CD8" s="37">
        <v>6.5</v>
      </c>
      <c r="CE8" s="37">
        <v>6.5</v>
      </c>
      <c r="CF8" s="38">
        <v>6</v>
      </c>
      <c r="CG8" s="2">
        <v>6</v>
      </c>
      <c r="CH8" s="2">
        <v>6</v>
      </c>
      <c r="CI8" s="2">
        <v>6</v>
      </c>
      <c r="CJ8" s="2">
        <v>6</v>
      </c>
      <c r="CK8" s="2">
        <v>6</v>
      </c>
      <c r="CL8" s="2">
        <v>6</v>
      </c>
      <c r="CM8" s="2">
        <v>6</v>
      </c>
      <c r="CN8" s="2">
        <v>6</v>
      </c>
      <c r="CO8" s="2">
        <v>5</v>
      </c>
      <c r="CP8" s="2">
        <v>5</v>
      </c>
      <c r="CQ8" s="2">
        <v>5</v>
      </c>
      <c r="CR8" s="2">
        <v>5</v>
      </c>
      <c r="CS8" s="2">
        <v>5</v>
      </c>
      <c r="CT8" s="2">
        <v>5</v>
      </c>
      <c r="CU8" s="2">
        <v>5</v>
      </c>
      <c r="CV8" s="2">
        <v>5</v>
      </c>
      <c r="CW8" s="2">
        <v>5</v>
      </c>
      <c r="CX8" s="2">
        <v>5</v>
      </c>
      <c r="CY8" s="2">
        <v>5</v>
      </c>
      <c r="CZ8" s="2">
        <v>5</v>
      </c>
      <c r="DA8" s="2">
        <v>5</v>
      </c>
      <c r="DB8" s="2">
        <v>5</v>
      </c>
      <c r="DC8" s="2">
        <v>5</v>
      </c>
      <c r="DD8" s="2">
        <v>5</v>
      </c>
      <c r="DE8" s="2">
        <v>5</v>
      </c>
      <c r="DF8" s="2">
        <v>5</v>
      </c>
      <c r="DG8" s="2">
        <v>5</v>
      </c>
      <c r="DH8" s="2">
        <v>5</v>
      </c>
      <c r="DI8" s="2">
        <v>5</v>
      </c>
      <c r="DJ8" s="2">
        <v>5</v>
      </c>
      <c r="DK8" s="2">
        <v>7</v>
      </c>
      <c r="DL8" s="2">
        <v>7</v>
      </c>
      <c r="DM8" s="2">
        <v>7</v>
      </c>
      <c r="DN8" s="2">
        <v>7</v>
      </c>
      <c r="DO8" s="2">
        <v>7</v>
      </c>
      <c r="DP8" s="2">
        <v>8.5</v>
      </c>
      <c r="DQ8" s="2">
        <v>8.5</v>
      </c>
      <c r="DR8" s="52">
        <v>8.5</v>
      </c>
      <c r="DS8" s="52">
        <v>8.5</v>
      </c>
      <c r="DT8" s="52">
        <v>8.5</v>
      </c>
      <c r="DU8" s="52">
        <v>8.5</v>
      </c>
      <c r="DV8" s="52">
        <v>8.5</v>
      </c>
      <c r="DW8" s="52">
        <v>8.5</v>
      </c>
      <c r="DX8" s="52">
        <v>8.5</v>
      </c>
      <c r="DY8" s="52">
        <v>8.5</v>
      </c>
      <c r="DZ8" s="52">
        <v>7.5</v>
      </c>
      <c r="EA8" s="52">
        <v>7.5</v>
      </c>
      <c r="EB8" s="52">
        <v>7.5</v>
      </c>
      <c r="EC8" s="52">
        <v>7.5</v>
      </c>
      <c r="ED8" s="52">
        <v>7.5</v>
      </c>
      <c r="EE8" s="52">
        <v>7.5</v>
      </c>
      <c r="EF8" s="52">
        <v>7</v>
      </c>
      <c r="EG8" s="52">
        <v>7</v>
      </c>
      <c r="EH8" s="52">
        <v>7</v>
      </c>
      <c r="EI8" s="52">
        <v>7</v>
      </c>
      <c r="EJ8" s="52">
        <v>7</v>
      </c>
      <c r="EK8" s="52">
        <v>7</v>
      </c>
      <c r="EL8" s="52">
        <v>7</v>
      </c>
      <c r="EM8" s="52">
        <v>7</v>
      </c>
      <c r="EN8" s="52">
        <v>6.5</v>
      </c>
      <c r="EO8" s="52">
        <v>6.5</v>
      </c>
      <c r="EP8" s="52">
        <v>6.5</v>
      </c>
      <c r="EQ8" s="52">
        <v>6.5</v>
      </c>
      <c r="ER8" s="52">
        <v>6.5</v>
      </c>
      <c r="ES8" s="52">
        <v>6.5</v>
      </c>
      <c r="ET8" s="52">
        <v>6.5</v>
      </c>
      <c r="EU8" s="52">
        <v>6.5</v>
      </c>
      <c r="EV8" s="52">
        <v>6.5</v>
      </c>
      <c r="EW8" s="52">
        <v>6.5</v>
      </c>
      <c r="EX8" s="52">
        <v>6.5</v>
      </c>
    </row>
    <row r="9" spans="1:154" s="33" customFormat="1" ht="15.75" x14ac:dyDescent="0.25">
      <c r="A9" s="32" t="s">
        <v>84</v>
      </c>
      <c r="EV9" s="33">
        <v>5</v>
      </c>
      <c r="EW9" s="33">
        <v>5</v>
      </c>
      <c r="EX9" s="33">
        <v>5</v>
      </c>
    </row>
    <row r="10" spans="1:154" ht="15" x14ac:dyDescent="0.25">
      <c r="A10" s="39" t="s">
        <v>85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</row>
    <row r="11" spans="1:154" ht="15" x14ac:dyDescent="0.25">
      <c r="A11" s="39" t="s">
        <v>86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</row>
    <row r="12" spans="1:154" ht="15" x14ac:dyDescent="0.25">
      <c r="A12" s="39" t="s">
        <v>87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</row>
    <row r="13" spans="1:154" ht="15" x14ac:dyDescent="0.25">
      <c r="A13" s="39" t="s">
        <v>88</v>
      </c>
      <c r="B13" s="38">
        <v>1.5</v>
      </c>
      <c r="C13" s="38">
        <v>1.5</v>
      </c>
      <c r="D13" s="38">
        <v>1.5</v>
      </c>
      <c r="E13" s="38">
        <v>1.5</v>
      </c>
      <c r="F13" s="38">
        <v>1.5</v>
      </c>
      <c r="G13" s="38">
        <v>1.5</v>
      </c>
      <c r="H13" s="38">
        <v>1.5</v>
      </c>
      <c r="I13" s="38">
        <v>1.5</v>
      </c>
      <c r="J13" s="38">
        <v>1.5</v>
      </c>
      <c r="K13" s="38">
        <v>1.5</v>
      </c>
      <c r="L13" s="38">
        <v>1</v>
      </c>
      <c r="M13" s="38">
        <v>1</v>
      </c>
      <c r="N13" s="38">
        <v>1</v>
      </c>
      <c r="O13" s="38">
        <v>1</v>
      </c>
      <c r="P13" s="38">
        <v>1</v>
      </c>
      <c r="Q13" s="38">
        <v>1</v>
      </c>
      <c r="R13" s="38">
        <v>1</v>
      </c>
      <c r="S13" s="38">
        <v>1</v>
      </c>
      <c r="T13" s="38">
        <v>1</v>
      </c>
      <c r="U13" s="38">
        <v>1</v>
      </c>
      <c r="V13" s="38">
        <v>1</v>
      </c>
      <c r="W13" s="38">
        <v>1</v>
      </c>
      <c r="X13" s="38">
        <v>1</v>
      </c>
      <c r="Y13" s="38">
        <v>1</v>
      </c>
      <c r="Z13" s="38">
        <v>1</v>
      </c>
      <c r="AA13" s="38">
        <v>1</v>
      </c>
      <c r="AB13" s="38">
        <v>1</v>
      </c>
      <c r="AC13" s="38">
        <v>1</v>
      </c>
      <c r="AD13" s="38">
        <v>1</v>
      </c>
      <c r="AE13" s="38">
        <v>1</v>
      </c>
      <c r="AF13" s="38">
        <v>1</v>
      </c>
      <c r="AG13" s="38">
        <v>1</v>
      </c>
      <c r="AH13" s="38">
        <v>1</v>
      </c>
      <c r="AI13" s="38">
        <v>1</v>
      </c>
      <c r="AJ13" s="38">
        <v>1</v>
      </c>
      <c r="AK13" s="38">
        <v>1</v>
      </c>
      <c r="AL13" s="38">
        <v>1</v>
      </c>
      <c r="AM13" s="38">
        <v>1</v>
      </c>
      <c r="AN13" s="38">
        <v>1</v>
      </c>
      <c r="AO13" s="38">
        <v>1</v>
      </c>
      <c r="AP13" s="38">
        <v>1</v>
      </c>
      <c r="AQ13" s="38">
        <v>1</v>
      </c>
      <c r="AR13" s="38">
        <v>1</v>
      </c>
      <c r="AS13" s="38">
        <v>1</v>
      </c>
      <c r="AT13" s="38">
        <v>1</v>
      </c>
      <c r="AU13" s="38">
        <v>1</v>
      </c>
      <c r="AV13" s="38">
        <v>1</v>
      </c>
      <c r="AW13" s="38">
        <v>1</v>
      </c>
      <c r="AX13" s="38">
        <v>1</v>
      </c>
      <c r="AY13" s="38">
        <v>1</v>
      </c>
      <c r="AZ13" s="38">
        <v>1</v>
      </c>
      <c r="BA13" s="38">
        <v>1</v>
      </c>
      <c r="BB13" s="38">
        <v>1</v>
      </c>
      <c r="BC13" s="38">
        <v>1</v>
      </c>
      <c r="BD13" s="38">
        <v>1</v>
      </c>
      <c r="BE13" s="38">
        <v>1</v>
      </c>
      <c r="BF13" s="38">
        <v>1</v>
      </c>
      <c r="BG13" s="38">
        <v>1</v>
      </c>
      <c r="BH13" s="38">
        <v>1</v>
      </c>
      <c r="BI13" s="38">
        <v>1</v>
      </c>
      <c r="BJ13" s="38">
        <v>1</v>
      </c>
      <c r="BK13" s="38">
        <v>1</v>
      </c>
      <c r="BL13" s="38">
        <v>1</v>
      </c>
      <c r="BM13" s="38">
        <v>1</v>
      </c>
      <c r="BN13" s="38">
        <v>1</v>
      </c>
      <c r="BO13" s="38">
        <v>1</v>
      </c>
      <c r="BP13" s="38">
        <v>1</v>
      </c>
      <c r="BQ13" s="38">
        <v>1</v>
      </c>
      <c r="BR13" s="38">
        <v>1</v>
      </c>
      <c r="BS13" s="38">
        <v>1</v>
      </c>
      <c r="BT13" s="38">
        <v>1</v>
      </c>
      <c r="BU13" s="38">
        <v>1</v>
      </c>
      <c r="BV13" s="38">
        <v>1</v>
      </c>
      <c r="BW13" s="38">
        <v>1</v>
      </c>
      <c r="BX13" s="38">
        <v>1</v>
      </c>
      <c r="BY13" s="38">
        <v>1</v>
      </c>
      <c r="BZ13" s="38">
        <v>1</v>
      </c>
      <c r="CA13" s="38">
        <v>1</v>
      </c>
      <c r="CB13" s="38">
        <v>1</v>
      </c>
      <c r="CC13" s="38">
        <v>1</v>
      </c>
      <c r="CD13" s="38">
        <v>1</v>
      </c>
      <c r="CE13" s="38">
        <v>1</v>
      </c>
      <c r="CF13" s="15">
        <v>1</v>
      </c>
      <c r="CG13" s="2">
        <v>1</v>
      </c>
      <c r="CH13" s="2">
        <v>1</v>
      </c>
      <c r="CI13" s="2">
        <v>1</v>
      </c>
      <c r="CJ13" s="2">
        <v>1</v>
      </c>
      <c r="CK13" s="2">
        <v>1</v>
      </c>
      <c r="CL13" s="2">
        <v>1</v>
      </c>
      <c r="CM13" s="2">
        <v>1</v>
      </c>
      <c r="CN13" s="2">
        <v>1</v>
      </c>
      <c r="CO13" s="2">
        <v>1</v>
      </c>
      <c r="CP13" s="2">
        <v>1</v>
      </c>
      <c r="CQ13" s="2">
        <v>1</v>
      </c>
      <c r="CR13" s="2">
        <v>1</v>
      </c>
      <c r="CS13" s="2">
        <v>1</v>
      </c>
      <c r="CT13" s="2">
        <v>1</v>
      </c>
      <c r="CU13" s="2">
        <v>1</v>
      </c>
      <c r="CV13" s="2">
        <v>1</v>
      </c>
      <c r="CW13" s="2">
        <v>1</v>
      </c>
      <c r="CX13" s="2">
        <v>1</v>
      </c>
      <c r="CY13" s="2">
        <v>1</v>
      </c>
      <c r="CZ13" s="2">
        <v>1</v>
      </c>
      <c r="DA13" s="2">
        <v>1</v>
      </c>
      <c r="DB13" s="2">
        <v>1</v>
      </c>
      <c r="DC13" s="2">
        <v>1</v>
      </c>
      <c r="DD13" s="2">
        <v>1</v>
      </c>
      <c r="DE13" s="2">
        <v>1</v>
      </c>
      <c r="DF13" s="2">
        <v>1</v>
      </c>
      <c r="DG13" s="2">
        <v>1</v>
      </c>
      <c r="DH13" s="2">
        <v>1</v>
      </c>
      <c r="DI13" s="2">
        <v>1</v>
      </c>
      <c r="DJ13" s="2">
        <v>1</v>
      </c>
      <c r="DK13" s="2">
        <v>1</v>
      </c>
      <c r="DL13" s="2">
        <v>2</v>
      </c>
      <c r="DM13" s="2">
        <v>2</v>
      </c>
      <c r="DN13" s="2">
        <v>2</v>
      </c>
      <c r="DO13" s="2">
        <v>2</v>
      </c>
      <c r="DP13" s="2">
        <v>2</v>
      </c>
      <c r="DQ13" s="2">
        <v>2</v>
      </c>
      <c r="DR13" s="52">
        <v>2</v>
      </c>
      <c r="DS13" s="52">
        <v>2</v>
      </c>
      <c r="DT13" s="52">
        <v>2</v>
      </c>
      <c r="DU13" s="52">
        <v>2</v>
      </c>
      <c r="DV13" s="52">
        <v>2</v>
      </c>
      <c r="DW13" s="52">
        <v>2</v>
      </c>
      <c r="DX13" s="52">
        <v>2</v>
      </c>
      <c r="DY13" s="52">
        <v>2</v>
      </c>
      <c r="DZ13" s="52">
        <v>4.5</v>
      </c>
      <c r="EA13" s="52">
        <v>4.5</v>
      </c>
      <c r="EB13" s="52">
        <v>4.5</v>
      </c>
      <c r="EC13" s="52">
        <v>4.5</v>
      </c>
      <c r="ED13" s="52">
        <v>4.5</v>
      </c>
      <c r="EE13" s="52">
        <v>4.5</v>
      </c>
      <c r="EF13" s="52">
        <v>4</v>
      </c>
      <c r="EG13" s="52">
        <v>4</v>
      </c>
      <c r="EH13" s="52">
        <v>4</v>
      </c>
      <c r="EI13" s="52">
        <v>4</v>
      </c>
      <c r="EJ13" s="52">
        <v>4</v>
      </c>
      <c r="EK13" s="52">
        <v>4</v>
      </c>
      <c r="EL13" s="52">
        <v>4</v>
      </c>
      <c r="EM13" s="52">
        <v>4</v>
      </c>
      <c r="EN13" s="52">
        <v>3.5</v>
      </c>
      <c r="EO13" s="52">
        <v>3.5</v>
      </c>
      <c r="EP13" s="52">
        <v>3.5</v>
      </c>
      <c r="EQ13" s="52">
        <v>3.5</v>
      </c>
      <c r="ER13" s="52">
        <v>3.5</v>
      </c>
      <c r="ES13" s="52">
        <v>3.5</v>
      </c>
      <c r="ET13" s="52">
        <v>3.5</v>
      </c>
      <c r="EU13" s="52">
        <v>3.5</v>
      </c>
      <c r="EV13" s="52">
        <v>3.5</v>
      </c>
      <c r="EW13" s="52">
        <v>3.5</v>
      </c>
      <c r="EX13" s="52">
        <v>3.5</v>
      </c>
    </row>
    <row r="14" spans="1:154" ht="15" x14ac:dyDescent="0.25">
      <c r="A14" s="39" t="s">
        <v>89</v>
      </c>
      <c r="B14" s="40">
        <v>6</v>
      </c>
      <c r="C14" s="40">
        <v>6</v>
      </c>
      <c r="D14" s="40">
        <v>6</v>
      </c>
      <c r="E14" s="40">
        <v>6</v>
      </c>
      <c r="F14" s="40">
        <v>6</v>
      </c>
      <c r="G14" s="40">
        <v>6</v>
      </c>
      <c r="H14" s="40">
        <v>6</v>
      </c>
      <c r="I14" s="40">
        <v>6</v>
      </c>
      <c r="J14" s="40">
        <v>6</v>
      </c>
      <c r="K14" s="40">
        <v>6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0">
        <v>5</v>
      </c>
      <c r="S14" s="40">
        <v>5</v>
      </c>
      <c r="T14" s="40">
        <v>5</v>
      </c>
      <c r="U14" s="40">
        <v>5</v>
      </c>
      <c r="V14" s="40">
        <v>5</v>
      </c>
      <c r="W14" s="40">
        <v>5</v>
      </c>
      <c r="X14" s="40">
        <v>4</v>
      </c>
      <c r="Y14" s="40">
        <v>4</v>
      </c>
      <c r="Z14" s="40">
        <v>4</v>
      </c>
      <c r="AA14" s="40">
        <v>4</v>
      </c>
      <c r="AB14" s="40">
        <v>4</v>
      </c>
      <c r="AC14" s="40">
        <v>4</v>
      </c>
      <c r="AD14" s="40">
        <v>4</v>
      </c>
      <c r="AE14" s="40">
        <v>4</v>
      </c>
      <c r="AF14" s="40">
        <v>4</v>
      </c>
      <c r="AG14" s="40">
        <v>4</v>
      </c>
      <c r="AH14" s="40">
        <v>4</v>
      </c>
      <c r="AI14" s="40">
        <v>4</v>
      </c>
      <c r="AJ14" s="40">
        <v>4</v>
      </c>
      <c r="AK14" s="40">
        <v>4</v>
      </c>
      <c r="AL14" s="40">
        <v>4</v>
      </c>
      <c r="AM14" s="40">
        <v>4</v>
      </c>
      <c r="AN14" s="40">
        <v>4</v>
      </c>
      <c r="AO14" s="40">
        <v>4</v>
      </c>
      <c r="AP14" s="40">
        <v>4</v>
      </c>
      <c r="AQ14" s="40">
        <v>4</v>
      </c>
      <c r="AR14" s="40">
        <v>4</v>
      </c>
      <c r="AS14" s="40">
        <v>4</v>
      </c>
      <c r="AT14" s="40">
        <v>4</v>
      </c>
      <c r="AU14" s="40">
        <v>4</v>
      </c>
      <c r="AV14" s="40">
        <v>4</v>
      </c>
      <c r="AW14" s="40">
        <v>4</v>
      </c>
      <c r="AX14" s="40">
        <v>4</v>
      </c>
      <c r="AY14" s="40">
        <v>4</v>
      </c>
      <c r="AZ14" s="40">
        <v>4</v>
      </c>
      <c r="BA14" s="40">
        <v>4</v>
      </c>
      <c r="BB14" s="40">
        <v>4</v>
      </c>
      <c r="BC14" s="40">
        <v>4</v>
      </c>
      <c r="BD14" s="40">
        <v>4</v>
      </c>
      <c r="BE14" s="40">
        <v>4</v>
      </c>
      <c r="BF14" s="40">
        <v>4</v>
      </c>
      <c r="BG14" s="40">
        <v>4</v>
      </c>
      <c r="BH14" s="40">
        <v>4</v>
      </c>
      <c r="BI14" s="40">
        <v>4</v>
      </c>
      <c r="BJ14" s="40">
        <v>4</v>
      </c>
      <c r="BK14" s="40">
        <v>4</v>
      </c>
      <c r="BL14" s="40">
        <v>4</v>
      </c>
      <c r="BM14" s="40">
        <v>4</v>
      </c>
      <c r="BN14" s="40">
        <v>4</v>
      </c>
      <c r="BO14" s="40">
        <v>4</v>
      </c>
      <c r="BP14" s="40">
        <v>4</v>
      </c>
      <c r="BQ14" s="40">
        <v>4</v>
      </c>
      <c r="BR14" s="40">
        <v>4</v>
      </c>
      <c r="BS14" s="40">
        <v>4</v>
      </c>
      <c r="BT14" s="40">
        <v>4</v>
      </c>
      <c r="BU14" s="40">
        <v>4</v>
      </c>
      <c r="BV14" s="40">
        <v>4</v>
      </c>
      <c r="BW14" s="40">
        <v>4</v>
      </c>
      <c r="BX14" s="40">
        <v>4</v>
      </c>
      <c r="BY14" s="40">
        <v>4</v>
      </c>
      <c r="BZ14" s="40">
        <v>4</v>
      </c>
      <c r="CA14" s="40">
        <v>4</v>
      </c>
      <c r="CB14" s="40">
        <v>4</v>
      </c>
      <c r="CC14" s="40">
        <v>4</v>
      </c>
      <c r="CD14" s="40">
        <v>4</v>
      </c>
      <c r="CE14" s="40">
        <v>4</v>
      </c>
      <c r="CF14" s="15">
        <v>3</v>
      </c>
      <c r="CG14" s="2">
        <v>3</v>
      </c>
      <c r="CH14" s="2">
        <v>3</v>
      </c>
      <c r="CI14" s="2">
        <v>3</v>
      </c>
      <c r="CJ14" s="2">
        <v>3</v>
      </c>
      <c r="CK14" s="2">
        <v>3</v>
      </c>
      <c r="CL14" s="2">
        <v>3</v>
      </c>
      <c r="CM14" s="2">
        <v>3</v>
      </c>
      <c r="CN14" s="2">
        <v>3</v>
      </c>
      <c r="CO14" s="2">
        <v>3</v>
      </c>
      <c r="CP14" s="2">
        <v>3</v>
      </c>
      <c r="CQ14" s="2">
        <v>3</v>
      </c>
      <c r="CR14" s="2">
        <v>3</v>
      </c>
      <c r="CS14" s="2">
        <v>3</v>
      </c>
      <c r="CT14" s="2">
        <v>3</v>
      </c>
      <c r="CU14" s="2">
        <v>3</v>
      </c>
      <c r="CV14" s="2">
        <v>3</v>
      </c>
      <c r="CW14" s="2">
        <v>3</v>
      </c>
      <c r="CX14" s="2">
        <v>3</v>
      </c>
      <c r="CY14" s="2">
        <v>3</v>
      </c>
      <c r="CZ14" s="2">
        <v>3</v>
      </c>
      <c r="DA14" s="2">
        <v>3</v>
      </c>
      <c r="DB14" s="2">
        <v>3</v>
      </c>
      <c r="DC14" s="2">
        <v>3</v>
      </c>
      <c r="DD14" s="2">
        <v>3</v>
      </c>
      <c r="DE14" s="2">
        <v>3</v>
      </c>
      <c r="DF14" s="2">
        <v>3</v>
      </c>
      <c r="DG14" s="2">
        <v>3</v>
      </c>
      <c r="DH14" s="2">
        <v>3</v>
      </c>
      <c r="DI14" s="2">
        <v>3</v>
      </c>
      <c r="DJ14" s="2">
        <v>3</v>
      </c>
      <c r="DK14" s="2">
        <v>3</v>
      </c>
      <c r="DL14" s="2">
        <v>5</v>
      </c>
      <c r="DM14" s="2">
        <v>5</v>
      </c>
      <c r="DN14" s="2">
        <v>5</v>
      </c>
      <c r="DO14" s="2">
        <v>5</v>
      </c>
      <c r="DP14" s="2">
        <v>5</v>
      </c>
      <c r="DQ14" s="2">
        <v>5</v>
      </c>
      <c r="DR14" s="52">
        <v>5</v>
      </c>
      <c r="DS14" s="52">
        <v>5</v>
      </c>
      <c r="DT14" s="52">
        <v>5</v>
      </c>
      <c r="DU14" s="52">
        <v>5</v>
      </c>
      <c r="DV14" s="52">
        <v>5</v>
      </c>
      <c r="DW14" s="52">
        <v>5</v>
      </c>
      <c r="DX14" s="52">
        <v>5</v>
      </c>
      <c r="DY14" s="52">
        <v>5</v>
      </c>
      <c r="DZ14" s="52">
        <v>4.5</v>
      </c>
      <c r="EA14" s="52">
        <v>4.5</v>
      </c>
      <c r="EB14" s="52">
        <v>4.5</v>
      </c>
      <c r="EC14" s="52">
        <v>4.5</v>
      </c>
      <c r="ED14" s="52">
        <v>4.5</v>
      </c>
      <c r="EE14" s="52">
        <v>4.5</v>
      </c>
      <c r="EF14" s="52">
        <v>4</v>
      </c>
      <c r="EG14" s="52">
        <v>4</v>
      </c>
      <c r="EH14" s="52">
        <v>4</v>
      </c>
      <c r="EI14" s="52">
        <v>4</v>
      </c>
      <c r="EJ14" s="52">
        <v>4</v>
      </c>
      <c r="EK14" s="52">
        <v>4</v>
      </c>
      <c r="EL14" s="52">
        <v>4</v>
      </c>
      <c r="EM14" s="52">
        <v>4</v>
      </c>
      <c r="EN14" s="52">
        <v>3.5</v>
      </c>
      <c r="EO14" s="52">
        <v>3.5</v>
      </c>
      <c r="EP14" s="52">
        <v>3.5</v>
      </c>
      <c r="EQ14" s="52">
        <v>3.5</v>
      </c>
      <c r="ER14" s="52">
        <v>3.5</v>
      </c>
      <c r="ES14" s="52">
        <v>3.5</v>
      </c>
      <c r="ET14" s="52">
        <v>3.5</v>
      </c>
      <c r="EU14" s="52">
        <v>3.5</v>
      </c>
      <c r="EV14" s="52">
        <v>3.5</v>
      </c>
      <c r="EW14" s="52">
        <v>3.5</v>
      </c>
      <c r="EX14" s="52">
        <v>3.5</v>
      </c>
    </row>
    <row r="15" spans="1:154" s="58" customFormat="1" ht="43.5" customHeight="1" x14ac:dyDescent="0.2">
      <c r="A15" s="66" t="s">
        <v>132</v>
      </c>
      <c r="B15" s="38" t="s">
        <v>90</v>
      </c>
      <c r="C15" s="38" t="s">
        <v>90</v>
      </c>
      <c r="D15" s="38" t="s">
        <v>90</v>
      </c>
      <c r="E15" s="38" t="s">
        <v>90</v>
      </c>
      <c r="F15" s="38" t="s">
        <v>90</v>
      </c>
      <c r="G15" s="38" t="s">
        <v>90</v>
      </c>
      <c r="H15" s="38" t="s">
        <v>90</v>
      </c>
      <c r="I15" s="38" t="s">
        <v>90</v>
      </c>
      <c r="J15" s="38" t="s">
        <v>90</v>
      </c>
      <c r="K15" s="38" t="s">
        <v>90</v>
      </c>
      <c r="L15" s="38" t="s">
        <v>90</v>
      </c>
      <c r="M15" s="38" t="s">
        <v>90</v>
      </c>
      <c r="N15" s="38" t="s">
        <v>90</v>
      </c>
      <c r="O15" s="38" t="s">
        <v>90</v>
      </c>
      <c r="P15" s="38" t="s">
        <v>90</v>
      </c>
      <c r="Q15" s="38" t="s">
        <v>90</v>
      </c>
      <c r="R15" s="38" t="s">
        <v>90</v>
      </c>
      <c r="S15" s="38" t="s">
        <v>90</v>
      </c>
      <c r="T15" s="38" t="s">
        <v>90</v>
      </c>
      <c r="U15" s="38" t="s">
        <v>90</v>
      </c>
      <c r="V15" s="38" t="s">
        <v>90</v>
      </c>
      <c r="W15" s="38" t="s">
        <v>90</v>
      </c>
      <c r="X15" s="38" t="s">
        <v>90</v>
      </c>
      <c r="Y15" s="38" t="s">
        <v>90</v>
      </c>
      <c r="Z15" s="38" t="s">
        <v>90</v>
      </c>
      <c r="AA15" s="38" t="s">
        <v>90</v>
      </c>
      <c r="AB15" s="38" t="s">
        <v>90</v>
      </c>
      <c r="AC15" s="38" t="s">
        <v>90</v>
      </c>
      <c r="AD15" s="38" t="s">
        <v>90</v>
      </c>
      <c r="AE15" s="38" t="s">
        <v>90</v>
      </c>
      <c r="AF15" s="38" t="s">
        <v>90</v>
      </c>
      <c r="AG15" s="38" t="s">
        <v>90</v>
      </c>
      <c r="AH15" s="38" t="s">
        <v>90</v>
      </c>
      <c r="AI15" s="38" t="s">
        <v>90</v>
      </c>
      <c r="AJ15" s="38" t="s">
        <v>90</v>
      </c>
      <c r="AK15" s="38" t="s">
        <v>90</v>
      </c>
      <c r="AL15" s="38" t="s">
        <v>90</v>
      </c>
      <c r="AM15" s="38" t="s">
        <v>90</v>
      </c>
      <c r="AN15" s="38" t="s">
        <v>90</v>
      </c>
      <c r="AO15" s="38" t="s">
        <v>90</v>
      </c>
      <c r="AP15" s="38" t="s">
        <v>90</v>
      </c>
      <c r="AQ15" s="38" t="s">
        <v>90</v>
      </c>
      <c r="AR15" s="38" t="s">
        <v>90</v>
      </c>
      <c r="AS15" s="38" t="s">
        <v>90</v>
      </c>
      <c r="AT15" s="38" t="s">
        <v>90</v>
      </c>
      <c r="AU15" s="37" t="s">
        <v>90</v>
      </c>
      <c r="AV15" s="37" t="s">
        <v>90</v>
      </c>
      <c r="AW15" s="37" t="s">
        <v>90</v>
      </c>
      <c r="AX15" s="37" t="s">
        <v>90</v>
      </c>
      <c r="AY15" s="37" t="s">
        <v>90</v>
      </c>
      <c r="AZ15" s="37" t="s">
        <v>90</v>
      </c>
      <c r="BA15" s="37" t="s">
        <v>90</v>
      </c>
      <c r="BB15" s="37" t="s">
        <v>90</v>
      </c>
      <c r="BC15" s="37" t="s">
        <v>90</v>
      </c>
      <c r="BD15" s="37" t="s">
        <v>90</v>
      </c>
      <c r="BE15" s="37" t="s">
        <v>90</v>
      </c>
      <c r="BF15" s="37" t="s">
        <v>90</v>
      </c>
      <c r="BG15" s="37" t="s">
        <v>90</v>
      </c>
      <c r="BH15" s="37" t="s">
        <v>90</v>
      </c>
      <c r="BI15" s="37" t="s">
        <v>90</v>
      </c>
      <c r="BJ15" s="37" t="s">
        <v>90</v>
      </c>
      <c r="BK15" s="37" t="s">
        <v>90</v>
      </c>
      <c r="BL15" s="37" t="s">
        <v>90</v>
      </c>
      <c r="BM15" s="37" t="s">
        <v>90</v>
      </c>
      <c r="BN15" s="37" t="s">
        <v>90</v>
      </c>
      <c r="BO15" s="37" t="s">
        <v>90</v>
      </c>
      <c r="BP15" s="37" t="s">
        <v>90</v>
      </c>
      <c r="BQ15" s="37" t="s">
        <v>90</v>
      </c>
      <c r="BR15" s="37" t="s">
        <v>90</v>
      </c>
      <c r="BS15" s="37" t="s">
        <v>90</v>
      </c>
      <c r="BT15" s="37" t="s">
        <v>90</v>
      </c>
      <c r="BU15" s="37" t="s">
        <v>90</v>
      </c>
      <c r="BV15" s="37" t="s">
        <v>90</v>
      </c>
      <c r="BW15" s="37" t="s">
        <v>90</v>
      </c>
      <c r="BX15" s="37" t="s">
        <v>90</v>
      </c>
      <c r="BY15" s="37" t="s">
        <v>90</v>
      </c>
      <c r="BZ15" s="37" t="s">
        <v>90</v>
      </c>
      <c r="CA15" s="37" t="s">
        <v>90</v>
      </c>
      <c r="CB15" s="37" t="s">
        <v>90</v>
      </c>
      <c r="CC15" s="37" t="s">
        <v>90</v>
      </c>
      <c r="CD15" s="37" t="s">
        <v>90</v>
      </c>
      <c r="CE15" s="37" t="s">
        <v>90</v>
      </c>
      <c r="CF15" s="15" t="s">
        <v>90</v>
      </c>
      <c r="CG15" s="58" t="s">
        <v>90</v>
      </c>
      <c r="CH15" s="58" t="s">
        <v>90</v>
      </c>
      <c r="CI15" s="58" t="s">
        <v>90</v>
      </c>
      <c r="CJ15" s="58" t="s">
        <v>90</v>
      </c>
      <c r="CK15" s="58" t="s">
        <v>90</v>
      </c>
      <c r="CL15" s="58" t="s">
        <v>90</v>
      </c>
      <c r="CM15" s="58" t="s">
        <v>90</v>
      </c>
      <c r="CN15" s="58" t="s">
        <v>90</v>
      </c>
      <c r="CO15" s="58" t="s">
        <v>90</v>
      </c>
      <c r="CP15" s="58" t="s">
        <v>90</v>
      </c>
      <c r="CQ15" s="58" t="s">
        <v>90</v>
      </c>
      <c r="CR15" s="58" t="s">
        <v>90</v>
      </c>
      <c r="CS15" s="58" t="s">
        <v>90</v>
      </c>
      <c r="CT15" s="58" t="s">
        <v>90</v>
      </c>
      <c r="CU15" s="58" t="s">
        <v>90</v>
      </c>
      <c r="CV15" s="58" t="s">
        <v>90</v>
      </c>
      <c r="CW15" s="58" t="s">
        <v>90</v>
      </c>
      <c r="CX15" s="58" t="s">
        <v>90</v>
      </c>
      <c r="CY15" s="58" t="s">
        <v>90</v>
      </c>
      <c r="CZ15" s="58" t="s">
        <v>90</v>
      </c>
      <c r="DA15" s="58" t="s">
        <v>90</v>
      </c>
      <c r="DB15" s="58" t="s">
        <v>90</v>
      </c>
      <c r="DC15" s="58" t="s">
        <v>90</v>
      </c>
      <c r="DD15" s="58" t="s">
        <v>90</v>
      </c>
      <c r="DE15" s="58" t="s">
        <v>90</v>
      </c>
      <c r="DF15" s="58" t="s">
        <v>90</v>
      </c>
      <c r="DG15" s="58" t="s">
        <v>90</v>
      </c>
      <c r="DH15" s="58" t="s">
        <v>90</v>
      </c>
      <c r="DI15" s="59" t="s">
        <v>123</v>
      </c>
      <c r="DJ15" s="59" t="s">
        <v>123</v>
      </c>
      <c r="DK15" s="59" t="s">
        <v>123</v>
      </c>
      <c r="DL15" s="59" t="s">
        <v>123</v>
      </c>
      <c r="DM15" s="59" t="s">
        <v>123</v>
      </c>
      <c r="DN15" s="59" t="s">
        <v>123</v>
      </c>
      <c r="DO15" s="59" t="s">
        <v>123</v>
      </c>
      <c r="DP15" s="59" t="s">
        <v>123</v>
      </c>
      <c r="DQ15" s="59" t="s">
        <v>123</v>
      </c>
      <c r="DR15" s="60" t="s">
        <v>123</v>
      </c>
      <c r="DS15" s="60" t="s">
        <v>123</v>
      </c>
      <c r="DT15" s="60" t="s">
        <v>123</v>
      </c>
      <c r="DU15" s="60" t="s">
        <v>123</v>
      </c>
      <c r="DV15" s="60" t="s">
        <v>123</v>
      </c>
      <c r="DW15" s="60" t="s">
        <v>123</v>
      </c>
      <c r="DX15" s="60" t="s">
        <v>123</v>
      </c>
      <c r="DY15" s="60" t="s">
        <v>123</v>
      </c>
      <c r="DZ15" s="60" t="s">
        <v>136</v>
      </c>
      <c r="EA15" s="60" t="s">
        <v>123</v>
      </c>
      <c r="EB15" s="60" t="s">
        <v>123</v>
      </c>
      <c r="EC15" s="60" t="s">
        <v>136</v>
      </c>
      <c r="ED15" s="60" t="s">
        <v>136</v>
      </c>
      <c r="EE15" s="60" t="s">
        <v>123</v>
      </c>
      <c r="EF15" s="60" t="s">
        <v>123</v>
      </c>
      <c r="EG15" s="60" t="s">
        <v>123</v>
      </c>
      <c r="EH15" s="60" t="s">
        <v>123</v>
      </c>
      <c r="EI15" s="60" t="s">
        <v>123</v>
      </c>
      <c r="EJ15" s="60" t="s">
        <v>136</v>
      </c>
      <c r="EK15" s="60" t="s">
        <v>136</v>
      </c>
      <c r="EL15" s="60" t="s">
        <v>136</v>
      </c>
      <c r="EM15" s="60" t="s">
        <v>136</v>
      </c>
      <c r="EN15" s="60" t="s">
        <v>136</v>
      </c>
      <c r="EO15" s="60" t="s">
        <v>136</v>
      </c>
      <c r="EP15" s="60" t="s">
        <v>123</v>
      </c>
      <c r="EQ15" s="60" t="s">
        <v>123</v>
      </c>
      <c r="ER15" s="60" t="s">
        <v>123</v>
      </c>
      <c r="ES15" s="60" t="s">
        <v>123</v>
      </c>
      <c r="ET15" s="60" t="s">
        <v>123</v>
      </c>
      <c r="EU15" s="60" t="s">
        <v>123</v>
      </c>
      <c r="EV15" s="60" t="s">
        <v>123</v>
      </c>
      <c r="EW15" s="60" t="s">
        <v>123</v>
      </c>
      <c r="EX15" s="60" t="s">
        <v>123</v>
      </c>
    </row>
    <row r="16" spans="1:154" s="33" customFormat="1" ht="15.75" x14ac:dyDescent="0.25">
      <c r="A16" s="32" t="s">
        <v>91</v>
      </c>
    </row>
    <row r="17" spans="1:154" ht="15" x14ac:dyDescent="0.25">
      <c r="A17" s="39" t="s">
        <v>92</v>
      </c>
      <c r="B17" s="41">
        <v>6</v>
      </c>
      <c r="C17" s="41">
        <v>6</v>
      </c>
      <c r="D17" s="41">
        <v>6</v>
      </c>
      <c r="E17" s="41">
        <v>6</v>
      </c>
      <c r="F17" s="41">
        <v>6</v>
      </c>
      <c r="G17" s="41">
        <v>6</v>
      </c>
      <c r="H17" s="41">
        <v>6</v>
      </c>
      <c r="I17" s="41">
        <v>6</v>
      </c>
      <c r="J17" s="41">
        <v>6</v>
      </c>
      <c r="K17" s="41">
        <v>6</v>
      </c>
      <c r="L17" s="41">
        <v>5</v>
      </c>
      <c r="M17" s="41">
        <v>5</v>
      </c>
      <c r="N17" s="41">
        <v>5</v>
      </c>
      <c r="O17" s="41">
        <v>5</v>
      </c>
      <c r="P17" s="41">
        <v>5</v>
      </c>
      <c r="Q17" s="41">
        <v>5</v>
      </c>
      <c r="R17" s="41">
        <v>5</v>
      </c>
      <c r="S17" s="41">
        <v>5</v>
      </c>
      <c r="T17" s="41">
        <v>5</v>
      </c>
      <c r="U17" s="41">
        <v>5</v>
      </c>
      <c r="V17" s="41">
        <v>5</v>
      </c>
      <c r="W17" s="41">
        <v>5</v>
      </c>
      <c r="X17" s="41">
        <v>6</v>
      </c>
      <c r="Y17" s="41">
        <v>6</v>
      </c>
      <c r="Z17" s="41">
        <v>6</v>
      </c>
      <c r="AA17" s="41">
        <v>6</v>
      </c>
      <c r="AB17" s="41">
        <v>6</v>
      </c>
      <c r="AC17" s="41">
        <v>6</v>
      </c>
      <c r="AD17" s="41">
        <v>6</v>
      </c>
      <c r="AE17" s="41">
        <v>6</v>
      </c>
      <c r="AF17" s="41">
        <v>6</v>
      </c>
      <c r="AG17" s="41">
        <v>6</v>
      </c>
      <c r="AH17" s="41">
        <v>6</v>
      </c>
      <c r="AI17" s="41">
        <v>6</v>
      </c>
      <c r="AJ17" s="41">
        <v>6</v>
      </c>
      <c r="AK17" s="41">
        <v>6</v>
      </c>
      <c r="AL17" s="41">
        <v>6</v>
      </c>
      <c r="AM17" s="41">
        <v>6</v>
      </c>
      <c r="AN17" s="41">
        <v>6</v>
      </c>
      <c r="AO17" s="41">
        <v>6</v>
      </c>
      <c r="AP17" s="41">
        <v>6</v>
      </c>
      <c r="AQ17" s="41">
        <v>6</v>
      </c>
      <c r="AR17" s="41">
        <v>6</v>
      </c>
      <c r="AS17" s="41">
        <v>6</v>
      </c>
      <c r="AT17" s="41">
        <v>6</v>
      </c>
      <c r="AU17" s="41">
        <v>6</v>
      </c>
      <c r="AV17" s="41">
        <v>6</v>
      </c>
      <c r="AW17" s="41">
        <v>6</v>
      </c>
      <c r="AX17" s="41">
        <v>6</v>
      </c>
      <c r="AY17" s="41">
        <v>6</v>
      </c>
      <c r="AZ17" s="41">
        <v>6</v>
      </c>
      <c r="BA17" s="41">
        <v>6</v>
      </c>
      <c r="BB17" s="41">
        <v>6</v>
      </c>
      <c r="BC17" s="41">
        <v>6</v>
      </c>
      <c r="BD17" s="41">
        <v>6</v>
      </c>
      <c r="BE17" s="41">
        <v>6</v>
      </c>
      <c r="BF17" s="41">
        <v>6</v>
      </c>
      <c r="BG17" s="41">
        <v>6</v>
      </c>
      <c r="BH17" s="41">
        <v>6</v>
      </c>
      <c r="BI17" s="41">
        <v>6</v>
      </c>
      <c r="BJ17" s="41">
        <v>6</v>
      </c>
      <c r="BK17" s="41">
        <v>6</v>
      </c>
      <c r="BL17" s="41">
        <v>6</v>
      </c>
      <c r="BM17" s="41">
        <v>6</v>
      </c>
      <c r="BN17" s="41">
        <v>6</v>
      </c>
      <c r="BO17" s="41">
        <v>6</v>
      </c>
      <c r="BP17" s="41">
        <v>6</v>
      </c>
      <c r="BQ17" s="41">
        <v>6</v>
      </c>
      <c r="BR17" s="41">
        <v>6</v>
      </c>
      <c r="BS17" s="41">
        <v>6</v>
      </c>
      <c r="BT17" s="41">
        <v>4</v>
      </c>
      <c r="BU17" s="41">
        <v>4</v>
      </c>
      <c r="BV17" s="41">
        <v>4</v>
      </c>
      <c r="BW17" s="41">
        <v>4</v>
      </c>
      <c r="BX17" s="41">
        <v>4</v>
      </c>
      <c r="BY17" s="41">
        <v>4</v>
      </c>
      <c r="BZ17" s="41">
        <v>4</v>
      </c>
      <c r="CA17" s="41">
        <v>4</v>
      </c>
      <c r="CB17" s="41">
        <v>4</v>
      </c>
      <c r="CC17" s="41">
        <v>4</v>
      </c>
      <c r="CD17" s="41">
        <v>4</v>
      </c>
      <c r="CE17" s="41">
        <v>4</v>
      </c>
      <c r="CF17" s="41">
        <v>4</v>
      </c>
      <c r="CG17" s="15">
        <v>4</v>
      </c>
      <c r="CH17" s="15">
        <v>4</v>
      </c>
      <c r="CI17" s="15">
        <v>4</v>
      </c>
      <c r="CJ17" s="15">
        <v>4</v>
      </c>
      <c r="CK17" s="15">
        <v>4</v>
      </c>
      <c r="CL17" s="15">
        <v>4</v>
      </c>
      <c r="CM17" s="15">
        <v>4</v>
      </c>
      <c r="CN17" s="15">
        <v>4</v>
      </c>
      <c r="CO17" s="15">
        <v>3</v>
      </c>
      <c r="CP17" s="15">
        <v>3</v>
      </c>
      <c r="CQ17" s="15">
        <v>3</v>
      </c>
      <c r="CR17" s="15">
        <v>3</v>
      </c>
      <c r="CS17" s="15">
        <v>3</v>
      </c>
      <c r="CT17" s="15">
        <v>3</v>
      </c>
      <c r="CU17" s="15">
        <v>3</v>
      </c>
      <c r="CV17" s="15">
        <v>3</v>
      </c>
      <c r="CW17" s="15">
        <v>3</v>
      </c>
      <c r="CX17" s="15">
        <v>3</v>
      </c>
      <c r="CY17" s="15">
        <v>3</v>
      </c>
      <c r="CZ17" s="15">
        <v>3</v>
      </c>
      <c r="DA17" s="15">
        <v>3</v>
      </c>
      <c r="DB17" s="15">
        <v>3</v>
      </c>
      <c r="DC17" s="15">
        <v>3</v>
      </c>
      <c r="DD17" s="15">
        <v>3</v>
      </c>
      <c r="DE17" s="15">
        <v>3</v>
      </c>
      <c r="DF17" s="15">
        <v>3</v>
      </c>
      <c r="DG17" s="15">
        <v>3</v>
      </c>
      <c r="DH17" s="15">
        <v>3</v>
      </c>
      <c r="DI17" s="15">
        <v>3</v>
      </c>
      <c r="DJ17" s="15">
        <v>3</v>
      </c>
      <c r="DK17" s="15">
        <v>3</v>
      </c>
      <c r="DL17" s="15">
        <v>3</v>
      </c>
      <c r="DM17" s="15">
        <v>3</v>
      </c>
      <c r="DN17" s="15">
        <v>3</v>
      </c>
      <c r="DO17" s="15">
        <v>3</v>
      </c>
      <c r="DP17" s="15">
        <v>3</v>
      </c>
      <c r="DQ17" s="15">
        <v>4</v>
      </c>
      <c r="DR17" s="15">
        <v>4</v>
      </c>
      <c r="DS17" s="15">
        <v>4</v>
      </c>
      <c r="DT17" s="15">
        <v>4</v>
      </c>
      <c r="DU17" s="15">
        <v>4</v>
      </c>
      <c r="DV17" s="15">
        <v>4</v>
      </c>
      <c r="DW17" s="15">
        <v>4</v>
      </c>
      <c r="DX17" s="15">
        <v>4</v>
      </c>
      <c r="DY17" s="15">
        <v>4</v>
      </c>
      <c r="DZ17" s="15">
        <v>4</v>
      </c>
      <c r="EA17" s="15">
        <v>4</v>
      </c>
      <c r="EB17" s="15">
        <v>4</v>
      </c>
      <c r="EC17" s="15">
        <v>4</v>
      </c>
      <c r="ED17" s="15">
        <v>4</v>
      </c>
      <c r="EE17" s="15">
        <v>4</v>
      </c>
      <c r="EF17" s="15">
        <v>4</v>
      </c>
      <c r="EG17" s="15">
        <v>4</v>
      </c>
      <c r="EH17" s="15">
        <v>4</v>
      </c>
      <c r="EI17" s="15">
        <v>4</v>
      </c>
      <c r="EJ17" s="15">
        <v>4</v>
      </c>
      <c r="EK17" s="15">
        <v>4</v>
      </c>
      <c r="EL17" s="15">
        <v>4</v>
      </c>
      <c r="EM17" s="15">
        <v>4</v>
      </c>
      <c r="EN17" s="15">
        <v>4</v>
      </c>
      <c r="EO17" s="15">
        <v>4</v>
      </c>
      <c r="EP17" s="15">
        <v>4</v>
      </c>
      <c r="EQ17" s="15">
        <v>4</v>
      </c>
      <c r="ER17" s="15">
        <v>4</v>
      </c>
      <c r="ES17" s="15">
        <v>4</v>
      </c>
      <c r="ET17" s="15">
        <v>4</v>
      </c>
      <c r="EU17" s="15">
        <v>4</v>
      </c>
      <c r="EV17" s="15">
        <v>4</v>
      </c>
      <c r="EW17" s="15">
        <v>4</v>
      </c>
      <c r="EX17" s="15">
        <v>4</v>
      </c>
    </row>
    <row r="18" spans="1:154" ht="15" x14ac:dyDescent="0.25">
      <c r="A18" s="39" t="s">
        <v>93</v>
      </c>
      <c r="B18" s="37">
        <v>5.5</v>
      </c>
      <c r="C18" s="37">
        <v>5.5</v>
      </c>
      <c r="D18" s="37">
        <v>5.5</v>
      </c>
      <c r="E18" s="37">
        <v>5.5</v>
      </c>
      <c r="F18" s="37">
        <v>5.5</v>
      </c>
      <c r="G18" s="37">
        <v>5.5</v>
      </c>
      <c r="H18" s="37">
        <v>5.5</v>
      </c>
      <c r="I18" s="37">
        <v>5.5</v>
      </c>
      <c r="J18" s="37">
        <v>5.5</v>
      </c>
      <c r="K18" s="42">
        <v>5.5</v>
      </c>
      <c r="L18" s="42">
        <v>4.5</v>
      </c>
      <c r="M18" s="42">
        <v>4.5</v>
      </c>
      <c r="N18" s="42">
        <v>4.5</v>
      </c>
      <c r="O18" s="42">
        <v>4.5</v>
      </c>
      <c r="P18" s="42">
        <v>4.5</v>
      </c>
      <c r="Q18" s="42">
        <v>4.5</v>
      </c>
      <c r="R18" s="42">
        <v>4.5</v>
      </c>
      <c r="S18" s="42">
        <v>4.5</v>
      </c>
      <c r="T18" s="42">
        <v>4.5</v>
      </c>
      <c r="U18" s="42">
        <v>4.5</v>
      </c>
      <c r="V18" s="42">
        <v>4.5</v>
      </c>
      <c r="W18" s="42">
        <v>4.5</v>
      </c>
      <c r="X18" s="42">
        <v>5</v>
      </c>
      <c r="Y18" s="42">
        <v>5</v>
      </c>
      <c r="Z18" s="42">
        <v>5</v>
      </c>
      <c r="AA18" s="42">
        <v>5</v>
      </c>
      <c r="AB18" s="42">
        <v>5</v>
      </c>
      <c r="AC18" s="42">
        <v>5</v>
      </c>
      <c r="AD18" s="42">
        <v>5</v>
      </c>
      <c r="AE18" s="42">
        <v>5</v>
      </c>
      <c r="AF18" s="42">
        <v>5</v>
      </c>
      <c r="AG18" s="42">
        <v>5</v>
      </c>
      <c r="AH18" s="42">
        <v>5</v>
      </c>
      <c r="AI18" s="42">
        <v>5</v>
      </c>
      <c r="AJ18" s="42">
        <v>5</v>
      </c>
      <c r="AK18" s="42">
        <v>5</v>
      </c>
      <c r="AL18" s="42">
        <v>5</v>
      </c>
      <c r="AM18" s="42">
        <v>5</v>
      </c>
      <c r="AN18" s="42">
        <v>5</v>
      </c>
      <c r="AO18" s="42">
        <v>5</v>
      </c>
      <c r="AP18" s="42">
        <v>5</v>
      </c>
      <c r="AQ18" s="42">
        <v>5</v>
      </c>
      <c r="AR18" s="42">
        <v>5</v>
      </c>
      <c r="AS18" s="42">
        <v>5</v>
      </c>
      <c r="AT18" s="42">
        <v>5</v>
      </c>
      <c r="AU18" s="42">
        <v>5</v>
      </c>
      <c r="AV18" s="42">
        <v>5</v>
      </c>
      <c r="AW18" s="42">
        <v>5</v>
      </c>
      <c r="AX18" s="42">
        <v>5</v>
      </c>
      <c r="AY18" s="42">
        <v>5</v>
      </c>
      <c r="AZ18" s="42">
        <v>5</v>
      </c>
      <c r="BA18" s="42">
        <v>5</v>
      </c>
      <c r="BB18" s="42">
        <v>5</v>
      </c>
      <c r="BC18" s="42">
        <v>5</v>
      </c>
      <c r="BD18" s="42">
        <v>5</v>
      </c>
      <c r="BE18" s="42">
        <v>5</v>
      </c>
      <c r="BF18" s="42">
        <v>5</v>
      </c>
      <c r="BG18" s="42">
        <v>5</v>
      </c>
      <c r="BH18" s="42">
        <v>5</v>
      </c>
      <c r="BI18" s="42">
        <v>5</v>
      </c>
      <c r="BJ18" s="42">
        <v>5</v>
      </c>
      <c r="BK18" s="42">
        <v>5</v>
      </c>
      <c r="BL18" s="42">
        <v>5</v>
      </c>
      <c r="BM18" s="42">
        <v>5</v>
      </c>
      <c r="BN18" s="42">
        <v>5</v>
      </c>
      <c r="BO18" s="42">
        <v>5</v>
      </c>
      <c r="BP18" s="42">
        <v>5</v>
      </c>
      <c r="BQ18" s="42">
        <v>5</v>
      </c>
      <c r="BR18" s="42">
        <v>5</v>
      </c>
      <c r="BS18" s="42">
        <v>5</v>
      </c>
      <c r="BT18" s="42">
        <v>4</v>
      </c>
      <c r="BU18" s="42">
        <v>4</v>
      </c>
      <c r="BV18" s="42">
        <v>4</v>
      </c>
      <c r="BW18" s="42">
        <v>4</v>
      </c>
      <c r="BX18" s="42">
        <v>4</v>
      </c>
      <c r="BY18" s="42">
        <v>4</v>
      </c>
      <c r="BZ18" s="42">
        <v>4</v>
      </c>
      <c r="CA18" s="42">
        <v>4</v>
      </c>
      <c r="CB18" s="42">
        <v>4</v>
      </c>
      <c r="CC18" s="42">
        <v>4</v>
      </c>
      <c r="CD18" s="42">
        <v>4</v>
      </c>
      <c r="CE18" s="42">
        <v>4</v>
      </c>
      <c r="CF18" s="42">
        <v>4</v>
      </c>
      <c r="CG18" s="15">
        <v>4</v>
      </c>
      <c r="CH18" s="15">
        <v>4</v>
      </c>
      <c r="CI18" s="15">
        <v>4</v>
      </c>
      <c r="CJ18" s="15">
        <v>4</v>
      </c>
      <c r="CK18" s="15">
        <v>4</v>
      </c>
      <c r="CL18" s="15">
        <v>4</v>
      </c>
      <c r="CM18" s="15">
        <v>4</v>
      </c>
      <c r="CN18" s="15">
        <v>4</v>
      </c>
      <c r="CO18" s="15">
        <v>3</v>
      </c>
      <c r="CP18" s="15">
        <v>3</v>
      </c>
      <c r="CQ18" s="15">
        <v>3</v>
      </c>
      <c r="CR18" s="15">
        <v>3</v>
      </c>
      <c r="CS18" s="15">
        <v>3</v>
      </c>
      <c r="CT18" s="15">
        <v>3</v>
      </c>
      <c r="CU18" s="15">
        <v>3</v>
      </c>
      <c r="CV18" s="15">
        <v>3</v>
      </c>
      <c r="CW18" s="15">
        <v>3</v>
      </c>
      <c r="CX18" s="15">
        <v>3</v>
      </c>
      <c r="CY18" s="15">
        <v>3</v>
      </c>
      <c r="CZ18" s="15">
        <v>3</v>
      </c>
      <c r="DA18" s="15">
        <v>3</v>
      </c>
      <c r="DB18" s="15">
        <v>3</v>
      </c>
      <c r="DC18" s="15">
        <v>3</v>
      </c>
      <c r="DD18" s="15">
        <v>3</v>
      </c>
      <c r="DE18" s="15">
        <v>3</v>
      </c>
      <c r="DF18" s="15">
        <v>3</v>
      </c>
      <c r="DG18" s="15">
        <v>3</v>
      </c>
      <c r="DH18" s="15">
        <v>3</v>
      </c>
      <c r="DI18" s="15">
        <v>3</v>
      </c>
      <c r="DJ18" s="15">
        <v>3</v>
      </c>
      <c r="DK18" s="15">
        <v>3</v>
      </c>
      <c r="DL18" s="15">
        <v>3</v>
      </c>
      <c r="DM18" s="15">
        <v>3</v>
      </c>
      <c r="DN18" s="15">
        <v>3</v>
      </c>
      <c r="DO18" s="15">
        <v>3</v>
      </c>
      <c r="DP18" s="15">
        <v>3</v>
      </c>
      <c r="DQ18" s="15">
        <v>4</v>
      </c>
      <c r="DR18" s="15">
        <v>4</v>
      </c>
      <c r="DS18" s="15">
        <v>4</v>
      </c>
      <c r="DT18" s="15">
        <v>4</v>
      </c>
      <c r="DU18" s="15">
        <v>4</v>
      </c>
      <c r="DV18" s="15">
        <v>4</v>
      </c>
      <c r="DW18" s="15">
        <v>4</v>
      </c>
      <c r="DX18" s="15">
        <v>4</v>
      </c>
      <c r="DY18" s="15">
        <v>4</v>
      </c>
      <c r="DZ18" s="15">
        <v>4</v>
      </c>
      <c r="EA18" s="15">
        <v>4</v>
      </c>
      <c r="EB18" s="15">
        <v>4</v>
      </c>
      <c r="EC18" s="15">
        <v>4</v>
      </c>
      <c r="ED18" s="15">
        <v>4</v>
      </c>
      <c r="EE18" s="15">
        <v>4</v>
      </c>
      <c r="EF18" s="15">
        <v>4</v>
      </c>
      <c r="EG18" s="15">
        <v>4</v>
      </c>
      <c r="EH18" s="15">
        <v>4</v>
      </c>
      <c r="EI18" s="15">
        <v>4</v>
      </c>
      <c r="EJ18" s="15">
        <v>4</v>
      </c>
      <c r="EK18" s="15">
        <v>4</v>
      </c>
      <c r="EL18" s="15">
        <v>4</v>
      </c>
      <c r="EM18" s="15">
        <v>4</v>
      </c>
      <c r="EN18" s="15">
        <v>4</v>
      </c>
      <c r="EO18" s="15">
        <v>4</v>
      </c>
      <c r="EP18" s="15">
        <v>4</v>
      </c>
      <c r="EQ18" s="15">
        <v>4</v>
      </c>
      <c r="ER18" s="15">
        <v>4</v>
      </c>
      <c r="ES18" s="15">
        <v>4</v>
      </c>
      <c r="ET18" s="15">
        <v>4</v>
      </c>
      <c r="EU18" s="15">
        <v>4</v>
      </c>
      <c r="EV18" s="15">
        <v>4</v>
      </c>
      <c r="EW18" s="15">
        <v>4</v>
      </c>
      <c r="EX18" s="15">
        <v>4</v>
      </c>
    </row>
    <row r="19" spans="1:154" ht="15" x14ac:dyDescent="0.25">
      <c r="A19" s="39" t="s">
        <v>94</v>
      </c>
      <c r="B19" s="37">
        <v>5</v>
      </c>
      <c r="C19" s="37">
        <v>5</v>
      </c>
      <c r="D19" s="37">
        <v>5</v>
      </c>
      <c r="E19" s="37">
        <v>5</v>
      </c>
      <c r="F19" s="37">
        <v>5</v>
      </c>
      <c r="G19" s="37">
        <v>5</v>
      </c>
      <c r="H19" s="37">
        <v>5</v>
      </c>
      <c r="I19" s="37">
        <v>5</v>
      </c>
      <c r="J19" s="37">
        <v>5</v>
      </c>
      <c r="K19" s="42">
        <v>5</v>
      </c>
      <c r="L19" s="42">
        <v>4</v>
      </c>
      <c r="M19" s="42">
        <v>4</v>
      </c>
      <c r="N19" s="42">
        <v>4</v>
      </c>
      <c r="O19" s="42">
        <v>4</v>
      </c>
      <c r="P19" s="42">
        <v>4</v>
      </c>
      <c r="Q19" s="42">
        <v>4</v>
      </c>
      <c r="R19" s="42">
        <v>4</v>
      </c>
      <c r="S19" s="42">
        <v>4</v>
      </c>
      <c r="T19" s="42">
        <v>4</v>
      </c>
      <c r="U19" s="42">
        <v>4</v>
      </c>
      <c r="V19" s="42">
        <v>4</v>
      </c>
      <c r="W19" s="42">
        <v>4</v>
      </c>
      <c r="X19" s="42">
        <v>4</v>
      </c>
      <c r="Y19" s="42">
        <v>4</v>
      </c>
      <c r="Z19" s="42">
        <v>4</v>
      </c>
      <c r="AA19" s="42">
        <v>4</v>
      </c>
      <c r="AB19" s="42">
        <v>4</v>
      </c>
      <c r="AC19" s="42">
        <v>4</v>
      </c>
      <c r="AD19" s="42">
        <v>4</v>
      </c>
      <c r="AE19" s="42">
        <v>4</v>
      </c>
      <c r="AF19" s="42">
        <v>4</v>
      </c>
      <c r="AG19" s="42">
        <v>4</v>
      </c>
      <c r="AH19" s="42">
        <v>4</v>
      </c>
      <c r="AI19" s="42">
        <v>4</v>
      </c>
      <c r="AJ19" s="42">
        <v>4</v>
      </c>
      <c r="AK19" s="42">
        <v>4</v>
      </c>
      <c r="AL19" s="42">
        <v>4</v>
      </c>
      <c r="AM19" s="42">
        <v>4</v>
      </c>
      <c r="AN19" s="42">
        <v>4</v>
      </c>
      <c r="AO19" s="42">
        <v>4</v>
      </c>
      <c r="AP19" s="42">
        <v>4</v>
      </c>
      <c r="AQ19" s="42">
        <v>4</v>
      </c>
      <c r="AR19" s="42">
        <v>4</v>
      </c>
      <c r="AS19" s="42">
        <v>4</v>
      </c>
      <c r="AT19" s="42">
        <v>4</v>
      </c>
      <c r="AU19" s="42">
        <v>4</v>
      </c>
      <c r="AV19" s="42">
        <v>4</v>
      </c>
      <c r="AW19" s="42">
        <v>4</v>
      </c>
      <c r="AX19" s="42">
        <v>4</v>
      </c>
      <c r="AY19" s="42">
        <v>4</v>
      </c>
      <c r="AZ19" s="42">
        <v>4</v>
      </c>
      <c r="BA19" s="42">
        <v>4</v>
      </c>
      <c r="BB19" s="42">
        <v>4</v>
      </c>
      <c r="BC19" s="42">
        <v>4</v>
      </c>
      <c r="BD19" s="42">
        <v>4</v>
      </c>
      <c r="BE19" s="42">
        <v>4</v>
      </c>
      <c r="BF19" s="42">
        <v>4</v>
      </c>
      <c r="BG19" s="42">
        <v>4</v>
      </c>
      <c r="BH19" s="42">
        <v>4</v>
      </c>
      <c r="BI19" s="42">
        <v>4</v>
      </c>
      <c r="BJ19" s="42">
        <v>4</v>
      </c>
      <c r="BK19" s="42">
        <v>4</v>
      </c>
      <c r="BL19" s="42">
        <v>4</v>
      </c>
      <c r="BM19" s="42">
        <v>4</v>
      </c>
      <c r="BN19" s="42">
        <v>4</v>
      </c>
      <c r="BO19" s="42">
        <v>4</v>
      </c>
      <c r="BP19" s="42">
        <v>4</v>
      </c>
      <c r="BQ19" s="42">
        <v>4</v>
      </c>
      <c r="BR19" s="42">
        <v>4</v>
      </c>
      <c r="BS19" s="42">
        <v>4</v>
      </c>
      <c r="BT19" s="42">
        <v>4</v>
      </c>
      <c r="BU19" s="42">
        <v>4</v>
      </c>
      <c r="BV19" s="42">
        <v>4</v>
      </c>
      <c r="BW19" s="42">
        <v>4</v>
      </c>
      <c r="BX19" s="42">
        <v>4</v>
      </c>
      <c r="BY19" s="42">
        <v>4</v>
      </c>
      <c r="BZ19" s="42">
        <v>4</v>
      </c>
      <c r="CA19" s="42">
        <v>4</v>
      </c>
      <c r="CB19" s="42">
        <v>4</v>
      </c>
      <c r="CC19" s="42">
        <v>4</v>
      </c>
      <c r="CD19" s="42">
        <v>4</v>
      </c>
      <c r="CE19" s="42">
        <v>4</v>
      </c>
      <c r="CF19" s="42">
        <v>4</v>
      </c>
      <c r="CG19" s="15">
        <v>4</v>
      </c>
      <c r="CH19" s="15">
        <v>4</v>
      </c>
      <c r="CI19" s="15">
        <v>4</v>
      </c>
      <c r="CJ19" s="15">
        <v>4</v>
      </c>
      <c r="CK19" s="15">
        <v>4</v>
      </c>
      <c r="CL19" s="15">
        <v>4</v>
      </c>
      <c r="CM19" s="15">
        <v>4</v>
      </c>
      <c r="CN19" s="15">
        <v>4</v>
      </c>
      <c r="CO19" s="15">
        <v>3</v>
      </c>
      <c r="CP19" s="15">
        <v>3</v>
      </c>
      <c r="CQ19" s="15">
        <v>3</v>
      </c>
      <c r="CR19" s="15">
        <v>3</v>
      </c>
      <c r="CS19" s="15">
        <v>3</v>
      </c>
      <c r="CT19" s="15">
        <v>3</v>
      </c>
      <c r="CU19" s="15">
        <v>3</v>
      </c>
      <c r="CV19" s="15">
        <v>3</v>
      </c>
      <c r="CW19" s="15">
        <v>3</v>
      </c>
      <c r="CX19" s="15">
        <v>3</v>
      </c>
      <c r="CY19" s="15">
        <v>3</v>
      </c>
      <c r="CZ19" s="15">
        <v>3</v>
      </c>
      <c r="DA19" s="15">
        <v>3</v>
      </c>
      <c r="DB19" s="15">
        <v>3</v>
      </c>
      <c r="DC19" s="15">
        <v>3</v>
      </c>
      <c r="DD19" s="15">
        <v>3</v>
      </c>
      <c r="DE19" s="15">
        <v>3</v>
      </c>
      <c r="DF19" s="15">
        <v>3</v>
      </c>
      <c r="DG19" s="15">
        <v>3</v>
      </c>
      <c r="DH19" s="15">
        <v>3</v>
      </c>
      <c r="DI19" s="15">
        <v>3</v>
      </c>
      <c r="DJ19" s="15">
        <v>3</v>
      </c>
      <c r="DK19" s="15">
        <v>3</v>
      </c>
      <c r="DL19" s="15">
        <v>3</v>
      </c>
      <c r="DM19" s="15">
        <v>3</v>
      </c>
      <c r="DN19" s="15">
        <v>3</v>
      </c>
      <c r="DO19" s="15">
        <v>3</v>
      </c>
      <c r="DP19" s="15">
        <v>3</v>
      </c>
      <c r="DQ19" s="15">
        <v>4</v>
      </c>
      <c r="DR19" s="15">
        <v>4</v>
      </c>
      <c r="DS19" s="15">
        <v>4</v>
      </c>
      <c r="DT19" s="15">
        <v>4</v>
      </c>
      <c r="DU19" s="15">
        <v>4</v>
      </c>
      <c r="DV19" s="15">
        <v>4</v>
      </c>
      <c r="DW19" s="15">
        <v>4</v>
      </c>
      <c r="DX19" s="15">
        <v>4</v>
      </c>
      <c r="DY19" s="15">
        <v>4</v>
      </c>
      <c r="DZ19" s="15">
        <v>4</v>
      </c>
      <c r="EA19" s="15">
        <v>4</v>
      </c>
      <c r="EB19" s="15">
        <v>4</v>
      </c>
      <c r="EC19" s="15">
        <v>4</v>
      </c>
      <c r="ED19" s="15">
        <v>4</v>
      </c>
      <c r="EE19" s="15">
        <v>4</v>
      </c>
      <c r="EF19" s="15">
        <v>4</v>
      </c>
      <c r="EG19" s="15">
        <v>4</v>
      </c>
      <c r="EH19" s="15">
        <v>4</v>
      </c>
      <c r="EI19" s="15">
        <v>4</v>
      </c>
      <c r="EJ19" s="15">
        <v>4</v>
      </c>
      <c r="EK19" s="15">
        <v>4</v>
      </c>
      <c r="EL19" s="15">
        <v>4</v>
      </c>
      <c r="EM19" s="15">
        <v>4</v>
      </c>
      <c r="EN19" s="15">
        <v>4</v>
      </c>
      <c r="EO19" s="15">
        <v>4</v>
      </c>
      <c r="EP19" s="15">
        <v>4</v>
      </c>
      <c r="EQ19" s="15">
        <v>4</v>
      </c>
      <c r="ER19" s="15">
        <v>4</v>
      </c>
      <c r="ES19" s="15">
        <v>4</v>
      </c>
      <c r="ET19" s="15">
        <v>4</v>
      </c>
      <c r="EU19" s="15">
        <v>4</v>
      </c>
      <c r="EV19" s="15">
        <v>4</v>
      </c>
      <c r="EW19" s="15">
        <v>4</v>
      </c>
      <c r="EX19" s="15">
        <v>4</v>
      </c>
    </row>
    <row r="20" spans="1:154" s="43" customFormat="1" ht="15.75" x14ac:dyDescent="0.25">
      <c r="A20" s="32" t="s">
        <v>95</v>
      </c>
    </row>
    <row r="21" spans="1:154" ht="15" x14ac:dyDescent="0.25">
      <c r="A21" s="39" t="s">
        <v>92</v>
      </c>
      <c r="B21" s="37"/>
      <c r="C21" s="37"/>
      <c r="D21" s="37"/>
      <c r="E21" s="37"/>
      <c r="F21" s="37"/>
      <c r="G21" s="37"/>
      <c r="H21" s="37"/>
      <c r="I21" s="37"/>
      <c r="J21" s="37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</row>
    <row r="22" spans="1:154" ht="15" x14ac:dyDescent="0.25">
      <c r="A22" s="39" t="s">
        <v>93</v>
      </c>
      <c r="B22" s="37"/>
      <c r="C22" s="37"/>
      <c r="D22" s="37"/>
      <c r="E22" s="37"/>
      <c r="F22" s="37"/>
      <c r="G22" s="37"/>
      <c r="H22" s="37"/>
      <c r="I22" s="37"/>
      <c r="J22" s="3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</row>
    <row r="23" spans="1:154" ht="15" x14ac:dyDescent="0.25">
      <c r="A23" s="39" t="s">
        <v>94</v>
      </c>
      <c r="B23" s="37"/>
      <c r="C23" s="37"/>
      <c r="D23" s="37"/>
      <c r="E23" s="37"/>
      <c r="F23" s="37"/>
      <c r="G23" s="37"/>
      <c r="H23" s="37"/>
      <c r="I23" s="37"/>
      <c r="J23" s="37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</row>
    <row r="24" spans="1:154" s="44" customFormat="1" ht="19.5" customHeight="1" x14ac:dyDescent="0.25">
      <c r="A24" s="32" t="s">
        <v>96</v>
      </c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</row>
    <row r="25" spans="1:154" s="36" customFormat="1" ht="12.75" customHeight="1" x14ac:dyDescent="0.2">
      <c r="A25" s="36" t="s">
        <v>28</v>
      </c>
      <c r="B25" s="36">
        <v>0.11523975903614458</v>
      </c>
      <c r="C25" s="36">
        <v>0.10100000000000001</v>
      </c>
      <c r="D25" s="36">
        <v>0.15</v>
      </c>
      <c r="E25" s="36">
        <v>0.255521686746988</v>
      </c>
      <c r="F25" s="36">
        <v>0.55489999999999995</v>
      </c>
      <c r="G25" s="36">
        <v>3.13</v>
      </c>
      <c r="H25" s="36">
        <v>4.8146875786297931</v>
      </c>
      <c r="I25" s="36">
        <v>4.9343999999999992</v>
      </c>
      <c r="J25" s="36">
        <v>1.7746999999999999</v>
      </c>
      <c r="K25" s="36">
        <v>0.55295714285714292</v>
      </c>
      <c r="L25" s="36">
        <v>0.13</v>
      </c>
      <c r="M25" s="36">
        <v>9.6799999999999997E-2</v>
      </c>
      <c r="N25" s="36">
        <v>0.04</v>
      </c>
      <c r="O25" s="36">
        <v>1.7100000000000001E-2</v>
      </c>
      <c r="P25" s="36">
        <v>1.12E-2</v>
      </c>
      <c r="Q25" s="36">
        <v>0.25140000000000001</v>
      </c>
      <c r="R25" s="36">
        <v>7.6899999999999996E-2</v>
      </c>
      <c r="S25" s="36">
        <v>2.5028571428571428E-2</v>
      </c>
      <c r="T25" s="36">
        <v>0.02</v>
      </c>
      <c r="U25" s="36">
        <v>0.01</v>
      </c>
      <c r="V25" s="36">
        <v>0.04</v>
      </c>
      <c r="W25" s="36">
        <v>0.01</v>
      </c>
      <c r="X25" s="36">
        <v>1.5E-3</v>
      </c>
      <c r="Y25" s="36">
        <v>3.2000000000000002E-3</v>
      </c>
      <c r="Z25" s="36">
        <v>0.32550000000000001</v>
      </c>
      <c r="AA25" s="36">
        <v>0.3916</v>
      </c>
      <c r="AB25" s="36">
        <v>5.8999999999999997E-2</v>
      </c>
      <c r="AC25" s="36" t="s">
        <v>30</v>
      </c>
      <c r="AD25" s="36" t="s">
        <v>30</v>
      </c>
      <c r="AE25" s="36" t="s">
        <v>30</v>
      </c>
      <c r="AF25" s="36" t="s">
        <v>30</v>
      </c>
      <c r="AG25" s="36" t="s">
        <v>30</v>
      </c>
      <c r="AH25" s="36" t="s">
        <v>30</v>
      </c>
      <c r="AI25" s="36" t="s">
        <v>30</v>
      </c>
      <c r="AJ25" s="36" t="s">
        <v>30</v>
      </c>
      <c r="AK25" s="36" t="s">
        <v>30</v>
      </c>
      <c r="AL25" s="36" t="s">
        <v>30</v>
      </c>
      <c r="AM25" s="36" t="s">
        <v>30</v>
      </c>
      <c r="AN25" s="36" t="s">
        <v>30</v>
      </c>
      <c r="AO25" s="36" t="s">
        <v>30</v>
      </c>
      <c r="AP25" s="36" t="s">
        <v>30</v>
      </c>
      <c r="AQ25" s="36" t="s">
        <v>30</v>
      </c>
      <c r="AR25" s="36" t="s">
        <v>30</v>
      </c>
      <c r="AS25" s="36" t="s">
        <v>30</v>
      </c>
      <c r="AT25" s="36" t="s">
        <v>30</v>
      </c>
      <c r="AU25" s="36" t="s">
        <v>30</v>
      </c>
      <c r="AV25" s="36" t="s">
        <v>30</v>
      </c>
      <c r="AW25" s="36" t="s">
        <v>30</v>
      </c>
      <c r="AX25" s="36" t="s">
        <v>30</v>
      </c>
      <c r="AY25" s="36" t="s">
        <v>30</v>
      </c>
      <c r="AZ25" s="36" t="s">
        <v>30</v>
      </c>
      <c r="BA25" s="36" t="s">
        <v>30</v>
      </c>
      <c r="BB25" s="36" t="s">
        <v>30</v>
      </c>
      <c r="BC25" s="36" t="s">
        <v>30</v>
      </c>
      <c r="BD25" s="36" t="s">
        <v>30</v>
      </c>
      <c r="BE25" s="36" t="s">
        <v>30</v>
      </c>
      <c r="BF25" s="36" t="s">
        <v>30</v>
      </c>
      <c r="BG25" s="36" t="s">
        <v>30</v>
      </c>
      <c r="BH25" s="36">
        <v>0.24049999999999999</v>
      </c>
      <c r="BI25" s="36">
        <v>0.35549999999999998</v>
      </c>
      <c r="BJ25" s="36">
        <v>1.11008</v>
      </c>
      <c r="BK25" s="36">
        <v>1.3104</v>
      </c>
      <c r="BL25" s="36">
        <v>4.9694454545454549</v>
      </c>
      <c r="BM25" s="36">
        <v>4.2769000000000004</v>
      </c>
      <c r="BN25" s="36">
        <v>3.6447159090909089</v>
      </c>
      <c r="BO25" s="36">
        <v>4.63</v>
      </c>
      <c r="BP25" s="36">
        <v>4.6928000000000001</v>
      </c>
      <c r="BQ25" s="36">
        <v>4.78</v>
      </c>
      <c r="BR25" s="36">
        <v>4.5482199999999997</v>
      </c>
      <c r="BS25" s="36">
        <v>3.0712999999999999</v>
      </c>
      <c r="BT25" s="36">
        <v>2.4500000000000002</v>
      </c>
      <c r="BU25" s="36">
        <v>2.3180999999999998</v>
      </c>
      <c r="BV25" s="36">
        <v>1.0004999999999999</v>
      </c>
      <c r="BW25" s="36">
        <v>0.5746</v>
      </c>
      <c r="BX25" s="36">
        <v>1.2999999999999999E-3</v>
      </c>
      <c r="BY25" s="36">
        <v>1.7678</v>
      </c>
      <c r="BZ25" s="36">
        <v>3.8712</v>
      </c>
      <c r="CA25" s="36">
        <v>3.7233999999999998</v>
      </c>
      <c r="CB25" s="36">
        <v>3.8228</v>
      </c>
      <c r="CC25" s="36">
        <v>3.7429999999999999</v>
      </c>
      <c r="CD25" s="36">
        <v>3.7429999999999999</v>
      </c>
      <c r="CE25" s="36">
        <v>4.3277999999999999</v>
      </c>
      <c r="CF25" s="36" t="s">
        <v>30</v>
      </c>
      <c r="CG25" s="36" t="s">
        <v>30</v>
      </c>
      <c r="CH25" s="36" t="s">
        <v>30</v>
      </c>
      <c r="CI25" s="36" t="s">
        <v>30</v>
      </c>
      <c r="CJ25" s="36" t="s">
        <v>30</v>
      </c>
      <c r="CK25" s="36" t="s">
        <v>30</v>
      </c>
      <c r="CL25" s="36" t="s">
        <v>30</v>
      </c>
      <c r="CM25" s="36" t="s">
        <v>30</v>
      </c>
      <c r="CN25" s="36" t="s">
        <v>30</v>
      </c>
      <c r="CO25" s="36" t="s">
        <v>30</v>
      </c>
      <c r="CP25" s="36" t="s">
        <v>30</v>
      </c>
      <c r="CQ25" s="36">
        <v>0.1144</v>
      </c>
      <c r="CR25" s="36">
        <v>9.3600000000000003E-2</v>
      </c>
      <c r="CS25" s="36">
        <v>2.9899999999999999E-2</v>
      </c>
      <c r="CT25" s="36">
        <v>0.1066</v>
      </c>
      <c r="CU25" s="36">
        <v>3.9E-2</v>
      </c>
      <c r="CV25" s="36">
        <v>0.26529999999999998</v>
      </c>
      <c r="CW25" s="36">
        <v>0.1066</v>
      </c>
      <c r="CX25" s="36">
        <v>0.82210000000000005</v>
      </c>
      <c r="CY25" s="36">
        <v>0.66979999999999995</v>
      </c>
      <c r="CZ25" s="36">
        <v>0.70369999999999999</v>
      </c>
      <c r="DA25" s="36">
        <v>1.6831</v>
      </c>
      <c r="DB25" s="36">
        <v>2.129</v>
      </c>
      <c r="DC25" s="36">
        <v>4.6825000000000001</v>
      </c>
      <c r="DD25" s="36">
        <v>0.1651</v>
      </c>
      <c r="DE25" s="36" t="s">
        <v>30</v>
      </c>
      <c r="DF25" s="36" t="s">
        <v>30</v>
      </c>
      <c r="DG25" s="36" t="s">
        <v>30</v>
      </c>
      <c r="DH25" s="36">
        <v>5.0453000000000001</v>
      </c>
      <c r="DI25" s="36">
        <v>4.7244000000000002</v>
      </c>
      <c r="DJ25" s="36">
        <v>5.4764999999999997</v>
      </c>
      <c r="DK25" s="36">
        <v>7.159128571428572</v>
      </c>
      <c r="DL25" s="36">
        <v>7.3865142857142851</v>
      </c>
      <c r="DM25" s="36">
        <v>7.9260714285714284</v>
      </c>
      <c r="DN25" s="36">
        <v>9.2693666666666665</v>
      </c>
      <c r="DO25" s="36">
        <v>10.141642857142857</v>
      </c>
      <c r="DP25" s="36">
        <v>9.3829999999999991</v>
      </c>
      <c r="DQ25" s="36">
        <v>8.7629285714285707</v>
      </c>
      <c r="DR25" s="36">
        <v>9.2042555555555552</v>
      </c>
      <c r="DS25" s="36">
        <v>8.912177777777778</v>
      </c>
      <c r="DT25" s="36">
        <v>9.451257142857143</v>
      </c>
      <c r="DU25" s="36">
        <v>8.8276857142857139</v>
      </c>
      <c r="DV25" s="36">
        <v>5.9001000000000001</v>
      </c>
      <c r="DW25" s="36">
        <v>7.3866266666666665</v>
      </c>
      <c r="DX25" s="36">
        <v>8.823370588235294</v>
      </c>
      <c r="DY25" s="36">
        <v>8.4468500000000013</v>
      </c>
      <c r="DZ25" s="36">
        <v>7.5628781250000001</v>
      </c>
      <c r="EA25" s="36">
        <v>4.3866888888888891</v>
      </c>
      <c r="EB25" s="36">
        <v>4.1628999999999996</v>
      </c>
      <c r="EC25" s="36">
        <v>5.3260538461538456</v>
      </c>
      <c r="ED25" s="36">
        <v>3.2341000000000002</v>
      </c>
      <c r="EE25" s="36">
        <v>3.0254846153846158</v>
      </c>
      <c r="EF25" s="36">
        <v>2.1989153846153848</v>
      </c>
      <c r="EG25" s="36">
        <v>2.442676923076923</v>
      </c>
      <c r="EH25" s="36">
        <v>3.1371000000000002</v>
      </c>
      <c r="EI25" s="36">
        <v>2.8734999999999999</v>
      </c>
      <c r="EJ25" s="36">
        <v>2.7101833333333336</v>
      </c>
      <c r="EK25" s="36">
        <v>2.8727130434782606</v>
      </c>
      <c r="EL25" s="36">
        <v>2.7979571428571428</v>
      </c>
      <c r="EM25" s="36">
        <v>2.9666652173913044</v>
      </c>
      <c r="EN25" s="36">
        <v>2.9373999999999998</v>
      </c>
      <c r="EO25" s="36">
        <v>2.9615999999999998</v>
      </c>
      <c r="EP25" s="36">
        <v>2.8624000000000001</v>
      </c>
      <c r="EQ25" s="36">
        <v>2.4790999999999999</v>
      </c>
      <c r="ER25" s="36">
        <v>2.8056000000000001</v>
      </c>
      <c r="ES25" s="36">
        <v>2.8780999999999999</v>
      </c>
      <c r="ET25" s="36">
        <v>2.9049</v>
      </c>
      <c r="EU25" s="36">
        <v>2.9464999999999999</v>
      </c>
      <c r="EV25" s="36">
        <v>2.9464999999999999</v>
      </c>
      <c r="EW25" s="36">
        <v>2.9464999999999999</v>
      </c>
      <c r="EX25" s="36">
        <v>2.9468000000000001</v>
      </c>
    </row>
    <row r="26" spans="1:154" s="36" customFormat="1" ht="12.75" customHeight="1" x14ac:dyDescent="0.2">
      <c r="A26" s="36" t="s">
        <v>31</v>
      </c>
      <c r="B26" s="36">
        <v>0.30955867507886436</v>
      </c>
      <c r="C26" s="36">
        <v>0.60496000000000005</v>
      </c>
      <c r="D26" s="36">
        <v>0.74</v>
      </c>
      <c r="E26" s="36">
        <v>1.5168760945709281</v>
      </c>
      <c r="F26" s="36">
        <v>1.9281166666666665</v>
      </c>
      <c r="G26" s="36">
        <v>4.0199999999999996</v>
      </c>
      <c r="H26" s="36">
        <v>3.4946865983623683</v>
      </c>
      <c r="I26" s="36">
        <v>4.4590850965822897</v>
      </c>
      <c r="J26" s="36">
        <v>2.6651780338300171</v>
      </c>
      <c r="K26" s="36">
        <v>1.1949270430302494</v>
      </c>
      <c r="L26" s="36">
        <v>0.25</v>
      </c>
      <c r="M26" s="36">
        <v>0.1401</v>
      </c>
      <c r="N26" s="36">
        <v>7.0000000000000007E-2</v>
      </c>
      <c r="O26" s="36">
        <v>0.03</v>
      </c>
      <c r="P26" s="36">
        <v>0.08</v>
      </c>
      <c r="Q26" s="36">
        <v>0.4707958107442089</v>
      </c>
      <c r="R26" s="36">
        <v>0.23400000000000001</v>
      </c>
      <c r="S26" s="36">
        <v>7.5896812274555137E-2</v>
      </c>
      <c r="T26" s="36">
        <v>0.06</v>
      </c>
      <c r="U26" s="36">
        <v>0.04</v>
      </c>
      <c r="V26" s="36">
        <v>0.13</v>
      </c>
      <c r="W26" s="36">
        <v>0.02</v>
      </c>
      <c r="X26" s="36">
        <v>4.4000000000000003E-3</v>
      </c>
      <c r="Y26" s="36">
        <v>6.5600000000000006E-2</v>
      </c>
      <c r="Z26" s="36">
        <v>0.92669999999999997</v>
      </c>
      <c r="AA26" s="36">
        <v>0.52349999999999997</v>
      </c>
      <c r="AB26" s="36">
        <v>0.128</v>
      </c>
      <c r="AC26" s="36">
        <v>0.15509999999999999</v>
      </c>
      <c r="AD26" s="36">
        <v>0.7409</v>
      </c>
      <c r="AE26" s="36">
        <v>1.1286</v>
      </c>
      <c r="AF26" s="36">
        <v>0.68700000000000006</v>
      </c>
      <c r="AG26" s="36">
        <v>0.59040000000000004</v>
      </c>
      <c r="AH26" s="36">
        <v>0.37190000000000001</v>
      </c>
      <c r="AI26" s="36">
        <v>0.1739</v>
      </c>
      <c r="AJ26" s="36">
        <v>0.94777795275590537</v>
      </c>
      <c r="AK26" s="36">
        <v>2.2200000000000002</v>
      </c>
      <c r="AL26" s="36">
        <v>1.1000000000000001</v>
      </c>
      <c r="AM26" s="36">
        <v>0.28999999999999998</v>
      </c>
      <c r="AN26" s="36">
        <v>0.48370000000000002</v>
      </c>
      <c r="AO26" s="36">
        <v>0.67949999999999999</v>
      </c>
      <c r="AP26" s="36">
        <v>0.35</v>
      </c>
      <c r="AQ26" s="36">
        <v>0.53</v>
      </c>
      <c r="AR26" s="36">
        <v>1.0973999999999999</v>
      </c>
      <c r="AS26" s="36">
        <v>1.3361000000000001</v>
      </c>
      <c r="AT26" s="36">
        <v>0.1182</v>
      </c>
      <c r="AU26" s="36">
        <v>4.5600000000000002E-2</v>
      </c>
      <c r="AV26" s="36">
        <v>0.43990000000000001</v>
      </c>
      <c r="AW26" s="36">
        <v>2.0503999999999998</v>
      </c>
      <c r="AX26" s="36">
        <v>2.12</v>
      </c>
      <c r="AY26" s="36">
        <v>3.004</v>
      </c>
      <c r="AZ26" s="36">
        <v>2.3420000000000001</v>
      </c>
      <c r="BA26" s="36">
        <v>1.74</v>
      </c>
      <c r="BB26" s="36">
        <v>2.6432000000000002</v>
      </c>
      <c r="BC26" s="36">
        <v>0.74419999999999997</v>
      </c>
      <c r="BD26" s="36">
        <v>0.92610000000000003</v>
      </c>
      <c r="BE26" s="36">
        <v>0.77629999999999999</v>
      </c>
      <c r="BF26" s="36">
        <v>1.03</v>
      </c>
      <c r="BG26" s="36">
        <v>0.71033567156063082</v>
      </c>
      <c r="BH26" s="36">
        <v>0.55069999999999997</v>
      </c>
      <c r="BI26" s="36">
        <v>0.48110000000000003</v>
      </c>
      <c r="BJ26" s="36">
        <v>1.1832</v>
      </c>
      <c r="BK26" s="36">
        <v>2.5548000000000002</v>
      </c>
      <c r="BL26" s="36">
        <v>5.5149176531715014</v>
      </c>
      <c r="BM26" s="36">
        <v>5.8220000000000001</v>
      </c>
      <c r="BN26" s="36">
        <v>3.9250794520547947</v>
      </c>
      <c r="BO26" s="36">
        <v>4.7</v>
      </c>
      <c r="BP26" s="36">
        <v>4.9848999999999997</v>
      </c>
      <c r="BQ26" s="36">
        <v>5.15</v>
      </c>
      <c r="BR26" s="36">
        <v>4.3784369186716257</v>
      </c>
      <c r="BS26" s="36">
        <v>3.7410999999999999</v>
      </c>
      <c r="BT26" s="36">
        <v>3.34</v>
      </c>
      <c r="BU26" s="36">
        <v>2.7395999999999998</v>
      </c>
      <c r="BV26" s="36">
        <v>1.7707609396914445</v>
      </c>
      <c r="BW26" s="36">
        <v>2.2029999999999998</v>
      </c>
      <c r="BX26" s="36">
        <v>0.99690000000000001</v>
      </c>
      <c r="BY26" s="36">
        <v>0.86</v>
      </c>
      <c r="BZ26" s="36">
        <v>3.4394</v>
      </c>
      <c r="CA26" s="36">
        <v>3.5543999999999998</v>
      </c>
      <c r="CB26" s="36">
        <v>4.4381650070126222</v>
      </c>
      <c r="CC26" s="36">
        <v>4.2913156626506019</v>
      </c>
      <c r="CD26" s="36">
        <v>5.503210042397539</v>
      </c>
      <c r="CE26" s="36">
        <v>4.9685157869012704</v>
      </c>
      <c r="CF26" s="36">
        <v>0.20724000000000001</v>
      </c>
      <c r="CG26" s="36">
        <v>2.7289786548069812</v>
      </c>
      <c r="CH26" s="36">
        <v>4.3273659852820936</v>
      </c>
      <c r="CI26" s="36">
        <v>3.8337399999999997</v>
      </c>
      <c r="CJ26" s="36">
        <v>1.6375838307423722</v>
      </c>
      <c r="CK26" s="36">
        <v>3.1710930596285434</v>
      </c>
      <c r="CL26" s="36">
        <v>3.9069000000000003</v>
      </c>
      <c r="CM26" s="36">
        <v>3.9651105287222541</v>
      </c>
      <c r="CN26" s="36">
        <v>2.1309222357229651</v>
      </c>
      <c r="CO26" s="36">
        <v>3.5118599999999995</v>
      </c>
      <c r="CP26" s="36">
        <v>2.8078835500835742</v>
      </c>
      <c r="CQ26" s="36">
        <v>1.2727017155928326</v>
      </c>
      <c r="CR26" s="36">
        <v>0.21474000000000001</v>
      </c>
      <c r="CS26" s="36">
        <v>0.12893633038707711</v>
      </c>
      <c r="CT26" s="36">
        <v>0.62888439046333788</v>
      </c>
      <c r="CU26" s="36">
        <v>0.78642000000000012</v>
      </c>
      <c r="CV26" s="36">
        <v>0.5988099918723967</v>
      </c>
      <c r="CW26" s="36">
        <v>0.8661787674313991</v>
      </c>
      <c r="CX26" s="36">
        <v>1.1301000000000001</v>
      </c>
      <c r="CY26" s="36">
        <v>2.0299999999999998</v>
      </c>
      <c r="CZ26" s="36">
        <v>2.7635000000000001</v>
      </c>
      <c r="DA26" s="36">
        <v>2.2838474999999998</v>
      </c>
      <c r="DB26" s="36">
        <v>3.7905938603285909</v>
      </c>
      <c r="DC26" s="36">
        <v>4.5516872152678021</v>
      </c>
      <c r="DD26" s="36">
        <v>0.65619249999999996</v>
      </c>
      <c r="DE26" s="36">
        <v>3.9754420183839456</v>
      </c>
      <c r="DF26" s="36">
        <v>4.8556569252077564</v>
      </c>
      <c r="DG26" s="36">
        <v>4.8066100000000009</v>
      </c>
      <c r="DH26" s="36">
        <v>5.0384472400021885</v>
      </c>
      <c r="DI26" s="36">
        <v>5.0671839583989913</v>
      </c>
      <c r="DJ26" s="36">
        <v>5.3154368749999996</v>
      </c>
      <c r="DK26" s="36">
        <v>6.816769571202423</v>
      </c>
      <c r="DL26" s="36">
        <v>7.5807637081404851</v>
      </c>
      <c r="DM26" s="36">
        <v>8.3004745161290323</v>
      </c>
      <c r="DN26" s="36">
        <v>9.9033679687072578</v>
      </c>
      <c r="DO26" s="36">
        <v>10.664216608887488</v>
      </c>
      <c r="DP26" s="36">
        <v>10.642646521739131</v>
      </c>
      <c r="DQ26" s="36">
        <v>9.0877899584222313</v>
      </c>
      <c r="DR26" s="36">
        <v>10.14114322653176</v>
      </c>
      <c r="DS26" s="36">
        <v>10.880964347826087</v>
      </c>
      <c r="DT26" s="36">
        <v>10.6659864010098</v>
      </c>
      <c r="DU26" s="36">
        <v>10.893919805316362</v>
      </c>
      <c r="DV26" s="36">
        <v>9.7928928571428564</v>
      </c>
      <c r="DW26" s="36">
        <v>9.3344439771406211</v>
      </c>
      <c r="DX26" s="36">
        <v>9.740045658238099</v>
      </c>
      <c r="DY26" s="36">
        <v>9.6580855525185481</v>
      </c>
      <c r="DZ26" s="36">
        <v>9.0658884482219655</v>
      </c>
      <c r="EA26" s="36">
        <v>6.3519264674719231</v>
      </c>
      <c r="EB26" s="36">
        <v>5.9223524319868099</v>
      </c>
      <c r="EC26" s="36">
        <v>5.9516291178068181</v>
      </c>
      <c r="ED26" s="36">
        <v>4.9416000000000002</v>
      </c>
      <c r="EE26" s="36">
        <v>4.3880681005316582</v>
      </c>
      <c r="EF26" s="36">
        <v>3.5320864021331042</v>
      </c>
      <c r="EG26" s="36">
        <v>3.3694999999999999</v>
      </c>
      <c r="EH26" s="36">
        <v>3.3431000000000002</v>
      </c>
      <c r="EI26" s="36">
        <v>3.0188000000000001</v>
      </c>
      <c r="EJ26" s="36">
        <v>2.9972465442242631</v>
      </c>
      <c r="EK26" s="36">
        <v>3.0166937882764655</v>
      </c>
      <c r="EL26" s="36">
        <v>2.9912961008793761</v>
      </c>
      <c r="EM26" s="36">
        <v>2.9984952634122766</v>
      </c>
      <c r="EN26" s="36">
        <v>2.9392</v>
      </c>
      <c r="EO26" s="36">
        <v>2.8944452089797408</v>
      </c>
      <c r="EP26" s="36">
        <v>2.964171567436209</v>
      </c>
      <c r="EQ26" s="36">
        <v>2.7738</v>
      </c>
      <c r="ER26" s="36">
        <v>2.8540999999999999</v>
      </c>
      <c r="ES26" s="36">
        <v>2.8144999999999998</v>
      </c>
      <c r="ET26" s="36">
        <v>2.8561999999999999</v>
      </c>
      <c r="EU26" s="36">
        <v>2.9323999999999999</v>
      </c>
      <c r="EV26" s="36">
        <v>2.9323999999999999</v>
      </c>
      <c r="EW26" s="36">
        <v>2.9323999999999999</v>
      </c>
      <c r="EX26" s="36">
        <v>2.9365999999999999</v>
      </c>
    </row>
    <row r="27" spans="1:154" s="36" customFormat="1" ht="12.75" customHeight="1" x14ac:dyDescent="0.2">
      <c r="A27" s="36" t="s">
        <v>32</v>
      </c>
      <c r="B27" s="36">
        <v>0.52545384615384605</v>
      </c>
      <c r="C27" s="36">
        <v>0.86760000000000004</v>
      </c>
      <c r="D27" s="36">
        <v>1.46</v>
      </c>
      <c r="E27" s="36">
        <v>2.116620867955636</v>
      </c>
      <c r="F27" s="36" t="s">
        <v>30</v>
      </c>
      <c r="G27" s="36">
        <v>4.33</v>
      </c>
      <c r="H27" s="36">
        <v>3.7276846153846153</v>
      </c>
      <c r="I27" s="36">
        <v>5.1115000000000004</v>
      </c>
      <c r="J27" s="36">
        <v>2.6257073773627129</v>
      </c>
      <c r="K27" s="36">
        <v>1.6011029109423673</v>
      </c>
      <c r="L27" s="36">
        <v>0</v>
      </c>
      <c r="M27" s="36">
        <v>0.69059999999999999</v>
      </c>
      <c r="N27" s="36">
        <v>0.42</v>
      </c>
      <c r="O27" s="36">
        <v>0.21729999999999999</v>
      </c>
      <c r="P27" s="36">
        <v>0.45989999999999998</v>
      </c>
      <c r="Q27" s="36">
        <v>0.93077309320228385</v>
      </c>
      <c r="R27" s="36" t="s">
        <v>30</v>
      </c>
      <c r="S27" s="36">
        <v>0.52624074074074079</v>
      </c>
      <c r="T27" s="36">
        <v>0.26</v>
      </c>
      <c r="U27" s="36">
        <v>0.13</v>
      </c>
      <c r="V27" s="36">
        <v>0.38</v>
      </c>
      <c r="W27" s="36">
        <v>0.42</v>
      </c>
      <c r="X27" s="36" t="s">
        <v>30</v>
      </c>
      <c r="Y27" s="36">
        <v>0.157</v>
      </c>
      <c r="Z27" s="36">
        <v>0.9</v>
      </c>
      <c r="AA27" s="36">
        <v>1.2073</v>
      </c>
      <c r="AB27" s="36">
        <v>0.3029</v>
      </c>
      <c r="AC27" s="36">
        <v>0.2288</v>
      </c>
      <c r="AD27" s="36" t="s">
        <v>30</v>
      </c>
      <c r="AE27" s="36">
        <v>1.2527999999999999</v>
      </c>
      <c r="AF27" s="36">
        <v>0.87419999999999998</v>
      </c>
      <c r="AG27" s="36">
        <v>0.90449999999999997</v>
      </c>
      <c r="AH27" s="36">
        <v>0.68269999999999997</v>
      </c>
      <c r="AI27" s="36">
        <v>0.56479999999999997</v>
      </c>
      <c r="AJ27" s="36" t="s">
        <v>30</v>
      </c>
      <c r="AK27" s="36">
        <v>3.12</v>
      </c>
      <c r="AL27" s="36">
        <v>1.57</v>
      </c>
      <c r="AM27" s="36">
        <v>0.86</v>
      </c>
      <c r="AN27" s="36">
        <v>0.85270000000000001</v>
      </c>
      <c r="AO27" s="36">
        <v>0.83020000000000005</v>
      </c>
      <c r="AP27" s="36" t="s">
        <v>30</v>
      </c>
      <c r="AQ27" s="36">
        <v>0.98209999999999997</v>
      </c>
      <c r="AR27" s="36">
        <v>1.1044</v>
      </c>
      <c r="AS27" s="36">
        <v>1.8787</v>
      </c>
      <c r="AT27" s="36">
        <v>0.43590000000000001</v>
      </c>
      <c r="AU27" s="36">
        <v>0.32550000000000001</v>
      </c>
      <c r="AV27" s="36">
        <v>2.3119999999999998</v>
      </c>
      <c r="AW27" s="36">
        <v>2.5951</v>
      </c>
      <c r="AX27" s="36">
        <v>2.2999999999999998</v>
      </c>
      <c r="AY27" s="36">
        <v>3.1621084055017827</v>
      </c>
      <c r="AZ27" s="36" t="s">
        <v>30</v>
      </c>
      <c r="BA27" s="36">
        <v>2.23</v>
      </c>
      <c r="BB27" s="36" t="s">
        <v>30</v>
      </c>
      <c r="BC27" s="36">
        <v>2.8525</v>
      </c>
      <c r="BD27" s="36">
        <v>1.4455</v>
      </c>
      <c r="BE27" s="36">
        <v>1.3360000000000001</v>
      </c>
      <c r="BF27" s="36">
        <v>2.02</v>
      </c>
      <c r="BG27" s="36">
        <v>1.7079</v>
      </c>
      <c r="BH27" s="36" t="s">
        <v>97</v>
      </c>
      <c r="BI27" s="36">
        <v>2.0487000000000002</v>
      </c>
      <c r="BJ27" s="36">
        <v>1.7726</v>
      </c>
      <c r="BK27" s="36">
        <v>2.9860000000000002</v>
      </c>
      <c r="BL27" s="36" t="s">
        <v>97</v>
      </c>
      <c r="BM27" s="36">
        <v>5.0168999999999997</v>
      </c>
      <c r="BN27" s="36" t="s">
        <v>97</v>
      </c>
      <c r="BO27" s="36" t="s">
        <v>97</v>
      </c>
      <c r="BP27" s="36">
        <v>5.0824999999999996</v>
      </c>
      <c r="BQ27" s="36">
        <v>5.25</v>
      </c>
      <c r="BR27" s="36">
        <v>4.9190006711409398</v>
      </c>
      <c r="BS27" s="36">
        <v>4.3910999999999998</v>
      </c>
      <c r="BT27" s="36" t="s">
        <v>30</v>
      </c>
      <c r="BU27" s="36">
        <v>3.1676000000000002</v>
      </c>
      <c r="BV27" s="36">
        <v>2.6588604855920774</v>
      </c>
      <c r="BW27" s="36">
        <v>2.6684000000000001</v>
      </c>
      <c r="BX27" s="36">
        <v>2.0661</v>
      </c>
      <c r="BY27" s="36">
        <v>1.6659999999999999</v>
      </c>
      <c r="BZ27" s="36" t="s">
        <v>30</v>
      </c>
      <c r="CA27" s="36">
        <v>4.3693999999999997</v>
      </c>
      <c r="CB27" s="36">
        <v>4.6257844508737627</v>
      </c>
      <c r="CC27" s="36">
        <v>4.754189189189189</v>
      </c>
      <c r="CD27" s="36">
        <v>5.6880737572254336</v>
      </c>
      <c r="CE27" s="36">
        <v>5.0255818181818173</v>
      </c>
      <c r="CF27" s="36" t="s">
        <v>30</v>
      </c>
      <c r="CG27" s="36">
        <v>3.2666594684385379</v>
      </c>
      <c r="CH27" s="36">
        <v>4.5362454645505599</v>
      </c>
      <c r="CI27" s="36">
        <v>4.4024857142857137</v>
      </c>
      <c r="CJ27" s="36">
        <v>3.6099593063583817</v>
      </c>
      <c r="CK27" s="36">
        <v>4.5081818181818178</v>
      </c>
      <c r="CL27" s="36" t="s">
        <v>30</v>
      </c>
      <c r="CM27" s="36" t="s">
        <v>30</v>
      </c>
      <c r="CN27" s="36">
        <v>3.7208150170648464</v>
      </c>
      <c r="CO27" s="36">
        <v>4.5023623376623378</v>
      </c>
      <c r="CP27" s="36">
        <v>4.565681130524152</v>
      </c>
      <c r="CQ27" s="36">
        <v>1.9586363636363637</v>
      </c>
      <c r="CR27" s="36" t="s">
        <v>30</v>
      </c>
      <c r="CS27" s="36">
        <v>1.0099</v>
      </c>
      <c r="CT27" s="36">
        <v>1.332763282571912</v>
      </c>
      <c r="CU27" s="36">
        <v>1.4798588235294117</v>
      </c>
      <c r="CV27" s="36">
        <v>1.2990453947368421</v>
      </c>
      <c r="CW27" s="36">
        <v>1.1737</v>
      </c>
      <c r="CX27" s="36">
        <v>1.5479000000000001</v>
      </c>
      <c r="CY27" s="36" t="s">
        <v>30</v>
      </c>
      <c r="CZ27" s="36">
        <v>2.9289000000000001</v>
      </c>
      <c r="DA27" s="36">
        <v>3.5869545454545455</v>
      </c>
      <c r="DB27" s="36">
        <v>3.8596147186796697</v>
      </c>
      <c r="DC27" s="36">
        <v>4.3863307692307698</v>
      </c>
      <c r="DD27" s="36">
        <v>1.5328999999999999</v>
      </c>
      <c r="DE27" s="36" t="s">
        <v>30</v>
      </c>
      <c r="DF27" s="36">
        <v>4.8094227621483379</v>
      </c>
      <c r="DG27" s="36">
        <v>4.9755090909090915</v>
      </c>
      <c r="DH27" s="36">
        <v>5.0235856206771023</v>
      </c>
      <c r="DI27" s="36">
        <v>5.0696307692307689</v>
      </c>
      <c r="DJ27" s="36">
        <v>5.1207000000000003</v>
      </c>
      <c r="DK27" s="36">
        <v>6.3866000000000014</v>
      </c>
      <c r="DL27" s="36">
        <v>7.5067959079283879</v>
      </c>
      <c r="DM27" s="36">
        <v>8.5315095238095235</v>
      </c>
      <c r="DN27" s="36">
        <v>9.7610287731685776</v>
      </c>
      <c r="DO27" s="36">
        <v>10.644761538461537</v>
      </c>
      <c r="DP27" s="36">
        <v>10.397345454545455</v>
      </c>
      <c r="DQ27" s="36">
        <v>9.0298999999999996</v>
      </c>
      <c r="DR27" s="36">
        <v>10.371627021040975</v>
      </c>
      <c r="DS27" s="36">
        <v>11.642716107600064</v>
      </c>
      <c r="DT27" s="36">
        <v>11.763654505622901</v>
      </c>
      <c r="DU27" s="36">
        <v>11.556581385869565</v>
      </c>
      <c r="DV27" s="36">
        <v>10.296299999999999</v>
      </c>
      <c r="DW27" s="36">
        <v>9.8685846153846164</v>
      </c>
      <c r="DX27" s="36">
        <v>9.7110680672268916</v>
      </c>
      <c r="DY27" s="36">
        <v>9.5841909090909105</v>
      </c>
      <c r="DZ27" s="36">
        <v>9.0532407079646031</v>
      </c>
      <c r="EA27" s="36">
        <v>6.5494409314823105</v>
      </c>
      <c r="EB27" s="36">
        <v>6.3683944444444451</v>
      </c>
      <c r="EC27" s="36">
        <v>6.4093999999999998</v>
      </c>
      <c r="ED27" s="36">
        <v>5.3875000000000002</v>
      </c>
      <c r="EE27" s="36">
        <v>5.4527999999999999</v>
      </c>
      <c r="EF27" s="36">
        <v>4.1401322064269506</v>
      </c>
      <c r="EG27" s="36">
        <v>3.9538799803246438</v>
      </c>
      <c r="EH27" s="36">
        <v>3.5455000000000001</v>
      </c>
      <c r="EI27" s="36">
        <v>3.2307000000000001</v>
      </c>
      <c r="EJ27" s="36">
        <v>3.0488264705882351</v>
      </c>
      <c r="EK27" s="36">
        <v>3.0774545454545454</v>
      </c>
      <c r="EL27" s="36">
        <v>3.0392990839841865</v>
      </c>
      <c r="EM27" s="36">
        <v>3.0382849955869373</v>
      </c>
      <c r="EN27" s="36">
        <v>1.7457</v>
      </c>
      <c r="EO27" s="36">
        <v>2.9919763440860216</v>
      </c>
      <c r="EP27" s="36">
        <v>2.9939655913978496</v>
      </c>
      <c r="EQ27" s="36">
        <v>2.9228999999999998</v>
      </c>
      <c r="ER27" s="36">
        <v>2.9157000000000002</v>
      </c>
      <c r="ES27" s="36">
        <v>2.8420000000000001</v>
      </c>
      <c r="ET27" s="36">
        <v>2.9224999999999999</v>
      </c>
      <c r="EU27" s="36">
        <v>2.9841000000000002</v>
      </c>
      <c r="EV27" s="36">
        <v>2.9841000000000002</v>
      </c>
      <c r="EW27" s="36">
        <v>2.9841000000000002</v>
      </c>
      <c r="EX27" s="36">
        <v>2.9687999999999999</v>
      </c>
    </row>
    <row r="28" spans="1:154" s="36" customFormat="1" ht="12.75" customHeight="1" x14ac:dyDescent="0.2">
      <c r="A28" s="36" t="s">
        <v>34</v>
      </c>
      <c r="B28" s="36">
        <v>0.92526077235772342</v>
      </c>
      <c r="C28" s="36">
        <v>1.4799466666666667</v>
      </c>
      <c r="D28" s="36">
        <v>2.11</v>
      </c>
      <c r="E28" s="36">
        <v>2.2628798206278025</v>
      </c>
      <c r="F28" s="36" t="s">
        <v>30</v>
      </c>
      <c r="G28" s="36">
        <v>4.03</v>
      </c>
      <c r="H28" s="36">
        <v>4.0361257647295679</v>
      </c>
      <c r="I28" s="36">
        <v>4.120145777149375</v>
      </c>
      <c r="J28" s="36" t="s">
        <v>30</v>
      </c>
      <c r="K28" s="36">
        <v>2.7133820918050482</v>
      </c>
      <c r="L28" s="36">
        <v>0</v>
      </c>
      <c r="M28" s="36">
        <v>1.0019</v>
      </c>
      <c r="N28" s="36">
        <v>0.79</v>
      </c>
      <c r="O28" s="36">
        <v>0.5</v>
      </c>
      <c r="P28" s="36">
        <v>0.75</v>
      </c>
      <c r="Q28" s="36">
        <v>1.0615098654708519</v>
      </c>
      <c r="R28" s="36" t="s">
        <v>30</v>
      </c>
      <c r="S28" s="36">
        <v>0.83370588235294119</v>
      </c>
      <c r="T28" s="36">
        <v>0.68</v>
      </c>
      <c r="U28" s="36">
        <v>0.64</v>
      </c>
      <c r="V28" s="36">
        <v>2.2000000000000002</v>
      </c>
      <c r="W28" s="36">
        <v>0.72</v>
      </c>
      <c r="X28" s="36" t="s">
        <v>30</v>
      </c>
      <c r="Y28" s="36">
        <v>0.54</v>
      </c>
      <c r="Z28" s="36">
        <v>0.93489999999999995</v>
      </c>
      <c r="AA28" s="36">
        <v>0.87260000000000004</v>
      </c>
      <c r="AB28" s="36">
        <v>0.58030000000000004</v>
      </c>
      <c r="AC28" s="36">
        <v>0.36899999999999999</v>
      </c>
      <c r="AD28" s="36" t="s">
        <v>30</v>
      </c>
      <c r="AE28" s="36">
        <v>1.3758999999999999</v>
      </c>
      <c r="AF28" s="36">
        <v>1.1623000000000001</v>
      </c>
      <c r="AG28" s="36">
        <v>0.98270000000000002</v>
      </c>
      <c r="AH28" s="36" t="s">
        <v>30</v>
      </c>
      <c r="AI28" s="36">
        <v>0.75790000000000002</v>
      </c>
      <c r="AJ28" s="36" t="s">
        <v>30</v>
      </c>
      <c r="AK28" s="36">
        <v>3.04</v>
      </c>
      <c r="AL28" s="36">
        <v>1.97</v>
      </c>
      <c r="AM28" s="36">
        <v>0.97</v>
      </c>
      <c r="AN28" s="36">
        <v>0.95879999999999999</v>
      </c>
      <c r="AO28" s="36">
        <v>0.94340000000000002</v>
      </c>
      <c r="AP28" s="36" t="s">
        <v>30</v>
      </c>
      <c r="AQ28" s="36">
        <v>1.33</v>
      </c>
      <c r="AR28" s="36">
        <v>1.2907999999999999</v>
      </c>
      <c r="AS28" s="36">
        <v>0.60160000000000002</v>
      </c>
      <c r="AT28" s="36">
        <v>0.67369999999999997</v>
      </c>
      <c r="AU28" s="36">
        <v>0.7218</v>
      </c>
      <c r="AV28" s="36" t="s">
        <v>30</v>
      </c>
      <c r="AW28" s="36">
        <v>2.6856</v>
      </c>
      <c r="AX28" s="36">
        <v>2.74</v>
      </c>
      <c r="AY28" s="36">
        <v>3.6509999999999998</v>
      </c>
      <c r="AZ28" s="36">
        <v>3.25</v>
      </c>
      <c r="BA28" s="36">
        <v>2.7</v>
      </c>
      <c r="BB28" s="36" t="s">
        <v>30</v>
      </c>
      <c r="BC28" s="36">
        <v>2.2334999999999998</v>
      </c>
      <c r="BD28" s="36">
        <v>2.3067000000000002</v>
      </c>
      <c r="BE28" s="36">
        <v>2.8351000000000002</v>
      </c>
      <c r="BF28" s="36">
        <v>2.1</v>
      </c>
      <c r="BG28" s="36" t="s">
        <v>97</v>
      </c>
      <c r="BH28" s="36">
        <v>1.3228599999999999</v>
      </c>
      <c r="BI28" s="36">
        <v>1.5144</v>
      </c>
      <c r="BJ28" s="36">
        <v>2.0476999999999999</v>
      </c>
      <c r="BK28" s="36">
        <v>3.1175000000000002</v>
      </c>
      <c r="BL28" s="36">
        <v>4.9699</v>
      </c>
      <c r="BM28" s="36">
        <v>5.7587999999999999</v>
      </c>
      <c r="BN28" s="36" t="s">
        <v>97</v>
      </c>
      <c r="BO28" s="36">
        <v>5.17</v>
      </c>
      <c r="BP28" s="36">
        <v>5.1997</v>
      </c>
      <c r="BQ28" s="36">
        <v>5.32</v>
      </c>
      <c r="BR28" s="36">
        <v>4.8255237762237764</v>
      </c>
      <c r="BS28" s="36" t="s">
        <v>30</v>
      </c>
      <c r="BT28" s="36">
        <v>3.93</v>
      </c>
      <c r="BU28" s="36">
        <v>3.6044</v>
      </c>
      <c r="BV28" s="36">
        <v>3.2066499999999998</v>
      </c>
      <c r="BW28" s="36">
        <v>3.0962000000000001</v>
      </c>
      <c r="BX28" s="36">
        <v>2.1920000000000002</v>
      </c>
      <c r="BY28" s="36">
        <v>2</v>
      </c>
      <c r="BZ28" s="36" t="s">
        <v>30</v>
      </c>
      <c r="CA28" s="36">
        <v>4.7937000000000003</v>
      </c>
      <c r="CB28" s="36">
        <v>4.686042546683332</v>
      </c>
      <c r="CC28" s="36">
        <v>4.773456862745098</v>
      </c>
      <c r="CD28" s="36">
        <v>5.7765341849148415</v>
      </c>
      <c r="CE28" s="36">
        <v>4.7758000000000003</v>
      </c>
      <c r="CF28" s="36" t="s">
        <v>30</v>
      </c>
      <c r="CG28" s="36">
        <v>3.6505666666666667</v>
      </c>
      <c r="CH28" s="36">
        <v>4.5620000000000003</v>
      </c>
      <c r="CI28" s="36">
        <v>4.4587683453237412</v>
      </c>
      <c r="CJ28" s="36">
        <v>3.1934999999999998</v>
      </c>
      <c r="CK28" s="36">
        <v>3.6015000000000001</v>
      </c>
      <c r="CL28" s="36" t="s">
        <v>30</v>
      </c>
      <c r="CM28" s="36" t="s">
        <v>30</v>
      </c>
      <c r="CN28" s="36">
        <v>3.9417230769230769</v>
      </c>
      <c r="CO28" s="36">
        <v>5.0007019607843137</v>
      </c>
      <c r="CP28" s="36">
        <v>4.234516684961581</v>
      </c>
      <c r="CQ28" s="36">
        <v>2.2574000000000001</v>
      </c>
      <c r="CR28" s="36" t="s">
        <v>30</v>
      </c>
      <c r="CS28" s="36">
        <v>1.2548666666666668</v>
      </c>
      <c r="CT28" s="36">
        <v>2.0007800000000002</v>
      </c>
      <c r="CU28" s="36">
        <v>2.4025179916317994</v>
      </c>
      <c r="CV28" s="36">
        <v>1.9453061611374405</v>
      </c>
      <c r="CW28" s="36">
        <v>1.7313000000000001</v>
      </c>
      <c r="CX28" s="36">
        <v>1.9798</v>
      </c>
      <c r="CY28" s="36" t="s">
        <v>30</v>
      </c>
      <c r="CZ28" s="36">
        <v>3.3393999999999999</v>
      </c>
      <c r="DA28" s="36">
        <v>3.7203196078431375</v>
      </c>
      <c r="DB28" s="36">
        <v>4.2185426293408934</v>
      </c>
      <c r="DC28" s="36">
        <v>4.160828767123288</v>
      </c>
      <c r="DD28" s="36" t="s">
        <v>30</v>
      </c>
      <c r="DE28" s="36">
        <v>4.0152000000000001</v>
      </c>
      <c r="DF28" s="36">
        <v>4.7239599999999999</v>
      </c>
      <c r="DG28" s="36">
        <v>4.9710644351464444</v>
      </c>
      <c r="DH28" s="36">
        <v>4.9719431279620849</v>
      </c>
      <c r="DI28" s="36">
        <v>4.9892000000000003</v>
      </c>
      <c r="DJ28" s="36">
        <v>5.2938999999999998</v>
      </c>
      <c r="DK28" s="36" t="s">
        <v>30</v>
      </c>
      <c r="DL28" s="36">
        <v>7.3530749999999996</v>
      </c>
      <c r="DM28" s="36">
        <v>8.2289901960784313</v>
      </c>
      <c r="DN28" s="36">
        <v>9.4983594249201282</v>
      </c>
      <c r="DO28" s="36">
        <v>10.185529347429092</v>
      </c>
      <c r="DP28" s="36" t="s">
        <v>30</v>
      </c>
      <c r="DQ28" s="36">
        <v>9.0272999999999985</v>
      </c>
      <c r="DR28" s="36">
        <v>10.529433333333333</v>
      </c>
      <c r="DS28" s="36">
        <v>10.800469874476986</v>
      </c>
      <c r="DT28" s="36">
        <v>11.522626315789473</v>
      </c>
      <c r="DU28" s="36">
        <v>11.924139130434783</v>
      </c>
      <c r="DV28" s="36">
        <v>10.242363636363637</v>
      </c>
      <c r="DW28" s="36">
        <v>9.6033499999999989</v>
      </c>
      <c r="DX28" s="36">
        <v>9.7092666666666663</v>
      </c>
      <c r="DY28" s="36">
        <v>9.4253890985324951</v>
      </c>
      <c r="DZ28" s="36">
        <v>8.5486980367159617</v>
      </c>
      <c r="EA28" s="36">
        <v>6.9993528876258102</v>
      </c>
      <c r="EB28" s="36">
        <v>6.3746999999999998</v>
      </c>
      <c r="EC28" s="36">
        <v>6.4361999999999995</v>
      </c>
      <c r="ED28" s="36">
        <v>5.8654999999999999</v>
      </c>
      <c r="EE28" s="36">
        <v>5.8191044943820236</v>
      </c>
      <c r="EF28" s="36">
        <v>4.6426894736842108</v>
      </c>
      <c r="EG28" s="36">
        <v>4.3827999999999996</v>
      </c>
      <c r="EH28" s="36">
        <v>4.1313000000000004</v>
      </c>
      <c r="EI28" s="36">
        <v>3.5977000000000001</v>
      </c>
      <c r="EJ28" s="36">
        <v>3.2875421052631579</v>
      </c>
      <c r="EK28" s="36">
        <v>3.2712477987421384</v>
      </c>
      <c r="EL28" s="36">
        <v>3.2039532600992207</v>
      </c>
      <c r="EM28" s="36">
        <v>3.1934536061868113</v>
      </c>
      <c r="EN28" s="36">
        <v>3.0430999999999999</v>
      </c>
      <c r="EO28" s="36">
        <v>3.0348999999999995</v>
      </c>
      <c r="EP28" s="36">
        <v>3.0173374999999996</v>
      </c>
      <c r="EQ28" s="36">
        <v>2.9845999999999999</v>
      </c>
      <c r="ER28" s="36">
        <v>2.9824000000000002</v>
      </c>
      <c r="ES28" s="36">
        <v>2.9504999999999999</v>
      </c>
      <c r="ET28" s="36">
        <v>2.9817999999999998</v>
      </c>
      <c r="EU28" s="36">
        <v>3.0032999999999999</v>
      </c>
      <c r="EV28" s="36">
        <v>3.0032999999999999</v>
      </c>
      <c r="EW28" s="36">
        <v>3.0032999999999999</v>
      </c>
      <c r="EX28" s="36">
        <v>2.9855999999999998</v>
      </c>
    </row>
    <row r="29" spans="1:154" s="36" customFormat="1" ht="12.75" customHeight="1" x14ac:dyDescent="0.2">
      <c r="A29" s="36" t="s">
        <v>98</v>
      </c>
      <c r="B29" s="36" t="s">
        <v>99</v>
      </c>
      <c r="C29" s="36" t="s">
        <v>99</v>
      </c>
      <c r="D29" s="36" t="s">
        <v>99</v>
      </c>
      <c r="E29" s="36" t="s">
        <v>100</v>
      </c>
      <c r="F29" s="36" t="s">
        <v>100</v>
      </c>
      <c r="G29" s="36" t="s">
        <v>100</v>
      </c>
      <c r="H29" s="36" t="s">
        <v>100</v>
      </c>
      <c r="I29" s="36" t="s">
        <v>100</v>
      </c>
      <c r="J29" s="36" t="s">
        <v>99</v>
      </c>
      <c r="K29" s="36" t="s">
        <v>99</v>
      </c>
      <c r="L29" s="36" t="s">
        <v>99</v>
      </c>
      <c r="M29" s="36" t="s">
        <v>99</v>
      </c>
      <c r="N29" s="36" t="s">
        <v>99</v>
      </c>
      <c r="O29" s="36" t="s">
        <v>99</v>
      </c>
      <c r="P29" s="36" t="s">
        <v>101</v>
      </c>
      <c r="Q29" s="36" t="s">
        <v>101</v>
      </c>
      <c r="R29" s="36" t="s">
        <v>101</v>
      </c>
      <c r="S29" s="36" t="s">
        <v>101</v>
      </c>
      <c r="T29" s="36" t="s">
        <v>101</v>
      </c>
      <c r="U29" s="36" t="s">
        <v>101</v>
      </c>
      <c r="V29" s="36" t="s">
        <v>101</v>
      </c>
      <c r="W29" s="36" t="s">
        <v>101</v>
      </c>
      <c r="X29" s="36" t="s">
        <v>101</v>
      </c>
      <c r="Y29" s="36" t="s">
        <v>101</v>
      </c>
      <c r="Z29" s="36" t="s">
        <v>101</v>
      </c>
      <c r="AA29" s="36" t="s">
        <v>101</v>
      </c>
      <c r="AB29" s="36" t="s">
        <v>101</v>
      </c>
      <c r="AC29" s="36" t="s">
        <v>101</v>
      </c>
      <c r="AD29" s="36" t="s">
        <v>101</v>
      </c>
      <c r="AE29" s="36" t="s">
        <v>101</v>
      </c>
      <c r="AF29" s="36" t="s">
        <v>101</v>
      </c>
      <c r="AG29" s="36" t="s">
        <v>101</v>
      </c>
      <c r="AH29" s="36" t="s">
        <v>102</v>
      </c>
      <c r="AI29" s="36" t="s">
        <v>103</v>
      </c>
      <c r="AJ29" s="36" t="s">
        <v>103</v>
      </c>
      <c r="AK29" s="36" t="s">
        <v>103</v>
      </c>
      <c r="AL29" s="36" t="s">
        <v>103</v>
      </c>
      <c r="AM29" s="36" t="s">
        <v>103</v>
      </c>
      <c r="AN29" s="36" t="s">
        <v>103</v>
      </c>
      <c r="AO29" s="36" t="s">
        <v>104</v>
      </c>
      <c r="AP29" s="36" t="s">
        <v>104</v>
      </c>
      <c r="AQ29" s="36" t="s">
        <v>104</v>
      </c>
      <c r="AR29" s="36" t="s">
        <v>104</v>
      </c>
      <c r="AS29" s="36" t="s">
        <v>104</v>
      </c>
      <c r="AT29" s="36" t="s">
        <v>104</v>
      </c>
      <c r="AU29" s="36" t="s">
        <v>104</v>
      </c>
      <c r="AV29" s="36" t="s">
        <v>104</v>
      </c>
      <c r="AW29" s="36" t="s">
        <v>104</v>
      </c>
      <c r="AX29" s="36" t="s">
        <v>104</v>
      </c>
      <c r="AY29" s="36" t="s">
        <v>104</v>
      </c>
      <c r="AZ29" s="36" t="s">
        <v>104</v>
      </c>
      <c r="BA29" s="36" t="s">
        <v>104</v>
      </c>
      <c r="BB29" s="36" t="s">
        <v>104</v>
      </c>
      <c r="BC29" s="36" t="s">
        <v>104</v>
      </c>
      <c r="BD29" s="36" t="s">
        <v>104</v>
      </c>
      <c r="BE29" s="36" t="s">
        <v>104</v>
      </c>
      <c r="BF29" s="36" t="s">
        <v>104</v>
      </c>
      <c r="BG29" s="36" t="s">
        <v>104</v>
      </c>
      <c r="BH29" s="36" t="s">
        <v>105</v>
      </c>
      <c r="BI29" s="36" t="s">
        <v>105</v>
      </c>
      <c r="BJ29" s="36" t="s">
        <v>105</v>
      </c>
      <c r="BK29" s="36" t="s">
        <v>105</v>
      </c>
      <c r="BL29" s="36" t="s">
        <v>105</v>
      </c>
      <c r="BM29" s="36" t="s">
        <v>105</v>
      </c>
      <c r="BN29" s="36" t="s">
        <v>105</v>
      </c>
      <c r="BO29" s="36" t="s">
        <v>105</v>
      </c>
      <c r="BP29" s="36" t="s">
        <v>105</v>
      </c>
      <c r="BQ29" s="36" t="s">
        <v>105</v>
      </c>
      <c r="BR29" s="36" t="s">
        <v>105</v>
      </c>
      <c r="BS29" s="36" t="s">
        <v>105</v>
      </c>
      <c r="BT29" s="36" t="s">
        <v>105</v>
      </c>
      <c r="BU29" s="36" t="s">
        <v>105</v>
      </c>
      <c r="BV29" s="36" t="s">
        <v>105</v>
      </c>
      <c r="BW29" s="36" t="s">
        <v>105</v>
      </c>
      <c r="BX29" s="36" t="s">
        <v>105</v>
      </c>
      <c r="BY29" s="36" t="s">
        <v>105</v>
      </c>
      <c r="BZ29" s="36" t="s">
        <v>105</v>
      </c>
      <c r="CA29" s="36" t="s">
        <v>105</v>
      </c>
      <c r="CB29" s="36" t="s">
        <v>105</v>
      </c>
      <c r="CC29" s="36" t="s">
        <v>105</v>
      </c>
      <c r="CD29" s="36" t="s">
        <v>105</v>
      </c>
      <c r="CE29" s="36" t="s">
        <v>105</v>
      </c>
      <c r="CF29" s="36" t="s">
        <v>105</v>
      </c>
      <c r="CG29" s="36" t="s">
        <v>105</v>
      </c>
      <c r="CH29" s="36" t="s">
        <v>105</v>
      </c>
      <c r="CI29" s="36" t="s">
        <v>105</v>
      </c>
      <c r="CJ29" s="36" t="s">
        <v>105</v>
      </c>
      <c r="CK29" s="36" t="s">
        <v>105</v>
      </c>
      <c r="CL29" s="36" t="s">
        <v>105</v>
      </c>
      <c r="CM29" s="36" t="s">
        <v>105</v>
      </c>
      <c r="CN29" s="36" t="s">
        <v>125</v>
      </c>
      <c r="CO29" s="36" t="s">
        <v>125</v>
      </c>
      <c r="CP29" s="36" t="s">
        <v>125</v>
      </c>
      <c r="CQ29" s="36" t="s">
        <v>125</v>
      </c>
      <c r="CR29" s="36" t="s">
        <v>125</v>
      </c>
      <c r="CS29" s="36" t="s">
        <v>125</v>
      </c>
      <c r="CT29" s="36" t="s">
        <v>125</v>
      </c>
      <c r="CU29" s="36" t="s">
        <v>125</v>
      </c>
      <c r="CV29" s="36" t="s">
        <v>125</v>
      </c>
      <c r="CW29" s="36" t="s">
        <v>125</v>
      </c>
      <c r="CX29" s="36" t="s">
        <v>125</v>
      </c>
      <c r="CY29" s="36" t="s">
        <v>125</v>
      </c>
      <c r="CZ29" s="36" t="s">
        <v>125</v>
      </c>
      <c r="DA29" s="36" t="s">
        <v>125</v>
      </c>
      <c r="DB29" s="36" t="s">
        <v>125</v>
      </c>
      <c r="DC29" s="36" t="s">
        <v>125</v>
      </c>
      <c r="DD29" s="36" t="s">
        <v>125</v>
      </c>
      <c r="DE29" s="36" t="s">
        <v>125</v>
      </c>
      <c r="DF29" s="36" t="s">
        <v>125</v>
      </c>
      <c r="DG29" s="36" t="s">
        <v>125</v>
      </c>
      <c r="DH29" s="36" t="s">
        <v>125</v>
      </c>
      <c r="DI29" s="36" t="s">
        <v>125</v>
      </c>
      <c r="DJ29" s="36" t="s">
        <v>125</v>
      </c>
      <c r="DK29" s="36" t="s">
        <v>125</v>
      </c>
      <c r="DL29" s="36" t="s">
        <v>125</v>
      </c>
      <c r="DM29" s="36" t="s">
        <v>125</v>
      </c>
      <c r="DN29" s="36" t="s">
        <v>126</v>
      </c>
      <c r="DO29" s="36" t="s">
        <v>126</v>
      </c>
      <c r="DP29" s="36" t="s">
        <v>126</v>
      </c>
      <c r="DQ29" s="36" t="s">
        <v>126</v>
      </c>
      <c r="DR29" s="36" t="s">
        <v>126</v>
      </c>
      <c r="DS29" s="36" t="s">
        <v>126</v>
      </c>
      <c r="DT29" s="36" t="s">
        <v>126</v>
      </c>
      <c r="DU29" s="36" t="s">
        <v>126</v>
      </c>
      <c r="DV29" s="36" t="s">
        <v>126</v>
      </c>
      <c r="DW29" s="36" t="s">
        <v>126</v>
      </c>
      <c r="DX29" s="36" t="s">
        <v>133</v>
      </c>
      <c r="DY29" s="36" t="s">
        <v>133</v>
      </c>
      <c r="DZ29" s="36" t="s">
        <v>133</v>
      </c>
      <c r="EA29" s="36" t="s">
        <v>133</v>
      </c>
      <c r="EB29" s="36" t="s">
        <v>133</v>
      </c>
      <c r="EC29" s="36" t="s">
        <v>133</v>
      </c>
      <c r="ED29" s="36" t="s">
        <v>133</v>
      </c>
      <c r="EE29" s="36" t="s">
        <v>133</v>
      </c>
      <c r="EF29" s="36" t="s">
        <v>133</v>
      </c>
      <c r="EG29" s="36" t="s">
        <v>133</v>
      </c>
      <c r="EH29" s="36" t="s">
        <v>133</v>
      </c>
      <c r="EI29" s="36" t="s">
        <v>133</v>
      </c>
      <c r="EJ29" s="36" t="s">
        <v>133</v>
      </c>
      <c r="EK29" s="36" t="s">
        <v>133</v>
      </c>
      <c r="EL29" s="36" t="s">
        <v>133</v>
      </c>
      <c r="EM29" s="36" t="s">
        <v>133</v>
      </c>
      <c r="EN29" s="36" t="s">
        <v>133</v>
      </c>
      <c r="EO29" s="36" t="s">
        <v>133</v>
      </c>
      <c r="EP29" s="36" t="s">
        <v>133</v>
      </c>
      <c r="EQ29" s="36" t="s">
        <v>133</v>
      </c>
      <c r="ER29" s="36" t="s">
        <v>133</v>
      </c>
      <c r="ES29" s="36" t="s">
        <v>133</v>
      </c>
      <c r="ET29" s="36" t="s">
        <v>133</v>
      </c>
      <c r="EU29" s="36" t="s">
        <v>133</v>
      </c>
      <c r="EV29" s="36" t="s">
        <v>133</v>
      </c>
      <c r="EW29" s="36" t="s">
        <v>133</v>
      </c>
      <c r="EX29" s="36" t="s">
        <v>133</v>
      </c>
    </row>
    <row r="30" spans="1:154" s="36" customFormat="1" ht="12.75" customHeight="1" x14ac:dyDescent="0.2">
      <c r="A30" s="36" t="s">
        <v>106</v>
      </c>
      <c r="B30" s="36" t="s">
        <v>107</v>
      </c>
      <c r="C30" s="36" t="s">
        <v>107</v>
      </c>
      <c r="D30" s="36" t="s">
        <v>107</v>
      </c>
      <c r="E30" s="36" t="s">
        <v>107</v>
      </c>
      <c r="F30" s="36" t="s">
        <v>107</v>
      </c>
      <c r="G30" s="36" t="s">
        <v>107</v>
      </c>
      <c r="H30" s="36" t="s">
        <v>107</v>
      </c>
      <c r="I30" s="36" t="s">
        <v>107</v>
      </c>
      <c r="J30" s="36" t="s">
        <v>107</v>
      </c>
      <c r="K30" s="36" t="s">
        <v>107</v>
      </c>
      <c r="L30" s="36" t="s">
        <v>108</v>
      </c>
      <c r="M30" s="36" t="s">
        <v>108</v>
      </c>
      <c r="N30" s="36" t="s">
        <v>108</v>
      </c>
      <c r="O30" s="36" t="s">
        <v>107</v>
      </c>
      <c r="P30" s="36" t="s">
        <v>107</v>
      </c>
      <c r="Q30" s="36" t="s">
        <v>107</v>
      </c>
      <c r="R30" s="36" t="s">
        <v>107</v>
      </c>
      <c r="S30" s="36" t="s">
        <v>107</v>
      </c>
      <c r="T30" s="36" t="s">
        <v>107</v>
      </c>
      <c r="U30" s="36" t="s">
        <v>107</v>
      </c>
      <c r="V30" s="36" t="s">
        <v>107</v>
      </c>
      <c r="W30" s="36" t="s">
        <v>107</v>
      </c>
      <c r="X30" s="36" t="s">
        <v>107</v>
      </c>
      <c r="Y30" s="36" t="s">
        <v>107</v>
      </c>
      <c r="Z30" s="36" t="s">
        <v>107</v>
      </c>
      <c r="AA30" s="36" t="s">
        <v>107</v>
      </c>
      <c r="AB30" s="36" t="s">
        <v>107</v>
      </c>
      <c r="AC30" s="36" t="s">
        <v>107</v>
      </c>
      <c r="AD30" s="36" t="s">
        <v>107</v>
      </c>
      <c r="AE30" s="36" t="s">
        <v>107</v>
      </c>
      <c r="AF30" s="36" t="s">
        <v>107</v>
      </c>
      <c r="AG30" s="36" t="s">
        <v>107</v>
      </c>
      <c r="AH30" s="36" t="s">
        <v>107</v>
      </c>
      <c r="AI30" s="36" t="s">
        <v>107</v>
      </c>
      <c r="AJ30" s="36" t="s">
        <v>107</v>
      </c>
      <c r="AK30" s="36" t="s">
        <v>107</v>
      </c>
      <c r="AL30" s="36" t="s">
        <v>107</v>
      </c>
      <c r="AM30" s="36" t="s">
        <v>107</v>
      </c>
      <c r="AN30" s="36" t="s">
        <v>107</v>
      </c>
      <c r="AO30" s="36" t="s">
        <v>107</v>
      </c>
      <c r="AP30" s="36" t="s">
        <v>107</v>
      </c>
      <c r="AQ30" s="36" t="s">
        <v>107</v>
      </c>
      <c r="AR30" s="36" t="s">
        <v>107</v>
      </c>
      <c r="AS30" s="36" t="s">
        <v>107</v>
      </c>
      <c r="AT30" s="36" t="s">
        <v>107</v>
      </c>
      <c r="AU30" s="36" t="s">
        <v>107</v>
      </c>
      <c r="AV30" s="36" t="s">
        <v>107</v>
      </c>
      <c r="AW30" s="36" t="s">
        <v>107</v>
      </c>
      <c r="AX30" s="36" t="s">
        <v>107</v>
      </c>
      <c r="AY30" s="36" t="s">
        <v>107</v>
      </c>
      <c r="AZ30" s="36" t="s">
        <v>107</v>
      </c>
      <c r="BA30" s="36" t="s">
        <v>107</v>
      </c>
      <c r="BB30" s="36" t="s">
        <v>107</v>
      </c>
      <c r="BC30" s="36" t="s">
        <v>107</v>
      </c>
      <c r="BD30" s="36" t="s">
        <v>107</v>
      </c>
      <c r="BE30" s="36" t="s">
        <v>107</v>
      </c>
      <c r="BF30" s="36" t="s">
        <v>107</v>
      </c>
      <c r="BG30" s="36" t="s">
        <v>107</v>
      </c>
      <c r="BH30" s="36" t="s">
        <v>109</v>
      </c>
      <c r="BI30" s="36" t="s">
        <v>109</v>
      </c>
      <c r="BJ30" s="36" t="s">
        <v>109</v>
      </c>
      <c r="BK30" s="36" t="s">
        <v>110</v>
      </c>
      <c r="BL30" s="36" t="s">
        <v>110</v>
      </c>
      <c r="BM30" s="36" t="s">
        <v>110</v>
      </c>
      <c r="BN30" s="36" t="s">
        <v>110</v>
      </c>
      <c r="BO30" s="36" t="s">
        <v>110</v>
      </c>
      <c r="BP30" s="36" t="s">
        <v>110</v>
      </c>
      <c r="BQ30" s="36" t="s">
        <v>110</v>
      </c>
      <c r="BR30" s="36" t="s">
        <v>110</v>
      </c>
      <c r="BS30" s="36" t="s">
        <v>110</v>
      </c>
      <c r="BT30" s="36" t="s">
        <v>110</v>
      </c>
      <c r="BU30" s="36" t="s">
        <v>110</v>
      </c>
      <c r="BV30" s="36" t="s">
        <v>110</v>
      </c>
      <c r="BW30" s="36" t="s">
        <v>110</v>
      </c>
      <c r="BX30" s="36" t="s">
        <v>110</v>
      </c>
      <c r="BY30" s="36" t="s">
        <v>110</v>
      </c>
      <c r="BZ30" s="36" t="s">
        <v>111</v>
      </c>
      <c r="CA30" s="36" t="s">
        <v>111</v>
      </c>
      <c r="CB30" s="36" t="s">
        <v>112</v>
      </c>
      <c r="CC30" s="36" t="s">
        <v>112</v>
      </c>
      <c r="CD30" s="36" t="s">
        <v>112</v>
      </c>
      <c r="CE30" s="36" t="s">
        <v>112</v>
      </c>
      <c r="CF30" s="36" t="s">
        <v>112</v>
      </c>
      <c r="CG30" s="36" t="s">
        <v>112</v>
      </c>
      <c r="CH30" s="36" t="s">
        <v>112</v>
      </c>
      <c r="CI30" s="36" t="s">
        <v>112</v>
      </c>
      <c r="CJ30" s="36" t="s">
        <v>112</v>
      </c>
      <c r="CK30" s="36" t="s">
        <v>112</v>
      </c>
      <c r="CL30" s="36" t="s">
        <v>112</v>
      </c>
      <c r="CM30" s="36" t="s">
        <v>112</v>
      </c>
      <c r="CN30" s="36" t="s">
        <v>112</v>
      </c>
      <c r="CO30" s="36" t="s">
        <v>112</v>
      </c>
      <c r="CP30" s="36" t="s">
        <v>112</v>
      </c>
      <c r="CQ30" s="36" t="s">
        <v>112</v>
      </c>
      <c r="CR30" s="36" t="s">
        <v>112</v>
      </c>
      <c r="CS30" s="36" t="s">
        <v>112</v>
      </c>
      <c r="CT30" s="36" t="s">
        <v>112</v>
      </c>
      <c r="CU30" s="36" t="s">
        <v>112</v>
      </c>
      <c r="CV30" s="36" t="s">
        <v>112</v>
      </c>
      <c r="CW30" s="36" t="s">
        <v>112</v>
      </c>
      <c r="CX30" s="36" t="s">
        <v>112</v>
      </c>
      <c r="CY30" s="36" t="s">
        <v>112</v>
      </c>
      <c r="CZ30" s="36" t="s">
        <v>112</v>
      </c>
      <c r="DA30" s="36" t="s">
        <v>127</v>
      </c>
      <c r="DB30" s="36" t="s">
        <v>127</v>
      </c>
      <c r="DC30" s="36" t="s">
        <v>127</v>
      </c>
      <c r="DD30" s="36" t="s">
        <v>127</v>
      </c>
      <c r="DE30" s="36" t="s">
        <v>127</v>
      </c>
      <c r="DF30" s="36" t="s">
        <v>127</v>
      </c>
      <c r="DG30" s="36" t="s">
        <v>127</v>
      </c>
      <c r="DH30" s="36" t="s">
        <v>127</v>
      </c>
      <c r="DI30" s="36" t="s">
        <v>127</v>
      </c>
      <c r="DJ30" s="36" t="s">
        <v>127</v>
      </c>
      <c r="DK30" s="36" t="s">
        <v>127</v>
      </c>
      <c r="DL30" s="36" t="s">
        <v>127</v>
      </c>
      <c r="DM30" s="36" t="s">
        <v>128</v>
      </c>
      <c r="DN30" s="36" t="s">
        <v>128</v>
      </c>
      <c r="DO30" s="36" t="s">
        <v>128</v>
      </c>
      <c r="DP30" s="36" t="s">
        <v>129</v>
      </c>
      <c r="DQ30" s="36" t="s">
        <v>129</v>
      </c>
      <c r="DR30" s="36" t="s">
        <v>129</v>
      </c>
      <c r="DS30" s="36" t="s">
        <v>129</v>
      </c>
      <c r="DT30" s="36" t="s">
        <v>129</v>
      </c>
      <c r="DU30" s="36" t="s">
        <v>129</v>
      </c>
      <c r="DV30" s="36" t="s">
        <v>129</v>
      </c>
      <c r="DW30" s="36" t="s">
        <v>129</v>
      </c>
      <c r="DX30" s="36" t="s">
        <v>134</v>
      </c>
      <c r="DY30" s="36" t="s">
        <v>134</v>
      </c>
      <c r="DZ30" s="36" t="s">
        <v>134</v>
      </c>
      <c r="EA30" s="36" t="s">
        <v>137</v>
      </c>
      <c r="EB30" s="36" t="s">
        <v>137</v>
      </c>
      <c r="EC30" s="36" t="s">
        <v>137</v>
      </c>
      <c r="ED30" s="36" t="s">
        <v>137</v>
      </c>
      <c r="EE30" s="36" t="s">
        <v>137</v>
      </c>
      <c r="EF30" s="36" t="s">
        <v>137</v>
      </c>
      <c r="EG30" s="36" t="s">
        <v>137</v>
      </c>
      <c r="EH30" s="36" t="s">
        <v>137</v>
      </c>
      <c r="EI30" s="36" t="s">
        <v>137</v>
      </c>
      <c r="EJ30" s="36" t="s">
        <v>137</v>
      </c>
      <c r="EK30" s="36" t="s">
        <v>137</v>
      </c>
      <c r="EL30" s="36" t="s">
        <v>137</v>
      </c>
      <c r="EM30" s="36" t="s">
        <v>137</v>
      </c>
      <c r="EN30" s="36" t="s">
        <v>147</v>
      </c>
      <c r="EO30" s="36" t="s">
        <v>147</v>
      </c>
      <c r="EP30" s="36" t="s">
        <v>147</v>
      </c>
      <c r="EQ30" s="36" t="s">
        <v>137</v>
      </c>
      <c r="ER30" s="36" t="s">
        <v>137</v>
      </c>
      <c r="ES30" s="36" t="s">
        <v>137</v>
      </c>
      <c r="ET30" s="36" t="s">
        <v>148</v>
      </c>
      <c r="EU30" s="36" t="s">
        <v>148</v>
      </c>
      <c r="EV30" s="36" t="s">
        <v>149</v>
      </c>
      <c r="EW30" s="36" t="s">
        <v>149</v>
      </c>
      <c r="EX30" s="36" t="s">
        <v>149</v>
      </c>
    </row>
    <row r="31" spans="1:154" s="50" customFormat="1" ht="15" customHeight="1" x14ac:dyDescent="0.2">
      <c r="A31" s="48" t="s">
        <v>113</v>
      </c>
      <c r="B31" s="45">
        <v>0.32673033901946913</v>
      </c>
      <c r="C31" s="45">
        <v>0.44821357698173248</v>
      </c>
      <c r="D31" s="45">
        <v>0.56999999999999995</v>
      </c>
      <c r="E31" s="45">
        <v>0.71</v>
      </c>
      <c r="F31" s="45">
        <v>2.2871125831199564</v>
      </c>
      <c r="G31" s="45">
        <v>4.26</v>
      </c>
      <c r="H31" s="45">
        <v>3.7801119796267422</v>
      </c>
      <c r="I31" s="45">
        <v>5.7681899354983415</v>
      </c>
      <c r="J31" s="36">
        <v>1.3649886601894599</v>
      </c>
      <c r="K31" s="36">
        <v>0.86</v>
      </c>
      <c r="L31" s="36">
        <v>0.3</v>
      </c>
      <c r="M31" s="36">
        <v>0.27</v>
      </c>
      <c r="N31" s="36">
        <v>0.25</v>
      </c>
      <c r="O31" s="36">
        <v>0.22459140275275666</v>
      </c>
      <c r="P31" s="36">
        <v>0.20374838574155063</v>
      </c>
      <c r="Q31" s="36">
        <v>0.21</v>
      </c>
      <c r="R31" s="36">
        <v>0.20773918429166563</v>
      </c>
      <c r="S31" s="36">
        <v>0.20173635139160631</v>
      </c>
      <c r="T31" s="36">
        <v>0.19</v>
      </c>
      <c r="U31" s="36">
        <v>0.19</v>
      </c>
      <c r="V31" s="36">
        <v>0.18</v>
      </c>
      <c r="W31" s="36">
        <v>0.1633696910001769</v>
      </c>
      <c r="X31" s="36">
        <v>0.15</v>
      </c>
      <c r="Y31" s="36">
        <v>0.17</v>
      </c>
      <c r="Z31" s="36">
        <v>1.03</v>
      </c>
      <c r="AA31" s="36">
        <v>0.42</v>
      </c>
      <c r="AB31" s="36">
        <v>0.15</v>
      </c>
      <c r="AC31" s="36">
        <v>0.15</v>
      </c>
      <c r="AD31" s="36">
        <v>2.23</v>
      </c>
      <c r="AE31" s="36">
        <v>1.8</v>
      </c>
      <c r="AF31" s="36">
        <v>0.64</v>
      </c>
      <c r="AG31" s="36">
        <v>0.44</v>
      </c>
      <c r="AH31" s="36">
        <v>0.24</v>
      </c>
      <c r="AI31" s="36">
        <v>1.01</v>
      </c>
      <c r="AJ31" s="36">
        <v>0.73928031280663342</v>
      </c>
      <c r="AK31" s="36">
        <v>1.45</v>
      </c>
      <c r="AL31" s="36">
        <v>0.64</v>
      </c>
      <c r="AM31" s="36">
        <v>0.36</v>
      </c>
      <c r="AN31" s="36">
        <v>0.82</v>
      </c>
      <c r="AO31" s="36">
        <v>0.26</v>
      </c>
      <c r="AP31" s="36">
        <v>0.22</v>
      </c>
      <c r="AQ31" s="36">
        <v>0.42</v>
      </c>
      <c r="AR31" s="36">
        <v>1.59</v>
      </c>
      <c r="AS31" s="36">
        <v>3.44</v>
      </c>
      <c r="AT31" s="36">
        <v>0.36</v>
      </c>
      <c r="AU31" s="36">
        <v>0.69</v>
      </c>
      <c r="AV31" s="15">
        <v>0.82</v>
      </c>
      <c r="AW31" s="15">
        <v>2.56</v>
      </c>
      <c r="AX31" s="36">
        <v>3.2654353261213163</v>
      </c>
      <c r="AY31" s="36">
        <v>3.5897992254016362</v>
      </c>
      <c r="AZ31" s="36">
        <v>2.6726999999999999</v>
      </c>
      <c r="BA31" s="36">
        <v>2.71</v>
      </c>
      <c r="BB31" s="36">
        <v>4.1268000000000002</v>
      </c>
      <c r="BC31" s="36">
        <v>0.89629999999999999</v>
      </c>
      <c r="BD31" s="36">
        <v>0.75</v>
      </c>
      <c r="BE31" s="36">
        <v>2.7259000000000002</v>
      </c>
      <c r="BF31" s="36">
        <v>2.46</v>
      </c>
      <c r="BG31" s="36">
        <v>0.6364510804822362</v>
      </c>
      <c r="BH31" s="36">
        <v>0.28739999999999999</v>
      </c>
      <c r="BI31" s="36">
        <v>0.39</v>
      </c>
      <c r="BJ31" s="36">
        <v>1.1299999999999999</v>
      </c>
      <c r="BK31" s="36">
        <v>2.6753</v>
      </c>
      <c r="BL31" s="36">
        <v>4.8301971251968672</v>
      </c>
      <c r="BM31" s="36">
        <v>4.4000000000000004</v>
      </c>
      <c r="BN31" s="36">
        <v>4.3062330467845928</v>
      </c>
      <c r="BO31" s="36">
        <v>4.87</v>
      </c>
      <c r="BP31" s="36">
        <v>4.1199000000000003</v>
      </c>
      <c r="BQ31" s="36">
        <v>4.53</v>
      </c>
      <c r="BR31" s="36">
        <v>4.1825550203065518</v>
      </c>
      <c r="BS31" s="36">
        <v>2.9626000000000001</v>
      </c>
      <c r="BT31" s="36">
        <v>1.88</v>
      </c>
      <c r="BU31" s="36">
        <v>1.6778837822512049</v>
      </c>
      <c r="BV31" s="36">
        <v>1.8590457492096282</v>
      </c>
      <c r="BW31" s="36">
        <v>1.6787000000000001</v>
      </c>
      <c r="BX31" s="36">
        <v>1.1969024903247523</v>
      </c>
      <c r="BY31" s="36">
        <v>2.839016408473598</v>
      </c>
      <c r="BZ31" s="36">
        <v>5.8193062217621119</v>
      </c>
      <c r="CA31" s="36">
        <v>5.1538275562803166</v>
      </c>
      <c r="CB31" s="36">
        <v>5.2796798269809431</v>
      </c>
      <c r="CC31" s="36">
        <v>6.1207865018683529</v>
      </c>
      <c r="CD31" s="36">
        <v>6.9056876664303326</v>
      </c>
      <c r="CE31" s="36">
        <v>4.5187192718019418</v>
      </c>
      <c r="CF31" s="49">
        <v>1.1887814391479412</v>
      </c>
      <c r="CG31" s="49">
        <v>1.6882129461871012</v>
      </c>
      <c r="CH31" s="49">
        <v>4.6173710940626007</v>
      </c>
      <c r="CI31" s="49">
        <v>2.589154460713186</v>
      </c>
      <c r="CJ31" s="49">
        <v>0.78108827465870911</v>
      </c>
      <c r="CK31" s="49">
        <v>1.7622490321978828</v>
      </c>
      <c r="CL31" s="49">
        <v>4.587902172601086</v>
      </c>
      <c r="CM31" s="49">
        <v>4.3541351930413725</v>
      </c>
      <c r="CN31" s="49">
        <v>2.1265040008082443</v>
      </c>
      <c r="CO31" s="49">
        <v>4.0623203194575632</v>
      </c>
      <c r="CP31" s="49">
        <v>2.8046806924460426</v>
      </c>
      <c r="CQ31" s="49">
        <v>0.34559453310159571</v>
      </c>
      <c r="CR31" s="49">
        <v>0.02</v>
      </c>
      <c r="CS31" s="49">
        <v>8.2701050321366973E-2</v>
      </c>
      <c r="CT31" s="49">
        <v>0.10538818783282233</v>
      </c>
      <c r="CU31" s="49">
        <v>0.13902292584665743</v>
      </c>
      <c r="CV31" s="49">
        <v>0.10294872021182701</v>
      </c>
      <c r="CW31" s="49">
        <v>0.14140719079261957</v>
      </c>
      <c r="CX31" s="49">
        <v>0.57596583943702429</v>
      </c>
      <c r="CY31" s="49">
        <v>1.2601731088716375</v>
      </c>
      <c r="CZ31" s="49">
        <v>2.0314999999999999</v>
      </c>
      <c r="DA31" s="49">
        <v>4.12</v>
      </c>
      <c r="DB31" s="49">
        <v>3.2117112170745541</v>
      </c>
      <c r="DC31" s="49">
        <v>4.1223589310193738</v>
      </c>
      <c r="DD31" s="49">
        <v>2.13</v>
      </c>
      <c r="DE31" s="49">
        <v>4.75</v>
      </c>
      <c r="DF31" s="49">
        <v>4.9520318446043641</v>
      </c>
      <c r="DG31" s="49">
        <v>4.9594291149276666</v>
      </c>
      <c r="DH31" s="49">
        <v>4.9612328980109206</v>
      </c>
      <c r="DI31" s="49">
        <v>4.76</v>
      </c>
      <c r="DJ31" s="49">
        <v>4.78</v>
      </c>
      <c r="DK31" s="49">
        <v>6.56</v>
      </c>
      <c r="DL31" s="49">
        <v>6.99</v>
      </c>
      <c r="DM31" s="49">
        <v>6.99</v>
      </c>
      <c r="DN31" s="49">
        <v>7.01</v>
      </c>
      <c r="DO31" s="49">
        <v>6.992068185213566</v>
      </c>
      <c r="DP31" s="49">
        <v>8.02</v>
      </c>
      <c r="DQ31" s="49">
        <v>8.4999065288953783</v>
      </c>
      <c r="DR31" s="49">
        <v>8.4975821140395134</v>
      </c>
      <c r="DS31" s="49">
        <v>8.4970646521399953</v>
      </c>
      <c r="DT31" s="49">
        <v>7.9621780291429545</v>
      </c>
      <c r="DU31" s="49">
        <v>7.484409518586796</v>
      </c>
      <c r="DV31" s="49">
        <v>5.2752339108489279</v>
      </c>
      <c r="DW31" s="49">
        <v>7.18249157995945</v>
      </c>
      <c r="DX31" s="49">
        <v>7.0080038573434669</v>
      </c>
      <c r="DY31" s="49">
        <v>7.0060844845420061</v>
      </c>
      <c r="DZ31" s="49">
        <v>6.6758262141521287</v>
      </c>
      <c r="EA31" s="49">
        <v>2.9822601805987938</v>
      </c>
      <c r="EB31" s="49">
        <v>5.9079558078352514</v>
      </c>
      <c r="EC31" s="49">
        <v>5.8636707603162321</v>
      </c>
      <c r="ED31" s="49">
        <v>2.2429999999999999</v>
      </c>
      <c r="EE31" s="49">
        <v>3.4327477570760698</v>
      </c>
      <c r="EF31" s="49">
        <v>2.0436230095046337</v>
      </c>
      <c r="EG31" s="49">
        <v>2.8260849730143218</v>
      </c>
      <c r="EH31" s="49">
        <v>3.0358239075931239</v>
      </c>
      <c r="EI31" s="49">
        <v>2.9230262103360558</v>
      </c>
      <c r="EJ31" s="49">
        <v>3.0729153872377162</v>
      </c>
      <c r="EK31" s="49">
        <v>2.8775104937553637</v>
      </c>
      <c r="EL31" s="49">
        <v>2.9528615560408218</v>
      </c>
      <c r="EM31" s="49">
        <v>2.9888243327781123</v>
      </c>
      <c r="EN31" s="49">
        <v>2.9888243327781123</v>
      </c>
      <c r="EO31" s="49">
        <v>2.9979</v>
      </c>
      <c r="EP31" s="49">
        <v>2.9960023473053892</v>
      </c>
      <c r="EQ31" s="49">
        <v>2.9027511554770311</v>
      </c>
      <c r="ER31" s="49">
        <v>2.9936721493670886</v>
      </c>
      <c r="ES31" s="49">
        <v>2.9992999999999999</v>
      </c>
      <c r="ET31" s="49">
        <v>3</v>
      </c>
      <c r="EU31" s="49">
        <v>3</v>
      </c>
      <c r="EV31" s="49">
        <v>3</v>
      </c>
      <c r="EW31" s="49">
        <v>2.9996999999999998</v>
      </c>
      <c r="EX31" s="49">
        <v>2.9922</v>
      </c>
    </row>
    <row r="32" spans="1:154" s="15" customFormat="1" ht="15.75" customHeight="1" x14ac:dyDescent="0.2">
      <c r="A32" s="48" t="s">
        <v>130</v>
      </c>
      <c r="B32" s="36">
        <v>4.1378904497612554</v>
      </c>
      <c r="C32" s="36">
        <v>5.5144972496977598</v>
      </c>
      <c r="D32" s="36">
        <v>5.3264961207072616</v>
      </c>
      <c r="E32" s="36">
        <v>5.2268471298359609</v>
      </c>
      <c r="F32" s="36">
        <v>5.1286792980902831</v>
      </c>
      <c r="G32" s="36">
        <v>5.1785214578221597</v>
      </c>
      <c r="H32" s="36">
        <v>5.08</v>
      </c>
      <c r="I32" s="36">
        <v>5.36</v>
      </c>
      <c r="J32" s="36">
        <v>5.2</v>
      </c>
      <c r="K32" s="36">
        <v>5.25</v>
      </c>
      <c r="L32" s="36">
        <v>5.13</v>
      </c>
      <c r="M32" s="36">
        <v>5.01</v>
      </c>
      <c r="N32" s="36">
        <v>4.8899999999999997</v>
      </c>
      <c r="O32" s="36">
        <v>4.8600000000000003</v>
      </c>
      <c r="P32" s="36">
        <v>4.75</v>
      </c>
      <c r="Q32" s="36">
        <v>4.68</v>
      </c>
      <c r="R32" s="36">
        <v>4.6100000000000003</v>
      </c>
      <c r="S32" s="36">
        <v>4.45</v>
      </c>
      <c r="T32" s="36">
        <v>4.3</v>
      </c>
      <c r="U32" s="36">
        <v>4.26</v>
      </c>
      <c r="V32" s="36">
        <v>4.22</v>
      </c>
      <c r="W32" s="36">
        <v>4.0930396775953746</v>
      </c>
      <c r="X32" s="36">
        <v>3.99</v>
      </c>
      <c r="Y32" s="36">
        <v>3.9028606805380788</v>
      </c>
      <c r="Z32" s="36">
        <v>3.7938564896258735</v>
      </c>
      <c r="AA32" s="36">
        <v>3.8136464817997049</v>
      </c>
      <c r="AB32" s="36">
        <v>3.76</v>
      </c>
      <c r="AC32" s="36">
        <v>3.7486832454511747</v>
      </c>
      <c r="AD32" s="36">
        <v>3.84</v>
      </c>
      <c r="AE32" s="36">
        <v>3.79</v>
      </c>
      <c r="AF32" s="36">
        <v>4.07</v>
      </c>
      <c r="AG32" s="36">
        <v>4.0599999999999996</v>
      </c>
      <c r="AH32" s="36">
        <v>4.05</v>
      </c>
      <c r="AI32" s="36">
        <v>3.94</v>
      </c>
      <c r="AJ32" s="15">
        <v>3.9</v>
      </c>
      <c r="AK32" s="15">
        <v>3.73</v>
      </c>
      <c r="AL32" s="15">
        <v>3.55</v>
      </c>
      <c r="AM32" s="15">
        <v>3.52</v>
      </c>
      <c r="AN32" s="15">
        <v>3.37</v>
      </c>
      <c r="AO32" s="15">
        <v>3.32</v>
      </c>
      <c r="AP32" s="15">
        <v>3.15</v>
      </c>
      <c r="AQ32" s="15">
        <v>3.06</v>
      </c>
      <c r="AR32" s="15">
        <v>2.94</v>
      </c>
      <c r="AS32" s="15">
        <v>3.07</v>
      </c>
      <c r="AT32" s="15">
        <v>3.09</v>
      </c>
      <c r="AU32" s="15">
        <v>3.28</v>
      </c>
      <c r="AV32" s="15">
        <v>3.29</v>
      </c>
      <c r="AW32" s="15">
        <v>3.27</v>
      </c>
      <c r="AX32" s="36">
        <v>3.3</v>
      </c>
      <c r="AY32" s="36">
        <v>3.46</v>
      </c>
      <c r="AZ32" s="36">
        <v>3.74</v>
      </c>
      <c r="BA32" s="36">
        <v>3.98</v>
      </c>
      <c r="BB32" s="36">
        <v>4.7</v>
      </c>
      <c r="BC32" s="36">
        <v>5.04</v>
      </c>
      <c r="BD32" s="36">
        <v>5.0843628028065915</v>
      </c>
      <c r="BE32" s="36">
        <v>5.51</v>
      </c>
      <c r="BF32" s="36">
        <v>5.91</v>
      </c>
      <c r="BG32" s="36">
        <v>6.15</v>
      </c>
      <c r="BH32" s="36">
        <v>6.25</v>
      </c>
      <c r="BI32" s="36">
        <v>6.19</v>
      </c>
      <c r="BJ32" s="36">
        <v>6.17</v>
      </c>
      <c r="BK32" s="36">
        <v>6.1</v>
      </c>
      <c r="BL32" s="36">
        <v>6.17</v>
      </c>
      <c r="BM32" s="36">
        <v>6.21</v>
      </c>
      <c r="BN32" s="36">
        <v>6.38</v>
      </c>
      <c r="BO32" s="36">
        <v>6.45</v>
      </c>
      <c r="BP32" s="36">
        <v>6.64</v>
      </c>
      <c r="BQ32" s="36">
        <v>6.6100840639480261</v>
      </c>
      <c r="BR32" s="36">
        <v>6.61</v>
      </c>
      <c r="BS32" s="36">
        <v>6.49</v>
      </c>
      <c r="BT32" s="36">
        <v>6.3993076371430346</v>
      </c>
      <c r="BU32" s="36">
        <v>6.3</v>
      </c>
      <c r="BV32" s="36">
        <v>6.57</v>
      </c>
      <c r="BW32" s="36">
        <v>6.61</v>
      </c>
      <c r="BX32" s="36">
        <v>6.6161021257179744</v>
      </c>
      <c r="BY32" s="36">
        <v>6.72</v>
      </c>
      <c r="BZ32" s="36">
        <v>6.67</v>
      </c>
      <c r="CA32" s="36">
        <v>6.6185755122047922</v>
      </c>
      <c r="CB32" s="36">
        <v>6.67</v>
      </c>
      <c r="CC32" s="36">
        <v>6.67</v>
      </c>
      <c r="CD32" s="36">
        <v>6.64</v>
      </c>
      <c r="CE32" s="36">
        <v>6.60176688176995</v>
      </c>
      <c r="CF32" s="36">
        <v>6.7657105159902322</v>
      </c>
      <c r="CG32" s="36">
        <v>6.7969344556380094</v>
      </c>
      <c r="CH32" s="36">
        <v>6.7528365303814386</v>
      </c>
      <c r="CI32" s="36">
        <v>6.812104227644717</v>
      </c>
      <c r="CJ32" s="36">
        <v>6.7990752801041694</v>
      </c>
      <c r="CK32" s="36">
        <v>6.786162197889281</v>
      </c>
      <c r="CL32" s="36">
        <v>6.7800412401803731</v>
      </c>
      <c r="CM32" s="36">
        <v>6.7732241274743972</v>
      </c>
      <c r="CN32" s="36">
        <v>6.7445847855517354</v>
      </c>
      <c r="CO32" s="36">
        <v>6.4431100717597527</v>
      </c>
      <c r="CP32" s="36">
        <v>6.1706504902350536</v>
      </c>
      <c r="CQ32" s="36">
        <v>6.0117202188965875</v>
      </c>
      <c r="CR32" s="36">
        <v>5.7671504362585431</v>
      </c>
      <c r="CS32" s="36">
        <v>5.605723681566924</v>
      </c>
      <c r="CT32" s="36">
        <v>5.4485346781296711</v>
      </c>
      <c r="CU32" s="36">
        <v>5.3083686809997035</v>
      </c>
      <c r="CV32" s="36">
        <v>5.1433643034573233</v>
      </c>
      <c r="CW32" s="36">
        <v>5.000981577404195</v>
      </c>
      <c r="CX32" s="36">
        <v>4.8643516895826258</v>
      </c>
      <c r="CY32" s="36">
        <v>4.7646465856273448</v>
      </c>
      <c r="CZ32" s="36">
        <v>4.79</v>
      </c>
      <c r="DA32" s="36">
        <v>4.8099999999999996</v>
      </c>
      <c r="DB32" s="36">
        <v>4.72</v>
      </c>
      <c r="DC32" s="36">
        <v>4.6500000000000004</v>
      </c>
      <c r="DD32" s="36">
        <v>4.76</v>
      </c>
      <c r="DE32" s="36">
        <v>4.92</v>
      </c>
      <c r="DF32" s="36">
        <v>5.4272512703314533</v>
      </c>
      <c r="DG32" s="36">
        <v>5.8</v>
      </c>
      <c r="DH32" s="36">
        <v>6.2406371789029338</v>
      </c>
      <c r="DI32" s="36">
        <v>6.3672618620484949</v>
      </c>
      <c r="DJ32" s="36">
        <v>6.49</v>
      </c>
      <c r="DK32" s="36">
        <v>6.93</v>
      </c>
      <c r="DL32" s="36">
        <v>7.11</v>
      </c>
      <c r="DM32" s="36">
        <v>7.25</v>
      </c>
      <c r="DN32" s="36">
        <v>7.34</v>
      </c>
      <c r="DO32" s="36">
        <v>7.4065960507324</v>
      </c>
      <c r="DP32" s="36">
        <v>7.64</v>
      </c>
      <c r="DQ32" s="36">
        <v>7.8057588495833068</v>
      </c>
      <c r="DR32" s="36">
        <v>8.1564657988665061</v>
      </c>
      <c r="DS32" s="36">
        <v>8.3195105687519515</v>
      </c>
      <c r="DT32" s="36">
        <v>8.4596475239991538</v>
      </c>
      <c r="DU32" s="36">
        <v>8.5077644149471325</v>
      </c>
      <c r="DV32" s="36">
        <v>8.4057994980988742</v>
      </c>
      <c r="DW32" s="36">
        <v>8.3745465808195618</v>
      </c>
      <c r="DX32" s="36">
        <v>8.2623320480725457</v>
      </c>
      <c r="DY32" s="36">
        <v>8.0835413762715014</v>
      </c>
      <c r="DZ32" s="36">
        <v>7.9935794016801145</v>
      </c>
      <c r="EA32" s="36">
        <v>7.8602755862174645</v>
      </c>
      <c r="EB32" s="36">
        <v>8.0049743526081194</v>
      </c>
      <c r="EC32" s="36">
        <v>8.0629580350105545</v>
      </c>
      <c r="ED32" s="36">
        <v>7.899868047397173</v>
      </c>
      <c r="EE32" s="36">
        <v>7.7648574209079166</v>
      </c>
      <c r="EF32" s="36">
        <v>7.62</v>
      </c>
      <c r="EG32" s="36">
        <v>7.32</v>
      </c>
      <c r="EH32" s="36">
        <v>7.01</v>
      </c>
      <c r="EI32" s="36">
        <v>6.7421096391547941</v>
      </c>
      <c r="EJ32" s="36">
        <v>6.53</v>
      </c>
      <c r="EK32" s="36">
        <v>6.35</v>
      </c>
      <c r="EL32" s="36">
        <v>6.1726216840492079</v>
      </c>
      <c r="EM32" s="36">
        <v>5.7731872039276091</v>
      </c>
      <c r="EN32" s="36">
        <v>5.6577825771861567</v>
      </c>
      <c r="EO32" s="36">
        <v>5.5312441960276661</v>
      </c>
      <c r="EP32" s="36">
        <v>5.2373561538016666</v>
      </c>
      <c r="EQ32" s="36">
        <v>5.0129354574339917</v>
      </c>
      <c r="ER32" s="36">
        <v>4.780908646976548</v>
      </c>
      <c r="ES32" s="36">
        <v>4.7521509335564662</v>
      </c>
      <c r="ET32" s="36">
        <v>4.6222000684059878</v>
      </c>
      <c r="EU32" s="36">
        <v>4.5399343175759643</v>
      </c>
      <c r="EV32" s="36">
        <v>4.4499923840877784</v>
      </c>
      <c r="EW32" s="36">
        <v>4.3720316025386099</v>
      </c>
      <c r="EX32" s="36">
        <v>4.2946961539083643</v>
      </c>
    </row>
    <row r="33" spans="1:154" s="15" customFormat="1" ht="15" customHeight="1" x14ac:dyDescent="0.2">
      <c r="A33" s="48" t="s">
        <v>131</v>
      </c>
      <c r="B33" s="36">
        <v>12.940680826623037</v>
      </c>
      <c r="C33" s="36">
        <v>12.866091998144519</v>
      </c>
      <c r="D33" s="36">
        <v>12.82671236992341</v>
      </c>
      <c r="E33" s="36">
        <v>12.648066292980712</v>
      </c>
      <c r="F33" s="36">
        <v>12.561573698997289</v>
      </c>
      <c r="G33" s="36">
        <v>12.334127808153641</v>
      </c>
      <c r="H33" s="36">
        <v>12.05</v>
      </c>
      <c r="I33" s="36">
        <v>12.37</v>
      </c>
      <c r="J33" s="36">
        <v>12.34</v>
      </c>
      <c r="K33" s="36">
        <v>12.09</v>
      </c>
      <c r="L33" s="36">
        <v>12.1</v>
      </c>
      <c r="M33" s="36">
        <v>11.95</v>
      </c>
      <c r="N33" s="36">
        <v>11.78</v>
      </c>
      <c r="O33" s="36">
        <v>11.79</v>
      </c>
      <c r="P33" s="36">
        <v>11.48</v>
      </c>
      <c r="Q33" s="36">
        <v>11.53</v>
      </c>
      <c r="R33" s="36">
        <v>11.37</v>
      </c>
      <c r="S33" s="36">
        <v>11.18</v>
      </c>
      <c r="T33" s="36">
        <v>10.915791628170691</v>
      </c>
      <c r="U33" s="36">
        <v>10.82</v>
      </c>
      <c r="V33" s="36">
        <v>10.81</v>
      </c>
      <c r="W33" s="36">
        <v>10.549950710605909</v>
      </c>
      <c r="X33" s="36">
        <v>10.3</v>
      </c>
      <c r="Y33" s="36">
        <v>10.226252086741528</v>
      </c>
      <c r="Z33" s="36">
        <v>10.135310047775658</v>
      </c>
      <c r="AA33" s="36">
        <v>9.937237232078088</v>
      </c>
      <c r="AB33" s="36">
        <v>9.94</v>
      </c>
      <c r="AC33" s="36">
        <v>9.818236657250683</v>
      </c>
      <c r="AD33" s="36">
        <v>9.67</v>
      </c>
      <c r="AE33" s="36">
        <v>9.56</v>
      </c>
      <c r="AF33" s="36">
        <v>9.64</v>
      </c>
      <c r="AG33" s="36">
        <v>9.65</v>
      </c>
      <c r="AH33" s="36">
        <v>9.59</v>
      </c>
      <c r="AI33" s="36">
        <v>9.6199999999999992</v>
      </c>
      <c r="AJ33" s="15">
        <v>9.61</v>
      </c>
      <c r="AK33" s="15">
        <v>9.5399999999999991</v>
      </c>
      <c r="AL33" s="15">
        <v>9.4600000000000009</v>
      </c>
      <c r="AM33" s="15">
        <v>9.4700000000000006</v>
      </c>
      <c r="AN33" s="15">
        <v>9.44</v>
      </c>
      <c r="AO33" s="15">
        <v>9.2899999999999991</v>
      </c>
      <c r="AP33" s="15">
        <v>9.1999999999999993</v>
      </c>
      <c r="AQ33" s="15">
        <v>9.17</v>
      </c>
      <c r="AR33" s="15">
        <v>9.06</v>
      </c>
      <c r="AS33" s="15">
        <v>9.0399999999999991</v>
      </c>
      <c r="AT33" s="15">
        <v>8.98</v>
      </c>
      <c r="AU33" s="15">
        <v>8.86</v>
      </c>
      <c r="AV33" s="15">
        <v>8.8800000000000008</v>
      </c>
      <c r="AW33" s="15">
        <v>8.77</v>
      </c>
      <c r="AX33" s="36">
        <v>8.6199999999999992</v>
      </c>
      <c r="AY33" s="36">
        <v>8.8800000000000008</v>
      </c>
      <c r="AZ33" s="36">
        <v>9.11</v>
      </c>
      <c r="BA33" s="36">
        <v>9.31</v>
      </c>
      <c r="BB33" s="36">
        <v>10.119999999999999</v>
      </c>
      <c r="BC33" s="36">
        <v>10.6</v>
      </c>
      <c r="BD33" s="36">
        <v>10.768996824709188</v>
      </c>
      <c r="BE33" s="36">
        <v>10.69</v>
      </c>
      <c r="BF33" s="36">
        <v>11.29</v>
      </c>
      <c r="BG33" s="36">
        <v>11.33</v>
      </c>
      <c r="BH33" s="36">
        <v>11.68</v>
      </c>
      <c r="BI33" s="36">
        <v>11.78</v>
      </c>
      <c r="BJ33" s="36">
        <v>11.1</v>
      </c>
      <c r="BK33" s="36">
        <v>11.64</v>
      </c>
      <c r="BL33" s="36">
        <v>11.25</v>
      </c>
      <c r="BM33" s="36">
        <v>11.79</v>
      </c>
      <c r="BN33" s="36">
        <v>11.9</v>
      </c>
      <c r="BO33" s="36">
        <v>11.96</v>
      </c>
      <c r="BP33" s="36">
        <v>12.1</v>
      </c>
      <c r="BQ33" s="36">
        <v>12.317973192508507</v>
      </c>
      <c r="BR33" s="36">
        <v>12.42</v>
      </c>
      <c r="BS33" s="36">
        <v>12.47</v>
      </c>
      <c r="BT33" s="36">
        <v>12.474039051717256</v>
      </c>
      <c r="BU33" s="36">
        <v>12.31</v>
      </c>
      <c r="BV33" s="36">
        <v>12.26</v>
      </c>
      <c r="BW33" s="36">
        <v>12.26</v>
      </c>
      <c r="BX33" s="36">
        <v>12.322112864374549</v>
      </c>
      <c r="BY33" s="36">
        <v>12.29</v>
      </c>
      <c r="BZ33" s="36">
        <v>12.34</v>
      </c>
      <c r="CA33" s="36">
        <v>12.331042666436183</v>
      </c>
      <c r="CB33" s="36">
        <v>12.28</v>
      </c>
      <c r="CC33" s="36">
        <v>12.23</v>
      </c>
      <c r="CD33" s="36">
        <v>12.2</v>
      </c>
      <c r="CE33" s="36">
        <v>12.134092700177552</v>
      </c>
      <c r="CF33" s="36">
        <v>12.084038186426156</v>
      </c>
      <c r="CG33" s="36">
        <v>11.965903360305679</v>
      </c>
      <c r="CH33" s="36">
        <v>11.98479244278075</v>
      </c>
      <c r="CI33" s="36">
        <v>12.073929961045465</v>
      </c>
      <c r="CJ33" s="36">
        <v>11.932860907827484</v>
      </c>
      <c r="CK33" s="36">
        <v>11.938543027385922</v>
      </c>
      <c r="CL33" s="36">
        <v>11.93890115549449</v>
      </c>
      <c r="CM33" s="36">
        <v>11.795105403448739</v>
      </c>
      <c r="CN33" s="36">
        <v>11.771392780728133</v>
      </c>
      <c r="CO33" s="36">
        <v>10.987853651584457</v>
      </c>
      <c r="CP33" s="36">
        <v>10.426250629386633</v>
      </c>
      <c r="CQ33" s="36">
        <v>10.109165203675886</v>
      </c>
      <c r="CR33" s="36">
        <v>10.466635724383908</v>
      </c>
      <c r="CS33" s="36">
        <v>10.178098954428284</v>
      </c>
      <c r="CT33" s="36">
        <v>9.8318649812907015</v>
      </c>
      <c r="CU33" s="36">
        <v>9.517731632300432</v>
      </c>
      <c r="CV33" s="36">
        <v>9.3697289946410578</v>
      </c>
      <c r="CW33" s="36">
        <v>9.0942202201108095</v>
      </c>
      <c r="CX33" s="36">
        <v>8.8912745435893399</v>
      </c>
      <c r="CY33" s="36">
        <v>8.7276050942080641</v>
      </c>
      <c r="CZ33" s="36">
        <v>8.61</v>
      </c>
      <c r="DA33" s="36">
        <v>8.5299999999999994</v>
      </c>
      <c r="DB33" s="36">
        <v>8.4600000000000009</v>
      </c>
      <c r="DC33" s="36">
        <v>8.4600000000000009</v>
      </c>
      <c r="DD33" s="36">
        <v>8.48</v>
      </c>
      <c r="DE33" s="36">
        <v>8.57</v>
      </c>
      <c r="DF33" s="36">
        <v>8.69</v>
      </c>
      <c r="DG33" s="36">
        <v>9.02</v>
      </c>
      <c r="DH33" s="36">
        <v>9.2931225909120396</v>
      </c>
      <c r="DI33" s="36">
        <v>9.4402244568434135</v>
      </c>
      <c r="DJ33" s="36">
        <v>10.31</v>
      </c>
      <c r="DK33" s="36">
        <v>10.6</v>
      </c>
      <c r="DL33" s="36">
        <v>10.78</v>
      </c>
      <c r="DM33" s="36">
        <v>11.42</v>
      </c>
      <c r="DN33" s="36">
        <v>11.54</v>
      </c>
      <c r="DO33" s="36">
        <v>11.620299693912473</v>
      </c>
      <c r="DP33" s="36">
        <v>11.94</v>
      </c>
      <c r="DQ33" s="36">
        <v>12.060672464651923</v>
      </c>
      <c r="DR33" s="36">
        <v>12.186941726100326</v>
      </c>
      <c r="DS33" s="36">
        <v>12.649630175408365</v>
      </c>
      <c r="DT33" s="36">
        <v>12.735165389766548</v>
      </c>
      <c r="DU33" s="36">
        <v>12.78585747325813</v>
      </c>
      <c r="DV33" s="36">
        <v>13.0333481903709</v>
      </c>
      <c r="DW33" s="36">
        <v>13.034284933532549</v>
      </c>
      <c r="DX33" s="36">
        <v>12.839437652453611</v>
      </c>
      <c r="DY33" s="36">
        <v>12.649870217159112</v>
      </c>
      <c r="DZ33" s="36">
        <v>12.534739692054348</v>
      </c>
      <c r="EA33" s="36">
        <v>12.2968211469067</v>
      </c>
      <c r="EB33" s="36">
        <v>12.243697262021449</v>
      </c>
      <c r="EC33" s="36">
        <v>12.234427425431878</v>
      </c>
      <c r="ED33" s="36">
        <v>12.10897667218951</v>
      </c>
      <c r="EE33" s="36">
        <v>11.95612012774439</v>
      </c>
      <c r="EF33" s="36">
        <v>11.85</v>
      </c>
      <c r="EG33" s="36">
        <v>11.38</v>
      </c>
      <c r="EH33" s="36">
        <v>11.08</v>
      </c>
      <c r="EI33" s="36">
        <v>10.775240061849351</v>
      </c>
      <c r="EJ33" s="36">
        <v>10.55</v>
      </c>
      <c r="EK33" s="36">
        <v>10.34</v>
      </c>
      <c r="EL33" s="36">
        <v>10.154948961007413</v>
      </c>
      <c r="EM33" s="36">
        <v>9.9340099482150723</v>
      </c>
      <c r="EN33" s="36">
        <v>9.6819707561813946</v>
      </c>
      <c r="EO33" s="36">
        <v>9.5213623138278116</v>
      </c>
      <c r="EP33" s="36">
        <v>9.3337851291244238</v>
      </c>
      <c r="EQ33" s="36">
        <v>9.0706822686876922</v>
      </c>
      <c r="ER33" s="36">
        <v>8.8968826638385803</v>
      </c>
      <c r="ES33" s="36">
        <v>8.6921667278712587</v>
      </c>
      <c r="ET33" s="36">
        <v>8.5450129605434491</v>
      </c>
      <c r="EU33" s="36">
        <v>8.4015833654817484</v>
      </c>
      <c r="EV33" s="36">
        <v>8.2192154261003925</v>
      </c>
      <c r="EW33" s="36">
        <v>8.1067716867788207</v>
      </c>
      <c r="EX33" s="36">
        <v>7.99369434046947</v>
      </c>
    </row>
    <row r="34" spans="1:154" s="52" customFormat="1" ht="15.75" x14ac:dyDescent="0.2">
      <c r="A34" s="48" t="s">
        <v>114</v>
      </c>
      <c r="B34" s="51">
        <v>0</v>
      </c>
      <c r="C34" s="51">
        <v>0</v>
      </c>
      <c r="D34" s="51">
        <v>0</v>
      </c>
      <c r="E34" s="36">
        <v>9.3751638007029889</v>
      </c>
      <c r="F34" s="36">
        <v>9.42</v>
      </c>
      <c r="G34" s="36">
        <v>9.474691704082689</v>
      </c>
      <c r="H34" s="36">
        <v>9.58</v>
      </c>
      <c r="I34" s="36">
        <v>9.6999999999999993</v>
      </c>
      <c r="J34" s="36">
        <v>9.84</v>
      </c>
      <c r="K34" s="36">
        <v>9.83</v>
      </c>
      <c r="L34" s="36">
        <v>9.6300000000000008</v>
      </c>
      <c r="M34" s="36">
        <v>9.35</v>
      </c>
      <c r="N34" s="46">
        <v>9.23</v>
      </c>
      <c r="O34" s="46">
        <v>9.0299999999999994</v>
      </c>
      <c r="P34" s="46">
        <v>8.86</v>
      </c>
      <c r="Q34" s="46">
        <v>8.75</v>
      </c>
      <c r="R34" s="46">
        <v>8.58</v>
      </c>
      <c r="S34" s="46">
        <v>8.5500000000000007</v>
      </c>
      <c r="T34" s="46">
        <v>8.3800000000000008</v>
      </c>
      <c r="U34" s="46">
        <v>8.31</v>
      </c>
      <c r="V34" s="46">
        <v>8.23</v>
      </c>
      <c r="W34" s="46">
        <v>8.36</v>
      </c>
      <c r="X34" s="46">
        <v>7.68</v>
      </c>
      <c r="Y34" s="46">
        <v>7.9</v>
      </c>
      <c r="Z34" s="46">
        <v>7.73</v>
      </c>
      <c r="AA34" s="46">
        <v>7.46</v>
      </c>
      <c r="AB34" s="46">
        <v>7.44</v>
      </c>
      <c r="AC34" s="46">
        <v>7.49</v>
      </c>
      <c r="AD34" s="46">
        <v>7.51</v>
      </c>
      <c r="AE34" s="46">
        <v>7.52</v>
      </c>
      <c r="AF34" s="46">
        <v>7.68</v>
      </c>
      <c r="AG34" s="46">
        <v>7.76</v>
      </c>
      <c r="AH34" s="46">
        <v>7.69</v>
      </c>
      <c r="AI34" s="46">
        <v>7.88</v>
      </c>
      <c r="AJ34" s="52">
        <v>7.18</v>
      </c>
      <c r="AK34" s="52">
        <v>7.21</v>
      </c>
      <c r="AL34" s="52">
        <v>7.22</v>
      </c>
      <c r="AM34" s="52">
        <v>7.04</v>
      </c>
      <c r="AN34" s="52">
        <v>6.91</v>
      </c>
      <c r="AO34" s="52">
        <v>6.82</v>
      </c>
      <c r="AP34" s="52">
        <v>6.58</v>
      </c>
      <c r="AQ34" s="52">
        <v>6.46</v>
      </c>
      <c r="AR34" s="52">
        <v>6.32</v>
      </c>
      <c r="AS34" s="52">
        <v>6.29</v>
      </c>
      <c r="AT34" s="52">
        <v>6.27</v>
      </c>
      <c r="AU34" s="52">
        <v>6.54</v>
      </c>
      <c r="AV34" s="52">
        <v>6.1</v>
      </c>
      <c r="AW34" s="52">
        <v>6.23</v>
      </c>
      <c r="AX34" s="46">
        <v>6.43</v>
      </c>
      <c r="AY34" s="46">
        <v>6.55</v>
      </c>
      <c r="AZ34" s="46">
        <v>6.78</v>
      </c>
      <c r="BA34" s="46">
        <v>7.1</v>
      </c>
      <c r="BB34" s="46">
        <v>7.8</v>
      </c>
      <c r="BC34" s="46">
        <v>8.3000000000000007</v>
      </c>
      <c r="BD34" s="46">
        <v>8.6</v>
      </c>
      <c r="BE34" s="46">
        <v>9</v>
      </c>
      <c r="BF34" s="46">
        <v>9.4</v>
      </c>
      <c r="BG34" s="46">
        <v>9.89</v>
      </c>
      <c r="BH34" s="46">
        <v>9.67</v>
      </c>
      <c r="BI34" s="46">
        <v>10.130000000000001</v>
      </c>
      <c r="BJ34" s="46">
        <v>10.08</v>
      </c>
      <c r="BK34" s="46">
        <v>10.11</v>
      </c>
      <c r="BL34" s="46">
        <v>9.8699999999999992</v>
      </c>
      <c r="BM34" s="46">
        <v>9.94</v>
      </c>
      <c r="BN34" s="46">
        <v>10.19</v>
      </c>
      <c r="BO34" s="46">
        <v>10.36</v>
      </c>
      <c r="BP34" s="46">
        <v>10.4</v>
      </c>
      <c r="BQ34" s="46">
        <v>10.32</v>
      </c>
      <c r="BR34" s="46">
        <v>10.41</v>
      </c>
      <c r="BS34" s="46">
        <v>10.47</v>
      </c>
      <c r="BT34" s="46">
        <v>10.119999999999999</v>
      </c>
      <c r="BU34" s="46">
        <v>10.029999999999999</v>
      </c>
      <c r="BV34" s="46">
        <v>10.23</v>
      </c>
      <c r="BW34" s="46">
        <v>10.210000000000001</v>
      </c>
      <c r="BX34" s="46">
        <v>10.3</v>
      </c>
      <c r="BY34" s="46">
        <v>9.8000000000000007</v>
      </c>
      <c r="BZ34" s="46">
        <v>9.69</v>
      </c>
      <c r="CA34" s="46">
        <v>9.65</v>
      </c>
      <c r="CB34" s="46">
        <v>9.64</v>
      </c>
      <c r="CC34" s="46">
        <v>9.5894974304395255</v>
      </c>
      <c r="CD34" s="46">
        <v>9.48</v>
      </c>
      <c r="CE34" s="46">
        <v>9.5652932561843897</v>
      </c>
      <c r="CF34" s="46">
        <v>9.4547594819898588</v>
      </c>
      <c r="CG34" s="46">
        <v>9.5279797654207865</v>
      </c>
      <c r="CH34" s="46">
        <v>9.5638687499999993</v>
      </c>
      <c r="CI34" s="46">
        <v>9.5</v>
      </c>
      <c r="CJ34" s="46">
        <v>9.4647699060531565</v>
      </c>
      <c r="CK34" s="46">
        <v>9.4327912959906328</v>
      </c>
      <c r="CL34" s="46">
        <v>9.4531177329610987</v>
      </c>
      <c r="CM34" s="46">
        <v>9.4520602603713133</v>
      </c>
      <c r="CN34" s="46">
        <v>9.3605305329798512</v>
      </c>
      <c r="CO34" s="46">
        <v>8.9575083042526007</v>
      </c>
      <c r="CP34" s="46">
        <v>8.6625455891258891</v>
      </c>
      <c r="CQ34" s="46">
        <v>8.5048589199702214</v>
      </c>
      <c r="CR34" s="46">
        <v>8.0839937488962672</v>
      </c>
      <c r="CS34" s="46">
        <v>7.8336111428311135</v>
      </c>
      <c r="CT34" s="46">
        <v>7.7349848742244127</v>
      </c>
      <c r="CU34" s="46">
        <v>7.5651528590317003</v>
      </c>
      <c r="CV34" s="46">
        <v>7.3632620325038927</v>
      </c>
      <c r="CW34" s="46">
        <v>7.18</v>
      </c>
      <c r="CX34" s="46">
        <v>6.9718357360598722</v>
      </c>
      <c r="CY34" s="46">
        <v>6.84</v>
      </c>
      <c r="CZ34" s="46">
        <v>6.9</v>
      </c>
      <c r="DA34" s="46">
        <v>6.83</v>
      </c>
      <c r="DB34" s="46">
        <v>6.66</v>
      </c>
      <c r="DC34" s="46">
        <v>6.66</v>
      </c>
      <c r="DD34" s="46">
        <v>6.71</v>
      </c>
      <c r="DE34" s="46">
        <v>6.89</v>
      </c>
      <c r="DF34" s="46">
        <v>7.5702518351583477</v>
      </c>
      <c r="DG34" s="46">
        <v>7.82</v>
      </c>
      <c r="DH34" s="46">
        <v>8.246662922188067</v>
      </c>
      <c r="DI34" s="46">
        <v>8.4249284549153085</v>
      </c>
      <c r="DJ34" s="46">
        <v>8.5299999999999994</v>
      </c>
      <c r="DK34" s="46">
        <v>8.98</v>
      </c>
      <c r="DL34" s="46">
        <v>9.17</v>
      </c>
      <c r="DM34" s="46">
        <v>9.3000000000000007</v>
      </c>
      <c r="DN34" s="46">
        <v>9.39</v>
      </c>
      <c r="DO34" s="46">
        <v>9.5417696777585999</v>
      </c>
      <c r="DP34" s="46">
        <v>9.716983741172184</v>
      </c>
      <c r="DQ34" s="46">
        <v>10.005106428718225</v>
      </c>
      <c r="DR34" s="46">
        <v>10.344957282097605</v>
      </c>
      <c r="DS34" s="46">
        <v>10.597351812859308</v>
      </c>
      <c r="DT34" s="46">
        <v>10.693651046404524</v>
      </c>
      <c r="DU34" s="46">
        <v>10.913824406250901</v>
      </c>
      <c r="DV34" s="46">
        <v>10.724862279815689</v>
      </c>
      <c r="DW34" s="46">
        <v>10.637530583279201</v>
      </c>
      <c r="DX34" s="46">
        <v>10.479652097888163</v>
      </c>
      <c r="DY34" s="46">
        <v>10.274045903906298</v>
      </c>
      <c r="DZ34" s="46">
        <v>10.182070387705506</v>
      </c>
      <c r="EA34" s="46">
        <v>10.025933752681521</v>
      </c>
      <c r="EB34" s="46">
        <v>10.108775285196501</v>
      </c>
      <c r="EC34" s="46">
        <v>10.144591341771251</v>
      </c>
      <c r="ED34" s="46">
        <v>9.936143148935539</v>
      </c>
      <c r="EE34" s="46">
        <v>9.7409077249972764</v>
      </c>
      <c r="EF34" s="46">
        <v>9.6415728407501007</v>
      </c>
      <c r="EG34" s="46">
        <v>9.3485437859895271</v>
      </c>
      <c r="EH34" s="46">
        <v>9.0553354181792258</v>
      </c>
      <c r="EI34" s="46">
        <v>8.7663053065741892</v>
      </c>
      <c r="EJ34" s="46">
        <v>8.5107613534740452</v>
      </c>
      <c r="EK34" s="46">
        <v>8.3381844552224287</v>
      </c>
      <c r="EL34" s="46">
        <v>8.1723718087766741</v>
      </c>
      <c r="EM34" s="46">
        <v>8.0045287833450143</v>
      </c>
      <c r="EN34" s="46">
        <v>7.6112183943613321</v>
      </c>
      <c r="EO34" s="46">
        <v>7.4854740407322238</v>
      </c>
      <c r="EP34" s="46">
        <v>7.287561768605455</v>
      </c>
      <c r="EQ34" s="46">
        <v>7.02</v>
      </c>
      <c r="ER34" s="46">
        <v>6.818919733963023</v>
      </c>
      <c r="ES34" s="46">
        <v>6.6489548872306896</v>
      </c>
      <c r="ET34" s="46">
        <v>6.4626901701802399</v>
      </c>
      <c r="EU34" s="46">
        <v>6.3383089219908584</v>
      </c>
      <c r="EV34" s="46">
        <v>6.2889711602476979</v>
      </c>
      <c r="EW34" s="46">
        <v>6.1673769392769504</v>
      </c>
      <c r="EX34" s="46">
        <v>6.0881709673215152</v>
      </c>
    </row>
    <row r="35" spans="1:154" s="53" customFormat="1" ht="15.75" x14ac:dyDescent="0.25">
      <c r="A35" s="32" t="s">
        <v>115</v>
      </c>
    </row>
    <row r="36" spans="1:154" s="52" customFormat="1" ht="15.75" x14ac:dyDescent="0.2">
      <c r="A36" s="47" t="s">
        <v>116</v>
      </c>
      <c r="B36" s="51"/>
      <c r="C36" s="51"/>
      <c r="D36" s="51"/>
      <c r="E36" s="15"/>
      <c r="F36" s="15"/>
      <c r="G36" s="15"/>
      <c r="H36" s="15"/>
      <c r="I36" s="15"/>
      <c r="J36" s="15"/>
      <c r="K36" s="15"/>
      <c r="L36" s="15"/>
      <c r="M36" s="15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</row>
    <row r="37" spans="1:154" s="52" customFormat="1" ht="15.75" thickBot="1" x14ac:dyDescent="0.25">
      <c r="A37" s="64" t="s">
        <v>117</v>
      </c>
      <c r="B37" s="65">
        <f t="shared" ref="B37:AN37" si="0">B33-B32</f>
        <v>8.8027903768617826</v>
      </c>
      <c r="C37" s="65">
        <f t="shared" si="0"/>
        <v>7.3515947484467592</v>
      </c>
      <c r="D37" s="65">
        <f t="shared" si="0"/>
        <v>7.5002162492161482</v>
      </c>
      <c r="E37" s="65">
        <f t="shared" si="0"/>
        <v>7.4212191631447508</v>
      </c>
      <c r="F37" s="65">
        <f t="shared" si="0"/>
        <v>7.4328944009070064</v>
      </c>
      <c r="G37" s="65">
        <f t="shared" si="0"/>
        <v>7.1556063503314808</v>
      </c>
      <c r="H37" s="65">
        <f t="shared" si="0"/>
        <v>6.9700000000000006</v>
      </c>
      <c r="I37" s="65">
        <f t="shared" si="0"/>
        <v>7.0099999999999989</v>
      </c>
      <c r="J37" s="65">
        <f t="shared" si="0"/>
        <v>7.14</v>
      </c>
      <c r="K37" s="65">
        <f t="shared" si="0"/>
        <v>6.84</v>
      </c>
      <c r="L37" s="65">
        <f t="shared" si="0"/>
        <v>6.97</v>
      </c>
      <c r="M37" s="65">
        <f t="shared" si="0"/>
        <v>6.9399999999999995</v>
      </c>
      <c r="N37" s="65">
        <f t="shared" si="0"/>
        <v>6.89</v>
      </c>
      <c r="O37" s="65">
        <f t="shared" si="0"/>
        <v>6.9299999999999988</v>
      </c>
      <c r="P37" s="65">
        <f t="shared" si="0"/>
        <v>6.73</v>
      </c>
      <c r="Q37" s="65">
        <f t="shared" si="0"/>
        <v>6.85</v>
      </c>
      <c r="R37" s="65">
        <f t="shared" si="0"/>
        <v>6.7599999999999989</v>
      </c>
      <c r="S37" s="65">
        <f t="shared" si="0"/>
        <v>6.7299999999999995</v>
      </c>
      <c r="T37" s="65">
        <f t="shared" si="0"/>
        <v>6.6157916281706912</v>
      </c>
      <c r="U37" s="65">
        <f t="shared" si="0"/>
        <v>6.5600000000000005</v>
      </c>
      <c r="V37" s="65">
        <f t="shared" si="0"/>
        <v>6.5900000000000007</v>
      </c>
      <c r="W37" s="65">
        <f t="shared" si="0"/>
        <v>6.4569110330105346</v>
      </c>
      <c r="X37" s="65">
        <f t="shared" si="0"/>
        <v>6.3100000000000005</v>
      </c>
      <c r="Y37" s="65">
        <f t="shared" si="0"/>
        <v>6.3233914062034495</v>
      </c>
      <c r="Z37" s="65">
        <f t="shared" si="0"/>
        <v>6.3414535581497837</v>
      </c>
      <c r="AA37" s="65">
        <f t="shared" si="0"/>
        <v>6.1235907502783835</v>
      </c>
      <c r="AB37" s="65">
        <f t="shared" si="0"/>
        <v>6.18</v>
      </c>
      <c r="AC37" s="65">
        <f t="shared" si="0"/>
        <v>6.0695534117995082</v>
      </c>
      <c r="AD37" s="65">
        <f t="shared" si="0"/>
        <v>5.83</v>
      </c>
      <c r="AE37" s="65">
        <f t="shared" si="0"/>
        <v>5.7700000000000005</v>
      </c>
      <c r="AF37" s="65">
        <f t="shared" si="0"/>
        <v>5.57</v>
      </c>
      <c r="AG37" s="65">
        <f t="shared" si="0"/>
        <v>5.5900000000000007</v>
      </c>
      <c r="AH37" s="65">
        <f t="shared" si="0"/>
        <v>5.54</v>
      </c>
      <c r="AI37" s="65">
        <f t="shared" si="0"/>
        <v>5.68</v>
      </c>
      <c r="AJ37" s="65">
        <f t="shared" si="0"/>
        <v>5.7099999999999991</v>
      </c>
      <c r="AK37" s="65">
        <f t="shared" si="0"/>
        <v>5.8099999999999987</v>
      </c>
      <c r="AL37" s="65">
        <f t="shared" si="0"/>
        <v>5.910000000000001</v>
      </c>
      <c r="AM37" s="65">
        <f t="shared" si="0"/>
        <v>5.9500000000000011</v>
      </c>
      <c r="AN37" s="65">
        <f t="shared" si="0"/>
        <v>6.0699999999999994</v>
      </c>
      <c r="AO37" s="65">
        <f t="shared" ref="AO37:CZ37" si="1">AO33-AO32</f>
        <v>5.9699999999999989</v>
      </c>
      <c r="AP37" s="65">
        <f t="shared" si="1"/>
        <v>6.0499999999999989</v>
      </c>
      <c r="AQ37" s="65">
        <f t="shared" si="1"/>
        <v>6.1099999999999994</v>
      </c>
      <c r="AR37" s="65">
        <f t="shared" si="1"/>
        <v>6.120000000000001</v>
      </c>
      <c r="AS37" s="65">
        <f t="shared" si="1"/>
        <v>5.9699999999999989</v>
      </c>
      <c r="AT37" s="65">
        <f t="shared" si="1"/>
        <v>5.8900000000000006</v>
      </c>
      <c r="AU37" s="65">
        <f t="shared" si="1"/>
        <v>5.58</v>
      </c>
      <c r="AV37" s="65">
        <f t="shared" si="1"/>
        <v>5.5900000000000007</v>
      </c>
      <c r="AW37" s="65">
        <f t="shared" si="1"/>
        <v>5.5</v>
      </c>
      <c r="AX37" s="65">
        <f t="shared" si="1"/>
        <v>5.3199999999999994</v>
      </c>
      <c r="AY37" s="65">
        <f t="shared" si="1"/>
        <v>5.4200000000000008</v>
      </c>
      <c r="AZ37" s="65">
        <f t="shared" si="1"/>
        <v>5.3699999999999992</v>
      </c>
      <c r="BA37" s="65">
        <f t="shared" si="1"/>
        <v>5.33</v>
      </c>
      <c r="BB37" s="65">
        <f t="shared" si="1"/>
        <v>5.419999999999999</v>
      </c>
      <c r="BC37" s="65">
        <f t="shared" si="1"/>
        <v>5.56</v>
      </c>
      <c r="BD37" s="65">
        <f t="shared" si="1"/>
        <v>5.6846340219025961</v>
      </c>
      <c r="BE37" s="65">
        <f t="shared" si="1"/>
        <v>5.18</v>
      </c>
      <c r="BF37" s="65">
        <f t="shared" si="1"/>
        <v>5.379999999999999</v>
      </c>
      <c r="BG37" s="65">
        <f t="shared" si="1"/>
        <v>5.18</v>
      </c>
      <c r="BH37" s="65">
        <f t="shared" si="1"/>
        <v>5.43</v>
      </c>
      <c r="BI37" s="65">
        <f t="shared" si="1"/>
        <v>5.589999999999999</v>
      </c>
      <c r="BJ37" s="65">
        <f t="shared" si="1"/>
        <v>4.93</v>
      </c>
      <c r="BK37" s="65">
        <f t="shared" si="1"/>
        <v>5.5400000000000009</v>
      </c>
      <c r="BL37" s="65">
        <f t="shared" si="1"/>
        <v>5.08</v>
      </c>
      <c r="BM37" s="65">
        <f t="shared" si="1"/>
        <v>5.5799999999999992</v>
      </c>
      <c r="BN37" s="65">
        <f t="shared" si="1"/>
        <v>5.5200000000000005</v>
      </c>
      <c r="BO37" s="65">
        <f t="shared" si="1"/>
        <v>5.5100000000000007</v>
      </c>
      <c r="BP37" s="65">
        <f t="shared" si="1"/>
        <v>5.46</v>
      </c>
      <c r="BQ37" s="65">
        <f t="shared" si="1"/>
        <v>5.7078891285604811</v>
      </c>
      <c r="BR37" s="65">
        <f t="shared" si="1"/>
        <v>5.81</v>
      </c>
      <c r="BS37" s="65">
        <f t="shared" si="1"/>
        <v>5.98</v>
      </c>
      <c r="BT37" s="65">
        <f t="shared" si="1"/>
        <v>6.0747314145742211</v>
      </c>
      <c r="BU37" s="65">
        <f t="shared" si="1"/>
        <v>6.0100000000000007</v>
      </c>
      <c r="BV37" s="65">
        <f t="shared" si="1"/>
        <v>5.6899999999999995</v>
      </c>
      <c r="BW37" s="65">
        <f t="shared" si="1"/>
        <v>5.6499999999999995</v>
      </c>
      <c r="BX37" s="65">
        <f t="shared" si="1"/>
        <v>5.706010738656575</v>
      </c>
      <c r="BY37" s="65">
        <f t="shared" si="1"/>
        <v>5.5699999999999994</v>
      </c>
      <c r="BZ37" s="65">
        <f t="shared" si="1"/>
        <v>5.67</v>
      </c>
      <c r="CA37" s="65">
        <f t="shared" si="1"/>
        <v>5.7124671542313905</v>
      </c>
      <c r="CB37" s="65">
        <f t="shared" si="1"/>
        <v>5.6099999999999994</v>
      </c>
      <c r="CC37" s="65">
        <f t="shared" si="1"/>
        <v>5.5600000000000005</v>
      </c>
      <c r="CD37" s="65">
        <f t="shared" si="1"/>
        <v>5.56</v>
      </c>
      <c r="CE37" s="65">
        <f t="shared" si="1"/>
        <v>5.5323258184076023</v>
      </c>
      <c r="CF37" s="65">
        <f t="shared" si="1"/>
        <v>5.3183276704359237</v>
      </c>
      <c r="CG37" s="65">
        <f t="shared" si="1"/>
        <v>5.1689689046676701</v>
      </c>
      <c r="CH37" s="65">
        <f t="shared" si="1"/>
        <v>5.2319559123993109</v>
      </c>
      <c r="CI37" s="65">
        <f t="shared" si="1"/>
        <v>5.2618257334007481</v>
      </c>
      <c r="CJ37" s="65">
        <f t="shared" si="1"/>
        <v>5.1337856277233147</v>
      </c>
      <c r="CK37" s="65">
        <f t="shared" si="1"/>
        <v>5.1523808294966411</v>
      </c>
      <c r="CL37" s="65">
        <f t="shared" si="1"/>
        <v>5.1588599153141166</v>
      </c>
      <c r="CM37" s="65">
        <f t="shared" si="1"/>
        <v>5.0218812759743416</v>
      </c>
      <c r="CN37" s="65">
        <f t="shared" si="1"/>
        <v>5.026807995176398</v>
      </c>
      <c r="CO37" s="65">
        <f t="shared" si="1"/>
        <v>4.5447435798247042</v>
      </c>
      <c r="CP37" s="65">
        <f t="shared" si="1"/>
        <v>4.2556001391515794</v>
      </c>
      <c r="CQ37" s="65">
        <f t="shared" si="1"/>
        <v>4.0974449847792984</v>
      </c>
      <c r="CR37" s="65">
        <f t="shared" si="1"/>
        <v>4.6994852881253646</v>
      </c>
      <c r="CS37" s="65">
        <f t="shared" si="1"/>
        <v>4.5723752728613603</v>
      </c>
      <c r="CT37" s="65">
        <f t="shared" si="1"/>
        <v>4.3833303031610305</v>
      </c>
      <c r="CU37" s="65">
        <f t="shared" si="1"/>
        <v>4.2093629513007285</v>
      </c>
      <c r="CV37" s="65">
        <f t="shared" si="1"/>
        <v>4.2263646911837345</v>
      </c>
      <c r="CW37" s="65">
        <f t="shared" si="1"/>
        <v>4.0932386427066145</v>
      </c>
      <c r="CX37" s="65">
        <f t="shared" si="1"/>
        <v>4.0269228540067141</v>
      </c>
      <c r="CY37" s="65">
        <f t="shared" si="1"/>
        <v>3.9629585085807193</v>
      </c>
      <c r="CZ37" s="65">
        <f t="shared" si="1"/>
        <v>3.8199999999999994</v>
      </c>
      <c r="DA37" s="65">
        <f t="shared" ref="DA37:DV37" si="2">DA33-DA32</f>
        <v>3.7199999999999998</v>
      </c>
      <c r="DB37" s="65">
        <f t="shared" si="2"/>
        <v>3.7400000000000011</v>
      </c>
      <c r="DC37" s="65">
        <f t="shared" si="2"/>
        <v>3.8100000000000005</v>
      </c>
      <c r="DD37" s="65">
        <f t="shared" si="2"/>
        <v>3.7200000000000006</v>
      </c>
      <c r="DE37" s="65">
        <f t="shared" si="2"/>
        <v>3.6500000000000004</v>
      </c>
      <c r="DF37" s="65">
        <f t="shared" si="2"/>
        <v>3.2627487296685462</v>
      </c>
      <c r="DG37" s="65">
        <f t="shared" si="2"/>
        <v>3.2199999999999998</v>
      </c>
      <c r="DH37" s="65">
        <f t="shared" si="2"/>
        <v>3.0524854120091058</v>
      </c>
      <c r="DI37" s="65">
        <f t="shared" si="2"/>
        <v>3.0729625947949186</v>
      </c>
      <c r="DJ37" s="65">
        <f t="shared" si="2"/>
        <v>3.8200000000000003</v>
      </c>
      <c r="DK37" s="65">
        <f t="shared" si="2"/>
        <v>3.67</v>
      </c>
      <c r="DL37" s="65">
        <f t="shared" si="2"/>
        <v>3.669999999999999</v>
      </c>
      <c r="DM37" s="65">
        <f t="shared" si="2"/>
        <v>4.17</v>
      </c>
      <c r="DN37" s="65">
        <f t="shared" si="2"/>
        <v>4.1999999999999993</v>
      </c>
      <c r="DO37" s="65">
        <f t="shared" si="2"/>
        <v>4.2137036431800734</v>
      </c>
      <c r="DP37" s="65">
        <f t="shared" si="2"/>
        <v>4.3</v>
      </c>
      <c r="DQ37" s="65">
        <f t="shared" si="2"/>
        <v>4.2549136150686158</v>
      </c>
      <c r="DR37" s="65">
        <f t="shared" si="2"/>
        <v>4.0304759272338195</v>
      </c>
      <c r="DS37" s="65">
        <f t="shared" si="2"/>
        <v>4.3301196066564138</v>
      </c>
      <c r="DT37" s="65">
        <f t="shared" si="2"/>
        <v>4.2755178657673945</v>
      </c>
      <c r="DU37" s="65">
        <f t="shared" si="2"/>
        <v>4.2780930583109971</v>
      </c>
      <c r="DV37" s="65">
        <f t="shared" si="2"/>
        <v>4.6275486922720255</v>
      </c>
      <c r="DW37" s="65">
        <v>4.6597383527129868</v>
      </c>
      <c r="DX37" s="65">
        <v>4.5771056043810656</v>
      </c>
      <c r="DY37" s="65">
        <v>4.5663288408876106</v>
      </c>
      <c r="DZ37" s="65">
        <v>4.5411602903742336</v>
      </c>
      <c r="EA37" s="65">
        <v>4.4365455606892352</v>
      </c>
      <c r="EB37" s="65">
        <v>4.2387229094133296</v>
      </c>
      <c r="EC37" s="65">
        <f>EC33-EC32</f>
        <v>4.1714693904213238</v>
      </c>
      <c r="ED37" s="65">
        <f>ED33-ED32</f>
        <v>4.2091086247923366</v>
      </c>
      <c r="EE37" s="65">
        <f>EE33-EE32</f>
        <v>4.191262706836473</v>
      </c>
      <c r="EF37" s="65">
        <f>EF33-EF32</f>
        <v>4.2299999999999995</v>
      </c>
      <c r="EG37" s="65">
        <f>EG33-EG32</f>
        <v>4.0600000000000005</v>
      </c>
      <c r="EH37" s="65">
        <f t="shared" ref="EH37:EJ37" si="3">EH33-EH32</f>
        <v>4.07</v>
      </c>
      <c r="EI37" s="65">
        <f t="shared" si="3"/>
        <v>4.0331304226945566</v>
      </c>
      <c r="EJ37" s="65">
        <f t="shared" si="3"/>
        <v>4.0200000000000005</v>
      </c>
      <c r="EK37" s="65">
        <f t="shared" ref="EK37:EN37" si="4">EK33-EK32</f>
        <v>3.99</v>
      </c>
      <c r="EL37" s="65">
        <f t="shared" si="4"/>
        <v>3.9823272769582054</v>
      </c>
      <c r="EM37" s="65">
        <f t="shared" si="4"/>
        <v>4.1608227442874632</v>
      </c>
      <c r="EN37" s="65">
        <f t="shared" si="4"/>
        <v>4.0241881789952378</v>
      </c>
      <c r="EO37" s="65">
        <f>EO33-EO32</f>
        <v>3.9901181178001455</v>
      </c>
      <c r="EP37" s="65">
        <f>EP33-EP32</f>
        <v>4.0964289753227572</v>
      </c>
      <c r="EQ37" s="65">
        <f>EQ33-EQ32</f>
        <v>4.0577468112537005</v>
      </c>
      <c r="ER37" s="65">
        <f t="shared" ref="ER37:EU37" si="5">ER33-ER32</f>
        <v>4.1159740168620322</v>
      </c>
      <c r="ES37" s="65">
        <f t="shared" si="5"/>
        <v>3.9400157943147924</v>
      </c>
      <c r="ET37" s="65">
        <f t="shared" si="5"/>
        <v>3.9228128921374612</v>
      </c>
      <c r="EU37" s="65">
        <f t="shared" si="5"/>
        <v>3.8616490479057841</v>
      </c>
      <c r="EV37" s="65">
        <f t="shared" ref="EV37" si="6">EV33-EV32</f>
        <v>3.769223042012614</v>
      </c>
      <c r="EW37" s="65">
        <f t="shared" ref="EW37" si="7">EW33-EW32</f>
        <v>3.7347400842402108</v>
      </c>
      <c r="EX37" s="65">
        <f t="shared" ref="EX37" si="8">EX33-EX32</f>
        <v>3.6989981865611057</v>
      </c>
    </row>
    <row r="38" spans="1:154" ht="13.5" thickTop="1" x14ac:dyDescent="0.2">
      <c r="A38" s="54" t="s">
        <v>118</v>
      </c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DY38" s="67"/>
      <c r="DZ38" s="67"/>
      <c r="EA38" s="67"/>
      <c r="EB38" s="67"/>
    </row>
    <row r="39" spans="1:154" x14ac:dyDescent="0.2">
      <c r="A39" s="54" t="s">
        <v>119</v>
      </c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DT39" s="57"/>
      <c r="DU39" s="57"/>
      <c r="DV39" s="57"/>
      <c r="DW39" s="57"/>
      <c r="DX39" s="57"/>
      <c r="DY39" s="57"/>
      <c r="DZ39" s="57"/>
      <c r="EA39" s="57"/>
      <c r="EB39" s="57"/>
    </row>
    <row r="40" spans="1:154" x14ac:dyDescent="0.2">
      <c r="A40" s="54" t="s">
        <v>120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DT40" s="57"/>
      <c r="DU40" s="57"/>
      <c r="DV40" s="57"/>
      <c r="DW40" s="57"/>
      <c r="DX40" s="57"/>
      <c r="DY40" s="57"/>
      <c r="DZ40" s="57"/>
      <c r="EA40" s="57"/>
      <c r="EB40" s="57"/>
    </row>
    <row r="41" spans="1:154" x14ac:dyDescent="0.2">
      <c r="A41" s="54" t="s">
        <v>121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</row>
    <row r="42" spans="1:154" ht="12.75" customHeight="1" x14ac:dyDescent="0.2">
      <c r="A42" s="54" t="s">
        <v>124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</row>
    <row r="43" spans="1:154" x14ac:dyDescent="0.2">
      <c r="A43" s="26"/>
    </row>
    <row r="44" spans="1:154" x14ac:dyDescent="0.2">
      <c r="A44" s="26"/>
    </row>
    <row r="45" spans="1:154" s="5" customFormat="1" x14ac:dyDescent="0.2">
      <c r="A45" s="55" t="s">
        <v>122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54" x14ac:dyDescent="0.2">
      <c r="A46" s="26"/>
    </row>
    <row r="47" spans="1:154" s="15" customFormat="1" x14ac:dyDescent="0.2">
      <c r="A47" s="2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154" s="15" customFormat="1" x14ac:dyDescent="0.2">
      <c r="A48" s="2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15" customFormat="1" x14ac:dyDescent="0.2">
      <c r="A49" s="2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15" customFormat="1" x14ac:dyDescent="0.2">
      <c r="A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15" customFormat="1" x14ac:dyDescent="0.2">
      <c r="A51" s="5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15" customFormat="1" x14ac:dyDescent="0.2">
      <c r="A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4" spans="1:84" s="15" customFormat="1" x14ac:dyDescent="0.2">
      <c r="A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s="15" customFormat="1" x14ac:dyDescent="0.2">
      <c r="A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s="15" customFormat="1" x14ac:dyDescent="0.2">
      <c r="A56" s="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s="15" customFormat="1" x14ac:dyDescent="0.2">
      <c r="A57" s="2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s="15" customFormat="1" x14ac:dyDescent="0.2">
      <c r="A58" s="2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s="15" customFormat="1" x14ac:dyDescent="0.2">
      <c r="A59" s="2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s="15" customFormat="1" x14ac:dyDescent="0.2">
      <c r="A60" s="2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s="15" customFormat="1" x14ac:dyDescent="0.2">
      <c r="A61" s="2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s="15" customFormat="1" x14ac:dyDescent="0.2">
      <c r="A62" s="2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x14ac:dyDescent="0.2">
      <c r="A63" s="28"/>
    </row>
    <row r="64" spans="1:84" x14ac:dyDescent="0.2">
      <c r="A64" s="28"/>
    </row>
    <row r="65" spans="1:1" x14ac:dyDescent="0.2">
      <c r="A65" s="28"/>
    </row>
    <row r="66" spans="1:1" x14ac:dyDescent="0.2">
      <c r="A66" s="5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x14ac:dyDescent="0.2">
      <c r="A70" s="26"/>
    </row>
    <row r="71" spans="1:1" x14ac:dyDescent="0.2">
      <c r="A71" s="26"/>
    </row>
    <row r="72" spans="1:1" x14ac:dyDescent="0.2">
      <c r="A72" s="26"/>
    </row>
    <row r="73" spans="1:1" x14ac:dyDescent="0.2">
      <c r="A73" s="26"/>
    </row>
    <row r="74" spans="1:1" x14ac:dyDescent="0.2">
      <c r="A74" s="26"/>
    </row>
    <row r="75" spans="1:1" x14ac:dyDescent="0.2">
      <c r="A75" s="26"/>
    </row>
  </sheetData>
  <mergeCells count="1">
    <mergeCell ref="A2:A3"/>
  </mergeCells>
  <pageMargins left="0.7" right="0.7" top="0.28999999999999998" bottom="0.26" header="0.21" footer="0.17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 of interest rate</vt:lpstr>
      <vt:lpstr>Historical Int. Rate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NARENDRA RAJ PANERU</cp:lastModifiedBy>
  <dcterms:created xsi:type="dcterms:W3CDTF">2022-06-17T01:13:07Z</dcterms:created>
  <dcterms:modified xsi:type="dcterms:W3CDTF">2025-07-16T09:38:40Z</dcterms:modified>
</cp:coreProperties>
</file>