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12. Asar 2082\"/>
    </mc:Choice>
  </mc:AlternateContent>
  <xr:revisionPtr revIDLastSave="0" documentId="13_ncr:1_{1E7B7BE8-5E88-4183-BFE8-33BDB8D70B41}" xr6:coauthVersionLast="36" xr6:coauthVersionMax="36" xr10:uidLastSave="{00000000-0000-0000-0000-000000000000}"/>
  <bookViews>
    <workbookView xWindow="0" yWindow="0" windowWidth="25600" windowHeight="10493" xr2:uid="{FA0127C8-E5F2-4C20-9EA9-B0FAA8FB3823}"/>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'C17'!$A$1:$H$113</definedName>
    <definedName name="_xlnm.Print_Area" localSheetId="17">'C18'!$A$1:$I$113</definedName>
    <definedName name="_xlnm.Print_Area" localSheetId="18">'C19'!$A$1:$K$113</definedName>
    <definedName name="_xlnm.Print_Area" localSheetId="1">'C2'!$B$2:$E$51</definedName>
    <definedName name="_xlnm.Print_Area" localSheetId="19">'C20'!$A$1:$I$113</definedName>
    <definedName name="_xlnm.Print_Area" localSheetId="20">'C21'!$A$1:$G$159</definedName>
    <definedName name="_xlnm.Print_Area" localSheetId="21">'C22'!$A$1:$E$159</definedName>
    <definedName name="_xlnm.Print_Area" localSheetId="22">'C23'!$A$1:$D$90</definedName>
    <definedName name="_xlnm.Print_Area" localSheetId="23">'C24'!$A$1:$D$69</definedName>
    <definedName name="_xlnm.Print_Area" localSheetId="24">'C25'!$A$1:$G$46</definedName>
    <definedName name="_xlnm.Print_Area" localSheetId="2">'C3'!$B$1:$J$29</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4" l="1"/>
  <c r="G88" i="14"/>
  <c r="I88" i="14"/>
  <c r="E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I23" i="11"/>
  <c r="I22" i="11"/>
  <c r="J22" i="11"/>
  <c r="J21" i="11"/>
  <c r="I21" i="11"/>
  <c r="I20" i="11"/>
  <c r="J20" i="11"/>
  <c r="J19" i="11"/>
  <c r="I19" i="11"/>
  <c r="I18" i="11"/>
  <c r="J18" i="11"/>
  <c r="J17" i="11"/>
  <c r="I17" i="11"/>
  <c r="I16" i="11"/>
  <c r="J16" i="11"/>
  <c r="J15" i="11"/>
  <c r="I15" i="11"/>
  <c r="I14" i="11"/>
  <c r="J14" i="11"/>
  <c r="J13" i="11"/>
  <c r="I13" i="11"/>
  <c r="I12" i="11"/>
  <c r="J12" i="11"/>
  <c r="J11" i="11"/>
  <c r="I11" i="11"/>
  <c r="I10" i="11"/>
  <c r="J10" i="11"/>
  <c r="J9" i="11"/>
  <c r="I9" i="11"/>
  <c r="I8" i="11"/>
  <c r="J8" i="11"/>
  <c r="J7" i="11"/>
  <c r="I7" i="11"/>
  <c r="M5" i="7"/>
  <c r="U5" i="7" s="1"/>
  <c r="AC5" i="7" s="1"/>
  <c r="K5" i="7"/>
  <c r="S5" i="7" s="1"/>
  <c r="AA5" i="7" s="1"/>
  <c r="O5" i="7"/>
  <c r="W5" i="7" s="1"/>
  <c r="AE5" i="7" s="1"/>
  <c r="N5" i="7"/>
  <c r="V5" i="7" s="1"/>
  <c r="AD5" i="7" s="1"/>
  <c r="L5" i="7"/>
  <c r="T5" i="7" s="1"/>
  <c r="AB5" i="7" s="1"/>
  <c r="AE4" i="7"/>
  <c r="W4" i="7"/>
  <c r="O4" i="7"/>
  <c r="K4" i="7"/>
  <c r="S4" i="7" s="1"/>
  <c r="AA4" i="7" s="1"/>
  <c r="N4" i="7"/>
  <c r="V4" i="7" s="1"/>
  <c r="AD4" i="7" s="1"/>
  <c r="V5" i="6"/>
  <c r="AD5" i="6" s="1"/>
  <c r="T5" i="6"/>
  <c r="AB5" i="6" s="1"/>
  <c r="N5" i="6"/>
  <c r="L5" i="6"/>
  <c r="O5" i="6"/>
  <c r="W5" i="6" s="1"/>
  <c r="AE5" i="6" s="1"/>
  <c r="M5" i="6"/>
  <c r="U5" i="6" s="1"/>
  <c r="AC5" i="6" s="1"/>
  <c r="K5" i="6"/>
  <c r="S5" i="6" s="1"/>
  <c r="AA5" i="6" s="1"/>
  <c r="AA4" i="6"/>
  <c r="V4" i="6"/>
  <c r="AD4" i="6" s="1"/>
  <c r="S4" i="6"/>
  <c r="N4" i="6"/>
  <c r="K4" i="6"/>
  <c r="X5" i="5"/>
  <c r="AF5" i="5" s="1"/>
  <c r="W5" i="5"/>
  <c r="AE5" i="5" s="1"/>
  <c r="U5" i="5"/>
  <c r="AC5" i="5" s="1"/>
  <c r="M5" i="5"/>
  <c r="P5" i="5"/>
  <c r="O5" i="5"/>
  <c r="N5" i="5"/>
  <c r="V5" i="5" s="1"/>
  <c r="AD5" i="5" s="1"/>
  <c r="L5" i="5"/>
  <c r="T5" i="5" s="1"/>
  <c r="AB5" i="5" s="1"/>
  <c r="AE4" i="5"/>
  <c r="AB4" i="5"/>
  <c r="W4" i="5"/>
  <c r="T4" i="5"/>
  <c r="O4" i="5"/>
  <c r="L4" i="5"/>
  <c r="P4" i="5" l="1"/>
  <c r="G4" i="6"/>
  <c r="O4" i="6" s="1"/>
  <c r="W4" i="6" s="1"/>
  <c r="AE4" i="6" s="1"/>
  <c r="AF4" i="5"/>
  <c r="X4" i="5"/>
  <c r="F88" i="14"/>
</calcChain>
</file>

<file path=xl/sharedStrings.xml><?xml version="1.0" encoding="utf-8"?>
<sst xmlns="http://schemas.openxmlformats.org/spreadsheetml/2006/main" count="3374" uniqueCount="1230">
  <si>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</si>
  <si>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</si>
  <si>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</si>
  <si>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</si>
  <si>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</si>
  <si>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</si>
  <si>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</si>
  <si>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</si>
  <si>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</si>
  <si>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</si>
  <si>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</si>
  <si>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</si>
  <si>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</si>
  <si>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</si>
  <si>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</si>
  <si>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</si>
  <si>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</si>
  <si>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</si>
  <si>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</si>
  <si>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</si>
  <si>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</si>
  <si>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</si>
  <si>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</si>
  <si>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</si>
  <si>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</si>
  <si>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</si>
  <si>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</si>
  <si>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</si>
  <si>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</si>
  <si>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</si>
  <si>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</si>
  <si>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</si>
  <si>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</si>
  <si>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</si>
  <si>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</si>
  <si>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</si>
  <si>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</si>
  <si>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</si>
  <si>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</si>
  <si>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</si>
  <si>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</si>
  <si>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</si>
  <si>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</si>
  <si>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</si>
  <si>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</si>
  <si>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</si>
  <si>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</si>
  <si>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</si>
  <si>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</si>
  <si>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</si>
  <si>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</si>
  <si>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</si>
  <si>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</si>
  <si>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</si>
  <si>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</si>
  <si>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</si>
  <si>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</si>
  <si>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</si>
  <si>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</si>
  <si>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</si>
  <si>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</si>
  <si>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</si>
  <si>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</si>
  <si>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</si>
  <si>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</si>
  <si>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</si>
  <si>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</si>
  <si>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</si>
  <si>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</si>
  <si>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</si>
  <si>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</si>
  <si>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</si>
  <si>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</si>
  <si>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</si>
  <si>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</si>
  <si>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</si>
  <si>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</si>
  <si>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</si>
  <si>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</si>
  <si>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</si>
  <si>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</si>
  <si>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</si>
  <si>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</si>
  <si>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</si>
  <si>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</si>
  <si>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</si>
  <si>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</si>
  <si>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</si>
  <si>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</si>
  <si>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</si>
  <si>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</si>
  <si>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</si>
  <si>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</si>
  <si>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</si>
  <si>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</si>
  <si>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</si>
  <si>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</si>
  <si>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</si>
  <si>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</si>
  <si>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The statistics of Asar 2082 (Mid July 2025) includes statistics of Jeth 2082 (Mid June 2025) for Karnali Development Bank Limited due to data unavailability.</t>
  </si>
  <si>
    <t>The financial indicators of Microfinance institutions for Asar 2082 (Mid July 2025) also includes NFRS based data based on data submitted by respective microfinance institutions due to applicability of NFRS from microfinance institutions from FY 2081.82</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</si>
  <si>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</si>
  <si>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</si>
  <si>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</si>
  <si>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</si>
  <si>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</si>
  <si>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</si>
  <si>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</si>
  <si>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</si>
  <si>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</si>
  <si>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</si>
  <si>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</si>
  <si>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</si>
  <si>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</si>
  <si>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</si>
  <si>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</si>
  <si>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</si>
  <si>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</si>
  <si>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</si>
  <si>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</si>
  <si>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</si>
  <si>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</si>
  <si>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</si>
  <si>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</si>
  <si>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</si>
  <si>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</si>
  <si>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</si>
  <si>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</si>
  <si>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</si>
  <si>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</si>
  <si>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</si>
  <si>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</si>
  <si>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</si>
  <si>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</si>
  <si>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</si>
  <si>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</si>
  <si>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</si>
  <si>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</si>
  <si>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</si>
  <si>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</si>
  <si>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</si>
  <si>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</si>
  <si>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</si>
  <si>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</si>
  <si>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</si>
  <si>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</si>
  <si>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</si>
  <si>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</si>
  <si>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</si>
  <si>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</si>
  <si>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</si>
  <si>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</si>
  <si>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</si>
  <si>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</si>
  <si>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</si>
  <si>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</si>
  <si>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</si>
  <si>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</si>
  <si>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</si>
  <si>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</si>
  <si>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</si>
  <si>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</si>
  <si>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</si>
  <si>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</si>
  <si>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</si>
  <si>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</si>
  <si>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</si>
  <si>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</si>
  <si>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</si>
  <si>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</si>
  <si>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</si>
  <si>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</si>
  <si>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</si>
  <si>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</si>
  <si>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</si>
  <si>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</si>
  <si>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</si>
  <si>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</si>
  <si>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</si>
  <si>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</si>
  <si>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</si>
  <si>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</si>
  <si>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</si>
  <si>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</si>
  <si>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</si>
  <si>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</si>
  <si>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</si>
  <si>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</si>
  <si>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</si>
  <si>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</si>
  <si>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</si>
  <si>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</si>
  <si>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</si>
  <si>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</si>
  <si>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</si>
  <si>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</si>
  <si>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</si>
  <si>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</si>
  <si>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</si>
  <si>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</si>
  <si>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</si>
  <si>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</si>
  <si>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</si>
  <si>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</si>
  <si>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</si>
  <si>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</si>
  <si>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</si>
  <si>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</si>
  <si>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</si>
  <si>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</si>
  <si>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</si>
  <si>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</si>
  <si>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</si>
  <si>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</si>
  <si>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</si>
  <si>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</si>
  <si>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</si>
  <si>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</si>
  <si>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</si>
  <si>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</si>
  <si>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</si>
  <si>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</si>
  <si>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</si>
  <si>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</si>
  <si>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</si>
  <si>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</si>
  <si>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</si>
  <si>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</si>
  <si>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</si>
  <si>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</si>
  <si>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</si>
  <si>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</si>
  <si>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</si>
  <si>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</si>
  <si>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</si>
  <si>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</si>
  <si>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</si>
  <si>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</si>
  <si>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</si>
  <si>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</si>
  <si>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</si>
  <si>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</si>
  <si>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</si>
  <si>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</si>
  <si>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</si>
  <si>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</si>
  <si>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</si>
  <si>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</si>
  <si>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</si>
  <si>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</si>
  <si>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</si>
  <si>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</si>
  <si>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</si>
  <si>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</si>
  <si>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</si>
  <si>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</si>
  <si>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</si>
  <si>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</si>
  <si>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</si>
  <si>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</si>
  <si>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</si>
  <si>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</si>
  <si>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</si>
  <si>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</si>
  <si>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</si>
  <si>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</si>
  <si>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</si>
  <si>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</si>
  <si>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</si>
  <si>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</si>
  <si>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</si>
  <si>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</si>
  <si>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</si>
  <si>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</si>
  <si>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</si>
  <si>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</si>
  <si>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</si>
  <si>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</si>
  <si>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</si>
  <si>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</si>
  <si>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</si>
  <si>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</si>
  <si>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</si>
  <si>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</si>
  <si>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</si>
  <si>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</si>
  <si>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</si>
  <si>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</si>
  <si>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</si>
  <si>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</si>
  <si>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</si>
  <si>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</si>
  <si>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</si>
  <si>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</si>
  <si>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</si>
  <si>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</si>
  <si>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</si>
  <si>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</si>
  <si>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</si>
  <si>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</si>
  <si>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</si>
  <si>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</si>
  <si>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</si>
  <si>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</si>
  <si>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</si>
  <si>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</si>
  <si>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</si>
  <si>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</si>
  <si>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</si>
  <si>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</si>
  <si>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</si>
  <si>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</si>
  <si>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</si>
  <si>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</si>
  <si>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</si>
  <si>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</si>
  <si>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</si>
  <si>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</si>
  <si>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</si>
  <si>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</si>
  <si>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</si>
  <si>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</si>
  <si>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</si>
  <si>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</si>
  <si>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</si>
  <si>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</si>
  <si>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</si>
  <si>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</si>
  <si>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</si>
  <si>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</si>
  <si>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</si>
  <si>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</si>
  <si>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</si>
  <si>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</si>
  <si>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</si>
  <si>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</si>
  <si>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</si>
  <si>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</si>
  <si>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</si>
  <si>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</si>
  <si>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</si>
  <si>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</si>
  <si>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</si>
  <si>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</si>
  <si>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</si>
  <si>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</si>
  <si>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</si>
  <si>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</si>
  <si>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</si>
  <si>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</si>
  <si>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</si>
  <si>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</si>
  <si>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</si>
  <si>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</si>
  <si>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</si>
  <si>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</si>
  <si>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</si>
  <si>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</si>
  <si>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</si>
  <si>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</si>
  <si>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</si>
  <si>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</si>
  <si>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</si>
  <si>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</si>
  <si>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</si>
  <si>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</si>
  <si>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</si>
  <si>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</si>
  <si>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</si>
  <si>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</si>
  <si>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</si>
  <si>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</si>
  <si>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</si>
  <si>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</si>
  <si>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</si>
  <si>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</si>
  <si>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</si>
  <si>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</si>
  <si>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</si>
  <si>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</si>
  <si>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</si>
  <si>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</si>
  <si>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</si>
  <si>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</si>
  <si>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</si>
  <si>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</si>
  <si>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</si>
  <si>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</si>
  <si>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</si>
  <si>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</si>
  <si>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</si>
  <si>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</si>
  <si>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</si>
  <si>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</si>
  <si>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</si>
  <si>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</si>
  <si>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</si>
  <si>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</si>
  <si>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</si>
  <si>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</si>
  <si>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</si>
  <si>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</si>
  <si>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</si>
  <si>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</si>
  <si>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</si>
  <si>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</si>
  <si>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</si>
  <si>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</si>
  <si>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</si>
  <si>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</si>
  <si>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</si>
  <si>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</si>
  <si>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</si>
  <si>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</si>
  <si>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</si>
  <si>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</si>
  <si>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</si>
  <si>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</si>
  <si>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</si>
  <si>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</si>
  <si>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</si>
  <si>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</si>
  <si>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</si>
  <si>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</si>
  <si>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</si>
  <si>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</si>
  <si>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</si>
  <si>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</si>
  <si>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</si>
  <si>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</si>
  <si>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</si>
  <si>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</si>
  <si>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</si>
  <si>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</si>
  <si>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</si>
  <si>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</si>
  <si>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</si>
  <si>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</si>
  <si>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</si>
  <si>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</si>
  <si>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</si>
  <si>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</si>
  <si>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</si>
  <si>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</si>
  <si>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</si>
  <si>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</si>
  <si>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</si>
  <si>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</si>
  <si>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</si>
  <si>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</si>
  <si>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</si>
  <si>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</si>
  <si>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</si>
  <si>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</si>
  <si>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</si>
  <si>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</si>
  <si>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</si>
  <si>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</si>
  <si>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</si>
  <si>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</si>
  <si>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</si>
  <si>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</si>
  <si>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</si>
  <si>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</si>
  <si>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</si>
  <si>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</si>
  <si>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</si>
  <si>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</si>
  <si>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</si>
  <si>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</si>
  <si>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</si>
  <si>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</si>
  <si>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</si>
  <si>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</si>
  <si>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</si>
  <si>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</si>
  <si>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</si>
  <si>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</si>
  <si>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</si>
  <si>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</si>
  <si>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</si>
  <si>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</si>
  <si>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</si>
  <si>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</si>
  <si>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</si>
  <si>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</si>
  <si>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</si>
  <si>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</si>
  <si>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</si>
  <si>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</si>
  <si>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</si>
  <si>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</si>
  <si>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</si>
  <si>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</si>
  <si>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</si>
  <si>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</si>
  <si>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</si>
  <si>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</si>
  <si>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</si>
  <si>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</si>
  <si>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</si>
  <si>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</si>
  <si>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</si>
  <si>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</si>
  <si>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</si>
  <si>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</si>
  <si>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</si>
  <si>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</si>
  <si>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</si>
  <si>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</si>
  <si>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</si>
  <si>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</si>
  <si>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</si>
  <si>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</si>
  <si>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</si>
  <si>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</si>
  <si>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</si>
  <si>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</si>
  <si>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</si>
  <si>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</si>
  <si>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</si>
  <si>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</si>
  <si>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</si>
  <si>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</si>
  <si>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</si>
  <si>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</si>
  <si>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</si>
  <si>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</si>
  <si>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</si>
  <si>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</si>
  <si>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</si>
  <si>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</si>
  <si>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</si>
  <si>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</si>
  <si>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</si>
  <si>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</si>
  <si>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</si>
  <si>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</si>
  <si>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</si>
  <si>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</si>
  <si>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</si>
  <si>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</si>
  <si>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</si>
  <si>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</si>
  <si>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</si>
  <si>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</si>
  <si>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</si>
  <si>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</si>
  <si>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</si>
  <si>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</si>
  <si>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</si>
  <si>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t>C</t>
  </si>
  <si>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</si>
  <si>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</si>
  <si>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</si>
  <si>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</si>
  <si>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</si>
  <si>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</si>
  <si>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</si>
  <si>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</si>
  <si>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</si>
  <si>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</si>
  <si>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</si>
  <si>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</si>
  <si>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</si>
  <si>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</si>
  <si>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</si>
  <si>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</si>
  <si>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</si>
  <si>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</si>
  <si>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</si>
  <si>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</si>
  <si>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</si>
  <si>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</si>
  <si>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</si>
  <si>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</si>
  <si>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</si>
  <si>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</si>
  <si>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</si>
  <si>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</si>
  <si>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</si>
  <si>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</si>
  <si>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</si>
  <si>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</si>
  <si>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</si>
  <si>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</si>
  <si>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</si>
  <si>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</si>
  <si>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</si>
  <si>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</si>
  <si>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</si>
  <si>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</si>
  <si>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</si>
  <si>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</si>
  <si>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</si>
  <si>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</si>
  <si>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</si>
  <si>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</si>
  <si>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</si>
  <si>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</si>
  <si>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</si>
  <si>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</si>
  <si>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</si>
  <si>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</si>
  <si>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</si>
  <si>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</si>
  <si>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</si>
  <si>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</si>
  <si>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</si>
  <si>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</si>
  <si>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</si>
  <si>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</si>
  <si>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</si>
  <si>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</si>
  <si>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</si>
  <si>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</si>
  <si>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</si>
  <si>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</si>
  <si>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</si>
  <si>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</si>
  <si>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</si>
  <si>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</si>
  <si>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</si>
  <si>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</si>
  <si>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</si>
  <si>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</si>
  <si>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</si>
  <si>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</si>
  <si>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</si>
  <si>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</si>
  <si>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</si>
  <si>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</si>
  <si>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</si>
  <si>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</si>
  <si>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</si>
  <si>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</si>
  <si>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</si>
  <si>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</si>
  <si>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</si>
  <si>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</si>
  <si>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</si>
  <si>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</si>
  <si>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</si>
  <si>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</si>
  <si>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</si>
  <si>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</si>
  <si>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</si>
  <si>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</si>
  <si>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</si>
  <si>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</si>
  <si>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</si>
  <si>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</si>
  <si>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</si>
  <si>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</si>
  <si>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</si>
  <si>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</si>
  <si>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</si>
  <si>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</si>
  <si>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</si>
  <si>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</si>
  <si>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</si>
  <si>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</si>
  <si>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</si>
  <si>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</si>
  <si>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</si>
  <si>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</si>
  <si>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</si>
  <si>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</si>
  <si>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</si>
  <si>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</si>
  <si>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</si>
  <si>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</si>
  <si>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</si>
  <si>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</si>
  <si>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</si>
  <si>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</si>
  <si>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</si>
  <si>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</si>
  <si>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</si>
  <si>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</si>
  <si>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</si>
  <si>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</si>
  <si>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</si>
  <si>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</si>
  <si>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</si>
  <si>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</si>
  <si>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</si>
  <si>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</si>
  <si>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</si>
  <si>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</si>
  <si>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</si>
  <si>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</si>
  <si>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</si>
  <si>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</si>
  <si>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</si>
  <si>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</si>
  <si>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</si>
  <si>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</si>
  <si>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</si>
  <si>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</si>
  <si>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</si>
  <si>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</si>
  <si>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</si>
  <si>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</si>
  <si>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</si>
  <si>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</si>
  <si>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</si>
  <si>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</si>
  <si>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</si>
  <si>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</si>
  <si>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</si>
  <si>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</si>
  <si>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</si>
  <si>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</si>
  <si>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</si>
  <si>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</si>
  <si>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</si>
  <si>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</si>
  <si>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</si>
  <si>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</si>
  <si>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</si>
  <si>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</si>
  <si>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</si>
  <si>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</si>
  <si>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</si>
  <si>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</si>
  <si>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</si>
  <si>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</si>
  <si>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</si>
  <si>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</si>
  <si>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</si>
  <si>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</si>
  <si>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</si>
  <si>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</si>
  <si>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</si>
  <si>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</si>
  <si>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</si>
  <si>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</si>
  <si>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</si>
  <si>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</si>
  <si>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</si>
  <si>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</si>
  <si>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</si>
  <si>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</si>
  <si>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</si>
  <si>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</si>
  <si>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</si>
  <si>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</si>
  <si>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</si>
  <si>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</si>
  <si>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</si>
  <si>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</si>
  <si>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</si>
  <si>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</si>
  <si>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</si>
  <si>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</si>
  <si>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</si>
  <si>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</si>
  <si>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</si>
  <si>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</si>
  <si>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</si>
  <si>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</si>
  <si>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</si>
  <si>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</si>
  <si>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</si>
  <si>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</si>
  <si>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</si>
  <si>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</si>
  <si>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</si>
  <si>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</si>
  <si>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</si>
  <si>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</si>
  <si>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</si>
  <si>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</si>
  <si>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</si>
  <si>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</si>
  <si>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</si>
  <si>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</si>
  <si>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</si>
  <si>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</si>
  <si>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</si>
  <si>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</si>
  <si>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</si>
  <si>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</si>
  <si>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</si>
  <si>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</si>
  <si>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</si>
  <si>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</si>
  <si>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</si>
  <si>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</si>
  <si>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</si>
  <si>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</si>
  <si>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</si>
  <si>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</si>
  <si>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</si>
  <si>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</si>
  <si>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</si>
  <si>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</si>
  <si>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</si>
  <si>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</si>
  <si>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</si>
  <si>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</si>
  <si>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</si>
  <si>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</si>
  <si>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</si>
  <si>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</si>
  <si>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</si>
  <si>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</si>
  <si>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</si>
  <si>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</si>
  <si>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</si>
  <si>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</si>
  <si>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</si>
  <si>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</si>
  <si>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</si>
  <si>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</si>
  <si>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</si>
  <si>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</si>
  <si>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</si>
  <si>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</si>
  <si>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</si>
  <si>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</si>
  <si>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</si>
  <si>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</si>
  <si>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</si>
  <si>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</si>
  <si>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</si>
  <si>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</si>
  <si>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</si>
  <si>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</si>
  <si>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</si>
  <si>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</si>
  <si>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</si>
  <si>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</si>
  <si>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</si>
  <si>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</si>
  <si>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</si>
  <si>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</si>
  <si>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</si>
  <si>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</si>
  <si>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</si>
  <si>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</si>
  <si>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</si>
  <si>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</si>
  <si>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</si>
  <si>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</si>
  <si>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</si>
  <si>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</si>
  <si>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</si>
  <si>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</si>
  <si>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</si>
  <si>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</si>
  <si>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</si>
  <si>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</si>
  <si>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</si>
  <si>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</si>
  <si>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</si>
  <si>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</si>
  <si>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</si>
  <si>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</si>
  <si>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</si>
  <si>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</si>
  <si>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</si>
  <si>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</si>
  <si>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</si>
  <si>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</si>
  <si>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</si>
  <si>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</si>
  <si>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</si>
  <si>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</si>
  <si>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</si>
  <si>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</si>
  <si>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</si>
  <si>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</si>
  <si>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</si>
  <si>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</si>
  <si>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</si>
  <si>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</si>
  <si>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</si>
  <si>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</si>
  <si>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</si>
  <si>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</si>
  <si>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</si>
  <si>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</si>
  <si>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</si>
  <si>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</si>
  <si>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</si>
  <si>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</si>
  <si>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</si>
  <si>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</si>
  <si>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</si>
  <si>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</si>
  <si>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</si>
  <si>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</si>
  <si>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</si>
  <si>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</si>
  <si>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</si>
  <si>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</si>
  <si>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</si>
  <si>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</si>
  <si>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</si>
  <si>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</si>
  <si>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</si>
  <si>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</si>
  <si>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</si>
  <si>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</si>
  <si>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</si>
  <si>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</si>
  <si>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</si>
  <si>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</si>
  <si>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</si>
  <si>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</si>
  <si>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</si>
  <si>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</si>
  <si>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</si>
  <si>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</si>
  <si>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</si>
  <si>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</si>
  <si>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</si>
  <si>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</si>
  <si>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</si>
  <si>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</si>
  <si>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</si>
  <si>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</si>
  <si>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</si>
  <si>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</si>
  <si>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</si>
  <si>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</si>
  <si>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</si>
  <si>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</si>
  <si>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</si>
  <si>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</si>
  <si>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</si>
  <si>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</si>
  <si>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</si>
  <si>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</si>
  <si>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</si>
  <si>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</si>
  <si>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</si>
  <si>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</si>
  <si>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</si>
  <si>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2081-12</t>
  </si>
  <si>
    <t>2082-03</t>
  </si>
  <si>
    <t>2082 Asar</t>
  </si>
  <si>
    <t>(Mid-July, 2025)</t>
  </si>
  <si>
    <t>as on Asar End, 2082 (Mid-July,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</si>
  <si>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</si>
  <si>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</si>
  <si>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</si>
  <si>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</si>
  <si>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</si>
  <si>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</si>
  <si>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</si>
  <si>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</si>
  <si>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</si>
  <si>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</si>
  <si>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</si>
  <si>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</si>
  <si>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</si>
  <si>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</si>
  <si>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</si>
  <si>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</si>
  <si>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</si>
  <si>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</si>
  <si>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</si>
  <si>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</si>
  <si>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</si>
  <si>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</si>
  <si>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</si>
  <si>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</si>
  <si>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</si>
  <si>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</si>
  <si>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</si>
  <si>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2024/25(P) stands at Rs. 6,107,220 million (Source:https://nsonepal.gov.np/content/13365/annuppout-statistics-regarding-national-audit-of-national/)</t>
  </si>
  <si>
    <t>Number of branches include head office, banking branches and extention counters</t>
  </si>
  <si>
    <t>$ 6 months prior Total Loan has been used to calculate Deprived Sector Lending Ratio</t>
  </si>
  <si>
    <t>^Data as on Chaitra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</si>
  <si>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</si>
  <si>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</si>
  <si>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</si>
  <si>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</si>
  <si>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</si>
  <si>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</si>
  <si>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</si>
  <si>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</si>
  <si>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</si>
  <si>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</si>
  <si>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</si>
  <si>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</si>
  <si>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</si>
  <si>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</si>
  <si>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</si>
  <si>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</si>
  <si>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</si>
  <si>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</si>
  <si>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</si>
  <si>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</si>
  <si>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</si>
  <si>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</si>
  <si>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</si>
  <si>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</si>
  <si>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</si>
  <si>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</si>
  <si>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</si>
  <si>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</si>
  <si>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</si>
  <si>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</si>
  <si>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</si>
  <si>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</si>
  <si>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</si>
  <si>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</si>
  <si>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</si>
  <si>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</si>
  <si>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</si>
  <si>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</si>
  <si>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</si>
  <si>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</si>
  <si>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</si>
  <si>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</si>
  <si>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</si>
  <si>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</si>
  <si>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</si>
  <si>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</si>
  <si>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</si>
  <si>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</si>
  <si>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</si>
  <si>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</si>
  <si>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</si>
  <si>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</si>
  <si>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</si>
  <si>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</si>
  <si>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</si>
  <si>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</si>
  <si>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</si>
  <si>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
  </si>
  <si>
    <t>NIFRA</t>
  </si>
  <si>
    <t>Districtwise List of Banks and Financial Institutions Branches ( Asar, 2082)</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</si>
  <si>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</si>
  <si>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</si>
  <si>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</si>
  <si>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</si>
  <si>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</si>
  <si>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</si>
  <si>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</si>
  <si>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</si>
  <si>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</si>
  <si>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</si>
  <si>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</si>
  <si>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</si>
  <si>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</si>
  <si>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</si>
  <si>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</si>
  <si>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</si>
  <si>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</si>
  <si>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</si>
  <si>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</si>
  <si>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</si>
  <si>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</si>
  <si>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</si>
  <si>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</si>
  <si>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</si>
  <si>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</si>
  <si>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</si>
  <si>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</si>
  <si>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</si>
  <si>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Falgun, 2081 (Mid March, 2025)</t>
  </si>
  <si>
    <t>Chaitra, 2081 (Mid April, 2025)</t>
  </si>
  <si>
    <t>Baisakh, 2082 (Mid May, 2025)</t>
  </si>
  <si>
    <t>Jestha, 2082 (Mid June, 2025)</t>
  </si>
  <si>
    <t>Ashar, 2082 (Mid July,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</si>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</sst>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
    <numFmt numFmtId="167" formatCode="_(* #,##0.000_);_(* \(#,##0.0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7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vertical="center" wrapText="1"/>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0" fontId="23" fillId="2" borderId="15"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0" fontId="23" fillId="2" borderId="9" xfId="6" applyFont="1" applyFill="1" applyBorder="1" applyAlignment="1">
      <alignment horizontal="center" vertic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5" fontId="10" fillId="2" borderId="10" xfId="0" applyNumberFormat="1" applyFont="1" applyFill="1" applyBorder="1"/>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167" fontId="0" fillId="0" borderId="0" xfId="1" applyNumberFormat="1" applyFont="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43" fontId="0" fillId="0" borderId="0" xfId="1" applyFont="1"/>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F65A8700-AF86-4BC8-A14C-426621FCDB87}"/>
    <cellStyle name="Comma 2 2" xfId="7" xr:uid="{9F825959-1B19-4E3B-BD9D-F6439522ED76}"/>
    <cellStyle name="Hyperlink" xfId="3" builtinId="8"/>
    <cellStyle name="Normal" xfId="0" builtinId="0"/>
    <cellStyle name="Normal 25" xfId="6" xr:uid="{4F3A18D6-78A5-4F26-8AD5-094EAAA28C16}"/>
    <cellStyle name="Normal 3 3" xfId="5" xr:uid="{32AD7C38-A036-4209-ABB2-D343FC366D2A}"/>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24C4-481B-A475-66E0D2C52A20}"/>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24C4-481B-A475-66E0D2C52A20}"/>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7"/>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pt idx="25">
                        <c:v>2024 Mid June</c:v>
                      </c:pt>
                      <c:pt idx="26">
                        <c:v>2024 Mid July</c:v>
                      </c:pt>
                    </c:strCache>
                  </c16:filteredLitCache>
                </c:ext>
              </c:extLst>
              <c:f/>
              <c:strCache>
                <c:ptCount val="12"/>
                <c:pt idx="0">
                  <c:v>2024 Mid Aug</c:v>
                </c:pt>
                <c:pt idx="1">
                  <c:v>2024 Mid Sep</c:v>
                </c:pt>
                <c:pt idx="2">
                  <c:v>2024 Mid Oct</c:v>
                </c:pt>
                <c:pt idx="3">
                  <c:v>2024 Mid Nov</c:v>
                </c:pt>
                <c:pt idx="4">
                  <c:v>2024 Mid Dec</c:v>
                </c:pt>
                <c:pt idx="5">
                  <c:v>2025 Mid Jan</c:v>
                </c:pt>
                <c:pt idx="6">
                  <c:v>2025 Mid Feb</c:v>
                </c:pt>
                <c:pt idx="7">
                  <c:v>2025 Mid Mar</c:v>
                </c:pt>
                <c:pt idx="8">
                  <c:v>2025 Mid April</c:v>
                </c:pt>
                <c:pt idx="9">
                  <c:v>2025 Mid May</c:v>
                </c:pt>
                <c:pt idx="10">
                  <c:v>2025 Mid June</c:v>
                </c:pt>
                <c:pt idx="11">
                  <c:v>2025 Mid July</c:v>
                </c:pt>
              </c:strCache>
            </c:strRef>
          </c:cat>
          <c:val>
            <c:numRef>
              <c:extLst>
                <c:ext xmlns:c16="http://schemas.microsoft.com/office/drawing/2014/chart" uri="{F5D05F6E-A05E-4728-AFD3-386EB277150F}">
                  <c16:filteredLitCache>
                    <c:numCache>
                      <c:formatCode>0</c:formatCode>
                      <c:ptCount val="27"/>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pt idx="21">
                        <c:v>6153.1591968008306</c:v>
                      </c:pt>
                      <c:pt idx="22">
                        <c:v>6187.6459815907338</c:v>
                      </c:pt>
                      <c:pt idx="23">
                        <c:v>6163.5122486689506</c:v>
                      </c:pt>
                      <c:pt idx="24">
                        <c:v>6190.0151915119204</c:v>
                      </c:pt>
                      <c:pt idx="25">
                        <c:v>6260.7462558073212</c:v>
                      </c:pt>
                      <c:pt idx="26">
                        <c:v>6495.5828453145377</c:v>
                      </c:pt>
                    </c:numCache>
                  </c16:filteredLitCache>
                </c:ext>
              </c:extLst>
              <c:f/>
              <c:numCache>
                <c:formatCode>0</c:formatCode>
                <c:ptCount val="12"/>
                <c:pt idx="0">
                  <c:v>6446.8262349818897</c:v>
                </c:pt>
                <c:pt idx="1">
                  <c:v>6528.3623801578706</c:v>
                </c:pt>
                <c:pt idx="2">
                  <c:v>6662.261717466703</c:v>
                </c:pt>
                <c:pt idx="3">
                  <c:v>6644.2306355769269</c:v>
                </c:pt>
                <c:pt idx="4">
                  <c:v>6680.949006189614</c:v>
                </c:pt>
                <c:pt idx="5">
                  <c:v>6737.5818592881524</c:v>
                </c:pt>
                <c:pt idx="6">
                  <c:v>6731.7898084737462</c:v>
                </c:pt>
                <c:pt idx="7">
                  <c:v>6769.2717497883777</c:v>
                </c:pt>
                <c:pt idx="8">
                  <c:v>6860.5374680342529</c:v>
                </c:pt>
                <c:pt idx="9">
                  <c:v>6884.5414712380889</c:v>
                </c:pt>
                <c:pt idx="10">
                  <c:v>7004.5372715536341</c:v>
                </c:pt>
                <c:pt idx="11">
                  <c:v>7303.531185462225</c:v>
                </c:pt>
              </c:numCache>
            </c:numRef>
          </c:val>
          <c:smooth val="0"/>
          <c:extLst>
            <c:ext xmlns:c16="http://schemas.microsoft.com/office/drawing/2014/chart" uri="{F5D05F6E-A05E-4728-AFD3-386EB277150F}">
              <c16:categoryFilterExceptions>
                <c16:categoryFilterException>
                  <c16:uniqueId val="{00000002-33B0-447D-B2FA-0294033861D8}"/>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33B0-447D-B2FA-0294033861D8}"/>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33B0-447D-B2FA-0294033861D8}"/>
                </c16:ptentry>
              </c16:datapointuniqueidmap>
            </c:ext>
            <c:ext xmlns:c16="http://schemas.microsoft.com/office/drawing/2014/chart" uri="{C3380CC4-5D6E-409C-BE32-E72D297353CC}">
              <c16:uniqueId val="{00000000-33B0-447D-B2FA-0294033861D8}"/>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7"/>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pt idx="25">
                        <c:v>2024 Mid June</c:v>
                      </c:pt>
                      <c:pt idx="26">
                        <c:v>2024 Mid July</c:v>
                      </c:pt>
                    </c:strCache>
                  </c16:filteredLitCache>
                </c:ext>
              </c:extLst>
              <c:f/>
              <c:strCache>
                <c:ptCount val="12"/>
                <c:pt idx="0">
                  <c:v>2024 Mid Aug</c:v>
                </c:pt>
                <c:pt idx="1">
                  <c:v>2024 Mid Sep</c:v>
                </c:pt>
                <c:pt idx="2">
                  <c:v>2024 Mid Oct</c:v>
                </c:pt>
                <c:pt idx="3">
                  <c:v>2024 Mid Nov</c:v>
                </c:pt>
                <c:pt idx="4">
                  <c:v>2024 Mid Dec</c:v>
                </c:pt>
                <c:pt idx="5">
                  <c:v>2025 Mid Jan</c:v>
                </c:pt>
                <c:pt idx="6">
                  <c:v>2025 Mid Feb</c:v>
                </c:pt>
                <c:pt idx="7">
                  <c:v>2025 Mid Mar</c:v>
                </c:pt>
                <c:pt idx="8">
                  <c:v>2025 Mid April</c:v>
                </c:pt>
                <c:pt idx="9">
                  <c:v>2025 Mid May</c:v>
                </c:pt>
                <c:pt idx="10">
                  <c:v>2025 Mid June</c:v>
                </c:pt>
                <c:pt idx="11">
                  <c:v>2025 Mid July</c:v>
                </c:pt>
              </c:strCache>
            </c:strRef>
          </c:cat>
          <c:val>
            <c:numRef>
              <c:extLst>
                <c:ext xmlns:c16="http://schemas.microsoft.com/office/drawing/2014/chart" uri="{F5D05F6E-A05E-4728-AFD3-386EB277150F}">
                  <c16:filteredLitCache>
                    <c:numCache>
                      <c:formatCode>0</c:formatCode>
                      <c:ptCount val="27"/>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pt idx="21">
                        <c:v>5089.8667098817868</c:v>
                      </c:pt>
                      <c:pt idx="22">
                        <c:v>5091.3446259703123</c:v>
                      </c:pt>
                      <c:pt idx="23">
                        <c:v>5126.8445849835844</c:v>
                      </c:pt>
                      <c:pt idx="24">
                        <c:v>5112.8340942737896</c:v>
                      </c:pt>
                      <c:pt idx="25">
                        <c:v>5136.1712919843403</c:v>
                      </c:pt>
                      <c:pt idx="26">
                        <c:v>5170.1963338678652</c:v>
                      </c:pt>
                    </c:numCache>
                  </c16:filteredLitCache>
                </c:ext>
              </c:extLst>
              <c:f/>
              <c:numCache>
                <c:formatCode>0</c:formatCode>
                <c:ptCount val="12"/>
                <c:pt idx="0">
                  <c:v>5172.7375413021982</c:v>
                </c:pt>
                <c:pt idx="1">
                  <c:v>5230.6463807991158</c:v>
                </c:pt>
                <c:pt idx="2">
                  <c:v>5296.2546067918101</c:v>
                </c:pt>
                <c:pt idx="3">
                  <c:v>5288.7656624545889</c:v>
                </c:pt>
                <c:pt idx="4">
                  <c:v>5333.4896690649548</c:v>
                </c:pt>
                <c:pt idx="5">
                  <c:v>5437.405934235002</c:v>
                </c:pt>
                <c:pt idx="6">
                  <c:v>5441.8277227324215</c:v>
                </c:pt>
                <c:pt idx="7">
                  <c:v>5465.0207315119142</c:v>
                </c:pt>
                <c:pt idx="8">
                  <c:v>5537.3714198273628</c:v>
                </c:pt>
                <c:pt idx="9">
                  <c:v>5529.1868478711813</c:v>
                </c:pt>
                <c:pt idx="10">
                  <c:v>5566.9981614200333</c:v>
                </c:pt>
                <c:pt idx="11">
                  <c:v>5593.9383027263393</c:v>
                </c:pt>
              </c:numCache>
            </c:numRef>
          </c:val>
          <c:smooth val="0"/>
          <c:extLst>
            <c:ext xmlns:c16="http://schemas.microsoft.com/office/drawing/2014/chart" uri="{C3380CC4-5D6E-409C-BE32-E72D297353CC}">
              <c16:uniqueId val="{00000001-33B0-447D-B2FA-0294033861D8}"/>
            </c:ext>
          </c:extLst>
        </c:ser>
        <c:dLbls>
          <c:showLegendKey val="0"/>
          <c:showVal val="0"/>
          <c:showCatName val="0"/>
          <c:showSerName val="0"/>
          <c:showPercent val="0"/>
          <c:showBubbleSize val="0"/>
        </c:dLbls>
        <c:marker val="1"/>
        <c:smooth val="0"/>
        <c:axId val="766287904"/>
        <c:axId val="766296608"/>
      </c:lineChart>
      <c:catAx>
        <c:axId val="76628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6296608"/>
        <c:crosses val="autoZero"/>
        <c:auto val="1"/>
        <c:lblAlgn val="ctr"/>
        <c:lblOffset val="100"/>
        <c:noMultiLvlLbl val="0"/>
      </c:catAx>
      <c:valAx>
        <c:axId val="766296608"/>
        <c:scaling>
          <c:orientation val="minMax"/>
          <c:max val="8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66287904"/>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30C3D4BC-6191-4F84-904C-71A4D83F9C6D}"/>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42B56F03-8CB4-4FCC-91D0-BF4966969DE1}"/>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7A890A70-4275-412E-B299-38CA13C61F89}"/>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69BEF401-6FEE-4B8D-8A3A-68DA6E6CB5B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A39EE329-CA33-4D1B-BB98-11A461CCC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182033</xdr:rowOff>
    </xdr:from>
    <xdr:to>
      <xdr:col>14</xdr:col>
      <xdr:colOff>245533</xdr:colOff>
      <xdr:row>31</xdr:row>
      <xdr:rowOff>71966</xdr:rowOff>
    </xdr:to>
    <xdr:graphicFrame macro="">
      <xdr:nvGraphicFramePr>
        <xdr:cNvPr id="7" name="Chart 6">
          <a:extLst>
            <a:ext uri="{FF2B5EF4-FFF2-40B4-BE49-F238E27FC236}">
              <a16:creationId xmlns:a16="http://schemas.microsoft.com/office/drawing/2014/main" id="{67740B39-C713-4114-9B02-B7271C989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4CD3A125-D72D-45A8-906B-6E23481C38F8}"/>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4CD3A125-D72D-45A8-906B-6E23481C38F8}"/>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2DAE245C-7034-4E4A-8D76-F297D6622F41}"/>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2DAE245C-7034-4E4A-8D76-F297D6622F41}"/>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har_2082_NFRS%20ABCD.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row r="79">
          <cell r="L79">
            <v>2025</v>
          </cell>
          <cell r="M79" t="str">
            <v>Mid Mar</v>
          </cell>
          <cell r="N79">
            <v>6769.2717497883777</v>
          </cell>
          <cell r="O79">
            <v>5465.0207315119142</v>
          </cell>
        </row>
        <row r="80">
          <cell r="L80">
            <v>2025</v>
          </cell>
          <cell r="M80" t="str">
            <v>Mid April</v>
          </cell>
          <cell r="N80">
            <v>6860.5374680342529</v>
          </cell>
          <cell r="O80">
            <v>5537.3714198273628</v>
          </cell>
        </row>
        <row r="81">
          <cell r="L81">
            <v>2025</v>
          </cell>
          <cell r="M81" t="str">
            <v>Mid May</v>
          </cell>
          <cell r="N81">
            <v>6884.5414712380889</v>
          </cell>
          <cell r="O81">
            <v>5529.1868478711813</v>
          </cell>
        </row>
        <row r="82">
          <cell r="L82">
            <v>2025</v>
          </cell>
          <cell r="M82" t="str">
            <v>Mid June</v>
          </cell>
          <cell r="N82">
            <v>7004.5372715536341</v>
          </cell>
          <cell r="O82">
            <v>5566.9981614200333</v>
          </cell>
        </row>
        <row r="83">
          <cell r="L83">
            <v>2025</v>
          </cell>
          <cell r="M83" t="str">
            <v>Mid July</v>
          </cell>
          <cell r="N83">
            <v>7303.531185462225</v>
          </cell>
          <cell r="O83">
            <v>5593.9383027263393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A55A-ECE8-490F-AC88-9C3B46F6DA89}">
  <sheetPr codeName="Sheet84">
    <tabColor theme="0"/>
  </sheetPr>
  <dimension ref="C2:P57"/>
  <sheetViews>
    <sheetView tabSelected="1" view="pageBreakPreview" topLeftCell="A4" zoomScaleNormal="100" zoomScaleSheetLayoutView="100" workbookViewId="0">
      <selection activeCell="S19" sqref="S19"/>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943</v>
      </c>
      <c r="E47" s="10"/>
      <c r="F47" s="10"/>
      <c r="G47" s="10"/>
      <c r="H47" s="10"/>
      <c r="I47" s="10"/>
      <c r="J47" s="10"/>
      <c r="K47" s="10"/>
      <c r="L47" s="10"/>
      <c r="M47" s="10"/>
      <c r="N47" s="10"/>
      <c r="O47" s="7"/>
    </row>
    <row r="48" spans="3:15" ht="15.7" x14ac:dyDescent="0.55000000000000004">
      <c r="C48" s="5"/>
      <c r="D48" s="10" t="s">
        <v>944</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8BFA-F491-4250-AB7F-7A8E93A30804}">
  <sheetPr codeName="Sheet56"/>
  <dimension ref="C2:S50"/>
  <sheetViews>
    <sheetView zoomScaleNormal="100" zoomScaleSheetLayoutView="80" workbookViewId="0">
      <selection activeCell="Q17" sqref="Q17"/>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004A86A1-5877-47CA-A0F7-00D507679A23}"/>
    <hyperlink ref="D5" location="'C4'!A1" display="C4" xr:uid="{D211DD02-FE5A-4F58-86C6-FFC9697ACEBB}"/>
    <hyperlink ref="D6" location="'C5'!A1" display="C5" xr:uid="{18395AFA-416C-425D-9A9E-03826C738E1B}"/>
    <hyperlink ref="D7" location="'C6'!A1" display="C6" xr:uid="{B4AF7185-C983-42B8-8411-4574707CBC05}"/>
    <hyperlink ref="D8" location="'C7'!A1" display="C7" xr:uid="{5A2E51A9-BB6D-4E33-9362-39C9F36FD5E2}"/>
    <hyperlink ref="D11" location="'C8'!A1" display="C8" xr:uid="{37BE6DA7-6ABB-47FE-947A-8A2537C27E21}"/>
    <hyperlink ref="D12" location="'C8'!A1" display="C8" xr:uid="{8794E850-0C3B-405A-BBC1-732DFDB832D2}"/>
    <hyperlink ref="D13" location="'C8'!A1" display="C8" xr:uid="{E941E302-A162-478D-BA05-ECE980D57A74}"/>
    <hyperlink ref="D16" location="'C9'!A1" display="C9" xr:uid="{1E65F3D7-BF86-49B3-B37F-FD994FB63E68}"/>
    <hyperlink ref="D17" location="'C9'!A1" display="C9" xr:uid="{39BDEA6D-91E0-4660-95DD-08EB8D081DE7}"/>
    <hyperlink ref="D18" location="'C9'!A1" display="C9" xr:uid="{899E52A6-2174-405B-8BB8-7D9455674531}"/>
    <hyperlink ref="D21" location="'C10'!A1" display="C10" xr:uid="{39CDFEF2-A530-4AEA-9386-9A9652267EAE}"/>
    <hyperlink ref="D22" location="'C10'!A1" display="C10" xr:uid="{581FDF21-C72D-43ED-9469-B44152DE798C}"/>
    <hyperlink ref="D23" location="'C10'!A1" display="C10" xr:uid="{12064444-C1F1-4D98-9B74-5B962183E403}"/>
    <hyperlink ref="D26" location="'C11'!A1" display="C11" xr:uid="{036B2077-5B9C-4E80-8CE6-2414B2E7DD7A}"/>
    <hyperlink ref="D27" location="'C11'!A1" display="C11" xr:uid="{77897B4F-7677-4D3B-9A77-2787A9342463}"/>
    <hyperlink ref="D28" location="'C11'!A1" display="C11" xr:uid="{B87FA5DD-B081-467E-821B-F0CF8351C63F}"/>
    <hyperlink ref="D32" location="'C12'!A1" display="C12" xr:uid="{8B18C96D-2E4D-4273-890B-E3C11813238F}"/>
    <hyperlink ref="D33" location="'C13'!A1" display="C13" xr:uid="{E9016C7F-7415-4DB9-BB11-CB5C78B1DE80}"/>
    <hyperlink ref="D34" location="'C14'!A1" display="C14" xr:uid="{2A152349-A384-4383-9128-980EFA7A882A}"/>
    <hyperlink ref="D36" location="'C15'!A1" display="C15" xr:uid="{54DA5351-46D3-4612-9C34-B93351A3FAC3}"/>
    <hyperlink ref="D39" location="'C16'!A1" display="C16" xr:uid="{2BDA3679-8C4E-4432-A6AD-84CCB8D63E1D}"/>
    <hyperlink ref="D42" location="'C17'!A1" display="C17" xr:uid="{C20CD9EA-F3E0-46CD-AB8B-8DCE24236C05}"/>
    <hyperlink ref="D43" location="'C18'!A1" display="C18" xr:uid="{247913FB-284E-4579-9EA8-BC29BF9AF377}"/>
    <hyperlink ref="D44" location="'C19'!A1" display="C19" xr:uid="{D72C3677-8F4E-483B-8147-985E0AB80876}"/>
    <hyperlink ref="D45" location="'C20'!A1" display="C20" xr:uid="{5A9F22F7-C28A-4AFB-B2EE-5FE7BABB0D75}"/>
    <hyperlink ref="D46" location="'C21'!A1" display="C21" xr:uid="{42D87536-1DBD-4F68-BC41-7F761AED28FC}"/>
    <hyperlink ref="D47" location="'C22'!A1" display="C22" xr:uid="{6797B372-7F37-4514-A94F-08070BABAF28}"/>
    <hyperlink ref="D48" location="'C23'!A1" display="C23" xr:uid="{5AE6B137-177B-4491-9D20-6510CC163129}"/>
    <hyperlink ref="D49" location="'C24'!A1" display="C24" xr:uid="{FFDC31E0-9252-4A4B-95E9-C3D599767D1E}"/>
    <hyperlink ref="D50" location="'C25'!A1" display="C25" xr:uid="{85135ABA-1AFE-4948-A12B-DF8F833DD409}"/>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A2A0-F8FB-4B5B-B470-76573E36C753}">
  <sheetPr codeName="Sheet59"/>
  <dimension ref="B2:U37"/>
  <sheetViews>
    <sheetView view="pageBreakPreview" topLeftCell="A10" zoomScaleNormal="100" zoomScaleSheetLayoutView="100" workbookViewId="0">
      <selection activeCell="Q17" sqref="Q17"/>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ht="33.700000000000003" customHeight="1" x14ac:dyDescent="0.55000000000000004">
      <c r="B27" s="53">
        <v>7</v>
      </c>
      <c r="C27" s="54" t="s">
        <v>99</v>
      </c>
      <c r="D27" s="54"/>
      <c r="E27" s="54"/>
      <c r="F27" s="54"/>
      <c r="G27" s="54"/>
      <c r="H27" s="54"/>
      <c r="I27" s="54"/>
    </row>
    <row r="28" spans="2:10" ht="36.75" customHeight="1" x14ac:dyDescent="0.55000000000000004">
      <c r="B28" s="53">
        <v>8</v>
      </c>
      <c r="C28" s="54" t="s">
        <v>100</v>
      </c>
      <c r="D28" s="54"/>
      <c r="E28" s="54"/>
      <c r="F28" s="54"/>
      <c r="G28" s="54"/>
      <c r="H28" s="54"/>
      <c r="I28" s="54"/>
    </row>
    <row r="29" spans="2:10" ht="14.45" customHeight="1" x14ac:dyDescent="0.55000000000000004">
      <c r="B29" s="55"/>
      <c r="C29" s="56"/>
      <c r="D29" s="56"/>
      <c r="E29" s="56"/>
      <c r="F29" s="56"/>
      <c r="G29" s="56"/>
      <c r="H29" s="56"/>
      <c r="I29" s="56"/>
    </row>
    <row r="30" spans="2:10" ht="19.5" customHeight="1" x14ac:dyDescent="0.55000000000000004">
      <c r="B30" s="57"/>
      <c r="C30" s="58"/>
      <c r="D30" s="58"/>
      <c r="E30" s="58"/>
      <c r="F30" s="58"/>
      <c r="G30" s="58"/>
      <c r="H30" s="58"/>
      <c r="I30" s="58"/>
    </row>
    <row r="31" spans="2:10" x14ac:dyDescent="0.55000000000000004">
      <c r="B31" s="57"/>
      <c r="C31" s="58"/>
      <c r="D31" s="58"/>
      <c r="E31" s="58"/>
      <c r="F31" s="58"/>
      <c r="G31" s="58"/>
      <c r="H31" s="58"/>
      <c r="I31" s="58"/>
    </row>
    <row r="32" spans="2:10" x14ac:dyDescent="0.55000000000000004">
      <c r="B32" s="57"/>
      <c r="C32" s="58"/>
      <c r="D32" s="58"/>
      <c r="E32" s="58"/>
      <c r="F32" s="58"/>
      <c r="G32" s="58"/>
      <c r="H32" s="58"/>
      <c r="I32" s="58"/>
      <c r="J32" s="59"/>
    </row>
    <row r="35" spans="3:21" x14ac:dyDescent="0.55000000000000004">
      <c r="C35" s="56"/>
      <c r="D35" s="56"/>
      <c r="E35" s="56"/>
      <c r="F35" s="56"/>
      <c r="G35" s="56"/>
      <c r="H35" s="56"/>
      <c r="I35" s="56"/>
      <c r="J35" s="55"/>
    </row>
    <row r="36" spans="3:21" ht="90.75" customHeight="1" x14ac:dyDescent="0.55000000000000004">
      <c r="J36" s="56"/>
      <c r="K36" s="56"/>
      <c r="L36" s="56"/>
      <c r="M36" s="56"/>
      <c r="N36" s="56"/>
      <c r="O36" s="56"/>
      <c r="P36" s="54"/>
      <c r="Q36" s="54"/>
      <c r="R36" s="54"/>
      <c r="S36" s="54"/>
      <c r="T36" s="54"/>
      <c r="U36" s="54"/>
    </row>
    <row r="37" spans="3:21" ht="15" customHeight="1" x14ac:dyDescent="0.55000000000000004"/>
  </sheetData>
  <mergeCells count="12">
    <mergeCell ref="C27:I27"/>
    <mergeCell ref="C28:I28"/>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7001B-A5E1-4E35-84CD-6AB89221DDC9}">
  <sheetPr codeName="Sheet61"/>
  <dimension ref="B2:G52"/>
  <sheetViews>
    <sheetView view="pageBreakPreview" zoomScale="90" zoomScaleNormal="100" zoomScaleSheetLayoutView="90" workbookViewId="0">
      <selection activeCell="Q17" sqref="Q17"/>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101</v>
      </c>
      <c r="C2" s="60"/>
      <c r="D2" s="60"/>
      <c r="E2" s="60"/>
      <c r="F2" s="60"/>
      <c r="G2" s="60"/>
    </row>
    <row r="3" spans="2:7" x14ac:dyDescent="0.55000000000000004">
      <c r="B3" s="61" t="s">
        <v>945</v>
      </c>
      <c r="C3" s="61"/>
      <c r="D3" s="61"/>
      <c r="E3" s="61"/>
      <c r="F3" s="61"/>
      <c r="G3" s="61"/>
    </row>
    <row r="4" spans="2:7" x14ac:dyDescent="0.55000000000000004">
      <c r="B4" s="62"/>
      <c r="C4" s="63"/>
      <c r="D4" s="64" t="s">
        <v>102</v>
      </c>
      <c r="E4" s="64" t="s">
        <v>103</v>
      </c>
      <c r="F4" s="64" t="s">
        <v>104</v>
      </c>
      <c r="G4" s="64" t="s">
        <v>105</v>
      </c>
    </row>
    <row r="5" spans="2:7" x14ac:dyDescent="0.55000000000000004">
      <c r="B5" s="65" t="s">
        <v>106</v>
      </c>
      <c r="C5" s="66"/>
      <c r="D5" s="66"/>
      <c r="E5" s="66"/>
      <c r="F5" s="66"/>
      <c r="G5" s="67"/>
    </row>
    <row r="6" spans="2:7" x14ac:dyDescent="0.55000000000000004">
      <c r="B6" s="68">
        <v>1</v>
      </c>
      <c r="C6" s="69" t="s">
        <v>715</v>
      </c>
      <c r="D6" s="70">
        <v>107.11336986774531</v>
      </c>
      <c r="E6" s="70">
        <v>10.322812391630325</v>
      </c>
      <c r="F6" s="70">
        <v>2.1522760911980079</v>
      </c>
      <c r="G6" s="70">
        <v>119.58845835057363</v>
      </c>
    </row>
    <row r="7" spans="2:7" x14ac:dyDescent="0.55000000000000004">
      <c r="B7" s="68">
        <v>2</v>
      </c>
      <c r="C7" s="69" t="s">
        <v>716</v>
      </c>
      <c r="D7" s="70">
        <v>81.266803308720355</v>
      </c>
      <c r="E7" s="70">
        <v>8.6228007241084246</v>
      </c>
      <c r="F7" s="70">
        <v>1.7058777613561924</v>
      </c>
      <c r="G7" s="70">
        <v>91.595481794184977</v>
      </c>
    </row>
    <row r="8" spans="2:7" x14ac:dyDescent="0.55000000000000004">
      <c r="B8" s="68">
        <v>3</v>
      </c>
      <c r="C8" s="69" t="s">
        <v>946</v>
      </c>
      <c r="D8" s="70">
        <v>75.869896922356062</v>
      </c>
      <c r="E8" s="70">
        <v>83.531506695789034</v>
      </c>
      <c r="F8" s="70">
        <v>79.259244124514751</v>
      </c>
      <c r="G8" s="70">
        <v>76.592242309598774</v>
      </c>
    </row>
    <row r="9" spans="2:7" x14ac:dyDescent="0.55000000000000004">
      <c r="B9" s="68">
        <v>4</v>
      </c>
      <c r="C9" s="69" t="s">
        <v>947</v>
      </c>
      <c r="D9" s="70">
        <v>75.023146999999994</v>
      </c>
      <c r="E9" s="70">
        <v>83.176278999999994</v>
      </c>
      <c r="F9" s="70">
        <v>78.834843000000006</v>
      </c>
      <c r="G9" s="70">
        <v>75.786749926103894</v>
      </c>
    </row>
    <row r="10" spans="2:7" x14ac:dyDescent="0.55000000000000004">
      <c r="B10" s="68">
        <v>5</v>
      </c>
      <c r="C10" s="69" t="s">
        <v>948</v>
      </c>
      <c r="D10" s="70">
        <v>47.586434533342867</v>
      </c>
      <c r="E10" s="70">
        <v>48.889781502429827</v>
      </c>
      <c r="F10" s="70">
        <v>65.291198273894565</v>
      </c>
      <c r="G10" s="70">
        <v>48.017577694257575</v>
      </c>
    </row>
    <row r="11" spans="2:7" x14ac:dyDescent="0.55000000000000004">
      <c r="B11" s="68">
        <v>6</v>
      </c>
      <c r="C11" s="69" t="s">
        <v>949</v>
      </c>
      <c r="D11" s="70">
        <v>36.556978000931359</v>
      </c>
      <c r="E11" s="70">
        <v>39.74477282107965</v>
      </c>
      <c r="F11" s="70">
        <v>23.924997328804011</v>
      </c>
      <c r="G11" s="70">
        <v>36.604804504970225</v>
      </c>
    </row>
    <row r="12" spans="2:7" x14ac:dyDescent="0.55000000000000004">
      <c r="B12" s="68">
        <v>7</v>
      </c>
      <c r="C12" s="69" t="s">
        <v>950</v>
      </c>
      <c r="D12" s="70">
        <v>7.7805081443770421</v>
      </c>
      <c r="E12" s="70">
        <v>2.6885502300755784</v>
      </c>
      <c r="F12" s="70">
        <v>1.4995185329948129</v>
      </c>
      <c r="G12" s="70">
        <v>7.2279318260894234</v>
      </c>
    </row>
    <row r="13" spans="2:7" x14ac:dyDescent="0.55000000000000004">
      <c r="B13" s="68">
        <v>8</v>
      </c>
      <c r="C13" s="69" t="s">
        <v>951</v>
      </c>
      <c r="D13" s="70">
        <v>7.3552169902955891</v>
      </c>
      <c r="E13" s="70">
        <v>8.5502606402589301</v>
      </c>
      <c r="F13" s="70">
        <v>9.2324275477380056</v>
      </c>
      <c r="G13" s="70">
        <v>7.4921573524775384</v>
      </c>
    </row>
    <row r="14" spans="2:7" x14ac:dyDescent="0.55000000000000004">
      <c r="B14" s="68">
        <v>9</v>
      </c>
      <c r="C14" s="69" t="s">
        <v>952</v>
      </c>
      <c r="D14" s="70">
        <v>4.4394006675342812</v>
      </c>
      <c r="E14" s="70">
        <v>5.0258092593185513</v>
      </c>
      <c r="F14" s="70">
        <v>11.04587364485241</v>
      </c>
      <c r="G14" s="70">
        <v>4.6175596599635123</v>
      </c>
    </row>
    <row r="15" spans="2:7" x14ac:dyDescent="0.55000000000000004">
      <c r="B15" s="68">
        <v>10</v>
      </c>
      <c r="C15" s="69" t="s">
        <v>953</v>
      </c>
      <c r="D15" s="70">
        <v>4.9678558258328041</v>
      </c>
      <c r="E15" s="70">
        <v>5.2535190095364213</v>
      </c>
      <c r="F15" s="70">
        <v>10.34771131729074</v>
      </c>
      <c r="G15" s="70">
        <v>5.0949427991360849</v>
      </c>
    </row>
    <row r="16" spans="2:7" x14ac:dyDescent="0.55000000000000004">
      <c r="B16" s="68">
        <v>11</v>
      </c>
      <c r="C16" s="69" t="s">
        <v>954</v>
      </c>
      <c r="D16" s="70">
        <v>5.4044002806669358</v>
      </c>
      <c r="E16" s="70">
        <v>6.6119758264610295</v>
      </c>
      <c r="F16" s="70">
        <v>5.481573028735288</v>
      </c>
      <c r="G16" s="70">
        <v>5.5203848937936595</v>
      </c>
    </row>
    <row r="17" spans="2:7" x14ac:dyDescent="0.55000000000000004">
      <c r="B17" s="65" t="s">
        <v>107</v>
      </c>
      <c r="C17" s="66"/>
      <c r="D17" s="71"/>
      <c r="E17" s="71"/>
      <c r="F17" s="71"/>
      <c r="G17" s="72"/>
    </row>
    <row r="18" spans="2:7" x14ac:dyDescent="0.55000000000000004">
      <c r="B18" s="68">
        <v>1</v>
      </c>
      <c r="C18" s="73" t="s">
        <v>688</v>
      </c>
      <c r="D18" s="70">
        <v>8.1095355890896261</v>
      </c>
      <c r="E18" s="70">
        <v>6.8926185300022329</v>
      </c>
      <c r="F18" s="70">
        <v>7.8550012010255053</v>
      </c>
      <c r="G18" s="70">
        <v>7.9999110069537807</v>
      </c>
    </row>
    <row r="19" spans="2:7" ht="21" customHeight="1" x14ac:dyDescent="0.55000000000000004">
      <c r="B19" s="68">
        <v>2</v>
      </c>
      <c r="C19" s="73" t="s">
        <v>955</v>
      </c>
      <c r="D19" s="70">
        <v>16.365530082031217</v>
      </c>
      <c r="E19" s="70">
        <v>13.783936049432729</v>
      </c>
      <c r="F19" s="70">
        <v>11.369344651845532</v>
      </c>
      <c r="G19" s="70">
        <v>16.052770123132827</v>
      </c>
    </row>
    <row r="20" spans="2:7" x14ac:dyDescent="0.55000000000000004">
      <c r="B20" s="68">
        <v>3</v>
      </c>
      <c r="C20" s="73" t="s">
        <v>689</v>
      </c>
      <c r="D20" s="70">
        <v>25.151603089952008</v>
      </c>
      <c r="E20" s="70">
        <v>22.47024722050088</v>
      </c>
      <c r="F20" s="70">
        <v>24.870304511935235</v>
      </c>
      <c r="G20" s="70">
        <v>24.91508724059991</v>
      </c>
    </row>
    <row r="21" spans="2:7" x14ac:dyDescent="0.55000000000000004">
      <c r="B21" s="74" t="s">
        <v>956</v>
      </c>
      <c r="C21" s="75"/>
      <c r="D21" s="71"/>
      <c r="E21" s="71"/>
      <c r="F21" s="71"/>
      <c r="G21" s="72"/>
    </row>
    <row r="22" spans="2:7" x14ac:dyDescent="0.55000000000000004">
      <c r="B22" s="68">
        <v>1</v>
      </c>
      <c r="C22" s="73" t="s">
        <v>957</v>
      </c>
      <c r="D22" s="76">
        <v>10.053628796357213</v>
      </c>
      <c r="E22" s="76">
        <v>10.737968625631654</v>
      </c>
      <c r="F22" s="76">
        <v>11.436015427384612</v>
      </c>
      <c r="G22" s="76">
        <v>10.130529134361</v>
      </c>
    </row>
    <row r="23" spans="2:7" x14ac:dyDescent="0.55000000000000004">
      <c r="B23" s="68">
        <v>2</v>
      </c>
      <c r="C23" s="73" t="s">
        <v>691</v>
      </c>
      <c r="D23" s="76">
        <v>12.902492473999597</v>
      </c>
      <c r="E23" s="76">
        <v>13.335252299958627</v>
      </c>
      <c r="F23" s="76">
        <v>13.933342584527704</v>
      </c>
      <c r="G23" s="76">
        <v>12.953776265533293</v>
      </c>
    </row>
    <row r="24" spans="2:7" x14ac:dyDescent="0.55000000000000004">
      <c r="B24" s="65" t="s">
        <v>108</v>
      </c>
      <c r="C24" s="66"/>
      <c r="D24" s="71"/>
      <c r="E24" s="71"/>
      <c r="F24" s="71"/>
      <c r="G24" s="72"/>
    </row>
    <row r="25" spans="2:7" x14ac:dyDescent="0.55000000000000004">
      <c r="B25" s="77">
        <v>1</v>
      </c>
      <c r="C25" s="78" t="s">
        <v>958</v>
      </c>
      <c r="D25" s="79">
        <v>20</v>
      </c>
      <c r="E25" s="79">
        <v>17</v>
      </c>
      <c r="F25" s="79">
        <v>17</v>
      </c>
      <c r="G25" s="79">
        <v>54</v>
      </c>
    </row>
    <row r="26" spans="2:7" x14ac:dyDescent="0.55000000000000004">
      <c r="B26" s="77">
        <v>2</v>
      </c>
      <c r="C26" s="78" t="s">
        <v>959</v>
      </c>
      <c r="D26" s="79">
        <v>5099</v>
      </c>
      <c r="E26" s="79">
        <v>1132</v>
      </c>
      <c r="F26" s="79">
        <v>291</v>
      </c>
      <c r="G26" s="79">
        <v>6522</v>
      </c>
    </row>
    <row r="27" spans="2:7" x14ac:dyDescent="0.55000000000000004">
      <c r="B27" s="77">
        <v>3</v>
      </c>
      <c r="C27" s="78" t="s">
        <v>960</v>
      </c>
      <c r="D27" s="79">
        <v>51380289</v>
      </c>
      <c r="E27" s="79">
        <v>7515806</v>
      </c>
      <c r="F27" s="79">
        <v>985258</v>
      </c>
      <c r="G27" s="79">
        <v>59881353</v>
      </c>
    </row>
    <row r="28" spans="2:7" x14ac:dyDescent="0.55000000000000004">
      <c r="B28" s="77">
        <v>4</v>
      </c>
      <c r="C28" s="78" t="s">
        <v>961</v>
      </c>
      <c r="D28" s="79">
        <v>1638285</v>
      </c>
      <c r="E28" s="79">
        <v>268817</v>
      </c>
      <c r="F28" s="79">
        <v>54367</v>
      </c>
      <c r="G28" s="79">
        <v>1961469</v>
      </c>
    </row>
    <row r="29" spans="2:7" x14ac:dyDescent="0.55000000000000004">
      <c r="B29" s="77">
        <v>5</v>
      </c>
      <c r="C29" s="78" t="s">
        <v>962</v>
      </c>
      <c r="D29" s="79">
        <v>816</v>
      </c>
      <c r="E29" s="79">
        <v>6</v>
      </c>
      <c r="F29" s="79">
        <v>0</v>
      </c>
      <c r="G29" s="79">
        <v>822</v>
      </c>
    </row>
    <row r="30" spans="2:7" x14ac:dyDescent="0.55000000000000004">
      <c r="B30" s="77">
        <v>6</v>
      </c>
      <c r="C30" s="78" t="s">
        <v>963</v>
      </c>
      <c r="D30" s="79">
        <v>276653</v>
      </c>
      <c r="E30" s="79">
        <v>1027</v>
      </c>
      <c r="F30" s="79">
        <v>0</v>
      </c>
      <c r="G30" s="79">
        <v>277680</v>
      </c>
    </row>
    <row r="31" spans="2:7" x14ac:dyDescent="0.55000000000000004">
      <c r="B31" s="77">
        <v>7</v>
      </c>
      <c r="C31" s="78" t="s">
        <v>964</v>
      </c>
      <c r="D31" s="79">
        <v>23787529</v>
      </c>
      <c r="E31" s="79">
        <v>3659016</v>
      </c>
      <c r="F31" s="79">
        <v>294739</v>
      </c>
      <c r="G31" s="79">
        <v>27741284</v>
      </c>
    </row>
    <row r="32" spans="2:7" x14ac:dyDescent="0.55000000000000004">
      <c r="B32" s="77">
        <v>8</v>
      </c>
      <c r="C32" s="78" t="s">
        <v>965</v>
      </c>
      <c r="D32" s="79">
        <v>1601513</v>
      </c>
      <c r="E32" s="79">
        <v>599316</v>
      </c>
      <c r="F32" s="79">
        <v>18512</v>
      </c>
      <c r="G32" s="79">
        <v>2219341</v>
      </c>
    </row>
    <row r="33" spans="2:7" x14ac:dyDescent="0.55000000000000004">
      <c r="B33" s="77">
        <v>9</v>
      </c>
      <c r="C33" s="78" t="s">
        <v>966</v>
      </c>
      <c r="D33" s="79">
        <v>4878</v>
      </c>
      <c r="E33" s="79">
        <v>344</v>
      </c>
      <c r="F33" s="79">
        <v>41</v>
      </c>
      <c r="G33" s="79">
        <v>5263</v>
      </c>
    </row>
    <row r="34" spans="2:7" x14ac:dyDescent="0.55000000000000004">
      <c r="B34" s="77">
        <v>10</v>
      </c>
      <c r="C34" s="78" t="s">
        <v>967</v>
      </c>
      <c r="D34" s="79">
        <v>12373593</v>
      </c>
      <c r="E34" s="79">
        <v>1216322</v>
      </c>
      <c r="F34" s="79">
        <v>75877</v>
      </c>
      <c r="G34" s="79">
        <v>13665792</v>
      </c>
    </row>
    <row r="35" spans="2:7" x14ac:dyDescent="0.55000000000000004">
      <c r="B35" s="77">
        <v>11</v>
      </c>
      <c r="C35" s="78" t="s">
        <v>968</v>
      </c>
      <c r="D35" s="79">
        <v>315138</v>
      </c>
      <c r="E35" s="79">
        <v>3290</v>
      </c>
      <c r="F35" s="79">
        <v>0</v>
      </c>
      <c r="G35" s="79">
        <v>318428</v>
      </c>
    </row>
    <row r="36" spans="2:7" x14ac:dyDescent="0.55000000000000004">
      <c r="B36" s="77">
        <v>12</v>
      </c>
      <c r="C36" s="78" t="s">
        <v>969</v>
      </c>
      <c r="D36" s="79">
        <v>245992</v>
      </c>
      <c r="E36" s="79">
        <v>4092</v>
      </c>
      <c r="F36" s="79">
        <v>0</v>
      </c>
      <c r="G36" s="79">
        <v>250084</v>
      </c>
    </row>
    <row r="37" spans="2:7" x14ac:dyDescent="0.55000000000000004">
      <c r="B37" s="66" t="s">
        <v>109</v>
      </c>
      <c r="C37" s="66"/>
      <c r="D37" s="80"/>
      <c r="E37" s="80"/>
      <c r="F37" s="80"/>
      <c r="G37" s="80"/>
    </row>
    <row r="38" spans="2:7" x14ac:dyDescent="0.55000000000000004">
      <c r="B38" s="81">
        <v>1</v>
      </c>
      <c r="C38" s="82" t="s">
        <v>970</v>
      </c>
      <c r="D38" s="83">
        <v>4.1909426956063296</v>
      </c>
      <c r="E38" s="84"/>
      <c r="F38" s="84"/>
      <c r="G38" s="84"/>
    </row>
    <row r="39" spans="2:7" x14ac:dyDescent="0.55000000000000004">
      <c r="B39" s="77"/>
      <c r="C39" s="85" t="s">
        <v>110</v>
      </c>
      <c r="D39" s="86">
        <v>3.370742358833378</v>
      </c>
      <c r="E39" s="87"/>
      <c r="F39" s="87"/>
      <c r="G39" s="87"/>
    </row>
    <row r="40" spans="2:7" x14ac:dyDescent="0.55000000000000004">
      <c r="B40" s="88"/>
      <c r="C40" s="85" t="s">
        <v>111</v>
      </c>
      <c r="D40" s="86">
        <v>5.7920289185498612</v>
      </c>
      <c r="E40" s="87"/>
      <c r="F40" s="87"/>
      <c r="G40" s="87"/>
    </row>
    <row r="41" spans="2:7" x14ac:dyDescent="0.55000000000000004">
      <c r="B41" s="89"/>
      <c r="C41" s="85" t="s">
        <v>112</v>
      </c>
      <c r="D41" s="86">
        <v>1.0485728905843197</v>
      </c>
      <c r="E41" s="87"/>
      <c r="F41" s="87"/>
      <c r="G41" s="87"/>
    </row>
    <row r="42" spans="2:7" x14ac:dyDescent="0.55000000000000004">
      <c r="B42" s="81">
        <v>2</v>
      </c>
      <c r="C42" s="82" t="s">
        <v>971</v>
      </c>
      <c r="D42" s="83">
        <v>7.8511803276959151</v>
      </c>
      <c r="E42" s="84"/>
      <c r="F42" s="84"/>
      <c r="G42" s="84"/>
    </row>
    <row r="43" spans="2:7" x14ac:dyDescent="0.55000000000000004">
      <c r="B43" s="90"/>
      <c r="C43" s="91"/>
      <c r="D43" s="92"/>
      <c r="E43" s="84"/>
      <c r="F43" s="84"/>
      <c r="G43" s="84"/>
    </row>
    <row r="44" spans="2:7" x14ac:dyDescent="0.55000000000000004">
      <c r="B44" s="93" t="s">
        <v>113</v>
      </c>
      <c r="C44" s="94"/>
      <c r="D44" s="94"/>
      <c r="E44" s="94"/>
      <c r="F44" s="94"/>
      <c r="G44" s="94"/>
    </row>
    <row r="45" spans="2:7" x14ac:dyDescent="0.55000000000000004">
      <c r="B45" s="95" t="s">
        <v>972</v>
      </c>
      <c r="C45" s="94"/>
      <c r="D45" s="94"/>
      <c r="E45" s="94"/>
      <c r="F45" s="94"/>
      <c r="G45" s="94"/>
    </row>
    <row r="46" spans="2:7" ht="33.700000000000003" customHeight="1" x14ac:dyDescent="0.55000000000000004">
      <c r="B46" s="96" t="s">
        <v>973</v>
      </c>
      <c r="C46" s="96"/>
      <c r="D46" s="96"/>
      <c r="E46" s="96"/>
      <c r="F46" s="96"/>
      <c r="G46" s="96"/>
    </row>
    <row r="47" spans="2:7" x14ac:dyDescent="0.55000000000000004">
      <c r="B47" s="97" t="s">
        <v>974</v>
      </c>
      <c r="C47" s="94"/>
      <c r="D47" s="94"/>
      <c r="E47" s="94"/>
      <c r="F47" s="94"/>
      <c r="G47" s="94"/>
    </row>
    <row r="48" spans="2:7" x14ac:dyDescent="0.55000000000000004">
      <c r="B48" s="97" t="s">
        <v>975</v>
      </c>
      <c r="C48" s="94"/>
      <c r="D48" s="94"/>
      <c r="E48" s="94"/>
      <c r="F48" s="94"/>
      <c r="G48" s="94"/>
    </row>
    <row r="49" spans="2:7" x14ac:dyDescent="0.55000000000000004">
      <c r="B49" s="97" t="s">
        <v>976</v>
      </c>
      <c r="C49" s="94"/>
      <c r="D49" s="94"/>
      <c r="E49" s="94"/>
      <c r="F49" s="94"/>
      <c r="G49" s="94"/>
    </row>
    <row r="50" spans="2:7" ht="13" customHeight="1"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DD62-B0DC-43E9-9797-A33272C306AC}">
  <sheetPr codeName="Sheet63"/>
  <dimension ref="B2:AI62"/>
  <sheetViews>
    <sheetView workbookViewId="0">
      <pane xSplit="3" ySplit="6" topLeftCell="P7"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9.4687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114</v>
      </c>
      <c r="E2" s="101"/>
      <c r="F2" s="101"/>
      <c r="G2" s="101"/>
      <c r="H2" s="101"/>
      <c r="I2" s="101"/>
      <c r="J2" s="101"/>
      <c r="K2" s="102"/>
      <c r="L2" s="103" t="s">
        <v>115</v>
      </c>
      <c r="M2" s="103"/>
      <c r="N2" s="103"/>
      <c r="O2" s="103"/>
      <c r="P2" s="103"/>
      <c r="Q2" s="103"/>
      <c r="R2" s="104"/>
      <c r="S2" s="104"/>
      <c r="T2" s="100" t="s">
        <v>116</v>
      </c>
      <c r="U2" s="101"/>
      <c r="V2" s="101"/>
      <c r="W2" s="101"/>
      <c r="X2" s="101"/>
      <c r="Y2" s="101"/>
      <c r="Z2" s="101"/>
      <c r="AA2" s="102"/>
      <c r="AB2" s="100" t="s">
        <v>117</v>
      </c>
      <c r="AC2" s="101"/>
      <c r="AD2" s="101"/>
      <c r="AE2" s="101"/>
      <c r="AF2" s="101"/>
      <c r="AG2" s="101"/>
      <c r="AH2" s="101"/>
      <c r="AI2" s="102"/>
    </row>
    <row r="3" spans="2:35" x14ac:dyDescent="0.55000000000000004">
      <c r="B3" s="98"/>
      <c r="C3" s="99"/>
      <c r="D3" s="105"/>
      <c r="E3" s="106"/>
      <c r="F3" s="106"/>
      <c r="G3" s="106"/>
      <c r="H3" s="106"/>
      <c r="I3" s="106"/>
      <c r="J3" s="107" t="s">
        <v>118</v>
      </c>
      <c r="K3" s="108"/>
      <c r="L3" s="105"/>
      <c r="M3" s="106"/>
      <c r="N3" s="106"/>
      <c r="O3" s="106"/>
      <c r="P3" s="106"/>
      <c r="Q3" s="109"/>
      <c r="R3" s="110" t="s">
        <v>118</v>
      </c>
      <c r="S3" s="108"/>
      <c r="T3" s="105"/>
      <c r="U3" s="106"/>
      <c r="V3" s="106"/>
      <c r="W3" s="106"/>
      <c r="X3" s="106"/>
      <c r="Y3" s="106"/>
      <c r="Z3" s="107" t="s">
        <v>118</v>
      </c>
      <c r="AA3" s="108"/>
      <c r="AB3" s="105"/>
      <c r="AC3" s="106"/>
      <c r="AD3" s="106"/>
      <c r="AE3" s="106"/>
      <c r="AF3" s="106"/>
      <c r="AG3" s="106"/>
      <c r="AH3" s="107" t="s">
        <v>118</v>
      </c>
      <c r="AI3" s="108"/>
    </row>
    <row r="4" spans="2:35" x14ac:dyDescent="0.55000000000000004">
      <c r="B4" s="111" t="s">
        <v>119</v>
      </c>
      <c r="C4" s="112"/>
      <c r="D4" s="104" t="s">
        <v>179</v>
      </c>
      <c r="E4" s="104"/>
      <c r="F4" s="104"/>
      <c r="G4" s="113" t="s">
        <v>67</v>
      </c>
      <c r="H4" s="113" t="s">
        <v>69</v>
      </c>
      <c r="I4" s="114" t="s">
        <v>120</v>
      </c>
      <c r="J4" s="114"/>
      <c r="K4" s="114"/>
      <c r="L4" s="104" t="str">
        <f>$D4</f>
        <v xml:space="preserve">Mid-July </v>
      </c>
      <c r="M4" s="104"/>
      <c r="N4" s="104"/>
      <c r="O4" s="113" t="str">
        <f>$G4</f>
        <v>Mid-June</v>
      </c>
      <c r="P4" s="115" t="str">
        <f>$H4</f>
        <v>Mid-July</v>
      </c>
      <c r="Q4" s="114" t="s">
        <v>120</v>
      </c>
      <c r="R4" s="114"/>
      <c r="S4" s="114"/>
      <c r="T4" s="104" t="str">
        <f>$D4</f>
        <v xml:space="preserve">Mid-July </v>
      </c>
      <c r="U4" s="104"/>
      <c r="V4" s="104"/>
      <c r="W4" s="113" t="str">
        <f>$G4</f>
        <v>Mid-June</v>
      </c>
      <c r="X4" s="115" t="str">
        <f>$H4</f>
        <v>Mid-July</v>
      </c>
      <c r="Y4" s="114" t="s">
        <v>120</v>
      </c>
      <c r="Z4" s="114"/>
      <c r="AA4" s="114"/>
      <c r="AB4" s="104" t="str">
        <f>$D4</f>
        <v xml:space="preserve">Mid-July </v>
      </c>
      <c r="AC4" s="104"/>
      <c r="AD4" s="104"/>
      <c r="AE4" s="113" t="str">
        <f>$G4</f>
        <v>Mid-June</v>
      </c>
      <c r="AF4" s="115" t="str">
        <f>$H4</f>
        <v>Mid-July</v>
      </c>
      <c r="AG4" s="114" t="s">
        <v>120</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977</v>
      </c>
      <c r="J6" s="118" t="s">
        <v>978</v>
      </c>
      <c r="K6" s="118" t="s">
        <v>979</v>
      </c>
      <c r="L6" s="119">
        <v>1</v>
      </c>
      <c r="M6" s="119">
        <v>2</v>
      </c>
      <c r="N6" s="119">
        <v>3</v>
      </c>
      <c r="O6" s="119">
        <v>4</v>
      </c>
      <c r="P6" s="119">
        <v>5</v>
      </c>
      <c r="Q6" s="118" t="s">
        <v>977</v>
      </c>
      <c r="R6" s="118" t="s">
        <v>978</v>
      </c>
      <c r="S6" s="118" t="s">
        <v>979</v>
      </c>
      <c r="T6" s="119">
        <v>1</v>
      </c>
      <c r="U6" s="119">
        <v>2</v>
      </c>
      <c r="V6" s="119">
        <v>3</v>
      </c>
      <c r="W6" s="119">
        <v>4</v>
      </c>
      <c r="X6" s="119">
        <v>5</v>
      </c>
      <c r="Y6" s="118" t="s">
        <v>977</v>
      </c>
      <c r="Z6" s="118" t="s">
        <v>978</v>
      </c>
      <c r="AA6" s="118" t="s">
        <v>979</v>
      </c>
      <c r="AB6" s="119">
        <v>1</v>
      </c>
      <c r="AC6" s="119">
        <v>2</v>
      </c>
      <c r="AD6" s="119">
        <v>3</v>
      </c>
      <c r="AE6" s="119">
        <v>4</v>
      </c>
      <c r="AF6" s="119">
        <v>5</v>
      </c>
      <c r="AG6" s="118" t="s">
        <v>977</v>
      </c>
      <c r="AH6" s="118" t="s">
        <v>978</v>
      </c>
      <c r="AI6" s="118" t="s">
        <v>979</v>
      </c>
    </row>
    <row r="7" spans="2:35" x14ac:dyDescent="0.55000000000000004">
      <c r="B7" s="120">
        <v>1</v>
      </c>
      <c r="C7" s="121" t="s">
        <v>299</v>
      </c>
      <c r="D7" s="122">
        <v>618798.36853197217</v>
      </c>
      <c r="E7" s="122">
        <v>683127.47496912419</v>
      </c>
      <c r="F7" s="122">
        <v>728712.52330307267</v>
      </c>
      <c r="G7" s="122">
        <v>766106.23108536401</v>
      </c>
      <c r="H7" s="122">
        <v>775394.54048557591</v>
      </c>
      <c r="I7" s="122">
        <v>10.395809542937222</v>
      </c>
      <c r="J7" s="122">
        <v>6.6729932555632772</v>
      </c>
      <c r="K7" s="122">
        <v>1.2124049689558138</v>
      </c>
      <c r="L7" s="122">
        <v>553625.694856663</v>
      </c>
      <c r="M7" s="122">
        <v>611311.94073775818</v>
      </c>
      <c r="N7" s="122">
        <v>652888.32804530486</v>
      </c>
      <c r="O7" s="122">
        <v>687751.37203728792</v>
      </c>
      <c r="P7" s="122">
        <v>697777.94183503557</v>
      </c>
      <c r="Q7" s="122">
        <v>10.41972058774946</v>
      </c>
      <c r="R7" s="122">
        <v>6.8011742090298482</v>
      </c>
      <c r="S7" s="122">
        <v>1.4578771395249928</v>
      </c>
      <c r="T7" s="122">
        <v>47311.863569260677</v>
      </c>
      <c r="U7" s="122">
        <v>52784.401768457188</v>
      </c>
      <c r="V7" s="122">
        <v>57741.544956377569</v>
      </c>
      <c r="W7" s="122">
        <v>60826.669068997529</v>
      </c>
      <c r="X7" s="122">
        <v>60146.158394788792</v>
      </c>
      <c r="Y7" s="122">
        <v>11.566951711473616</v>
      </c>
      <c r="Z7" s="122">
        <v>9.3912974287857764</v>
      </c>
      <c r="AA7" s="122">
        <v>-1.1187691188749849</v>
      </c>
      <c r="AB7" s="122">
        <v>17860.810106048422</v>
      </c>
      <c r="AC7" s="122">
        <v>19031.132462908849</v>
      </c>
      <c r="AD7" s="122">
        <v>18082.650301390182</v>
      </c>
      <c r="AE7" s="122">
        <v>17528.189979078568</v>
      </c>
      <c r="AF7" s="122">
        <v>17470.440255751586</v>
      </c>
      <c r="AG7" s="122">
        <v>6.552446389609428</v>
      </c>
      <c r="AH7" s="122">
        <v>-4.98383438082762</v>
      </c>
      <c r="AI7" s="122">
        <v>-0.32946927206973453</v>
      </c>
    </row>
    <row r="8" spans="2:35" x14ac:dyDescent="0.55000000000000004">
      <c r="B8" s="123" t="s">
        <v>121</v>
      </c>
      <c r="C8" s="124" t="s">
        <v>122</v>
      </c>
      <c r="D8" s="122">
        <v>407789.21434583998</v>
      </c>
      <c r="E8" s="122">
        <v>425051.95972585992</v>
      </c>
      <c r="F8" s="122">
        <v>436407.88841264002</v>
      </c>
      <c r="G8" s="122">
        <v>443621.61077091994</v>
      </c>
      <c r="H8" s="122">
        <v>443682.12726691994</v>
      </c>
      <c r="I8" s="122">
        <v>4.2332532535620544</v>
      </c>
      <c r="J8" s="122">
        <v>2.6716568957828102</v>
      </c>
      <c r="K8" s="122">
        <v>1.364225696760323E-2</v>
      </c>
      <c r="L8" s="122">
        <v>356095.44779492996</v>
      </c>
      <c r="M8" s="122">
        <v>369857.33091807994</v>
      </c>
      <c r="N8" s="122">
        <v>379020.46185955999</v>
      </c>
      <c r="O8" s="122">
        <v>385327.20473597996</v>
      </c>
      <c r="P8" s="122">
        <v>385327.20473597996</v>
      </c>
      <c r="Q8" s="122">
        <v>3.8646604442713337</v>
      </c>
      <c r="R8" s="122">
        <v>2.4774769233314924</v>
      </c>
      <c r="S8" s="122">
        <v>0</v>
      </c>
      <c r="T8" s="122">
        <v>36993.57073082</v>
      </c>
      <c r="U8" s="122">
        <v>40206.941109970001</v>
      </c>
      <c r="V8" s="122">
        <v>42170.73446526999</v>
      </c>
      <c r="W8" s="122">
        <v>43023.790146849999</v>
      </c>
      <c r="X8" s="122">
        <v>43054.766646849996</v>
      </c>
      <c r="Y8" s="122">
        <v>8.6862933207041184</v>
      </c>
      <c r="Z8" s="122">
        <v>4.8842065573754203</v>
      </c>
      <c r="AA8" s="122">
        <v>7.2006673517130693E-2</v>
      </c>
      <c r="AB8" s="122">
        <v>14700.195820090001</v>
      </c>
      <c r="AC8" s="122">
        <v>14987.687697810001</v>
      </c>
      <c r="AD8" s="122">
        <v>15216.692087809999</v>
      </c>
      <c r="AE8" s="122">
        <v>15270.61588809</v>
      </c>
      <c r="AF8" s="122">
        <v>15300.155884090002</v>
      </c>
      <c r="AG8" s="122">
        <v>1.9556876777186689</v>
      </c>
      <c r="AH8" s="122">
        <v>1.5279205801561146</v>
      </c>
      <c r="AI8" s="122">
        <v>0.19344335724416595</v>
      </c>
    </row>
    <row r="9" spans="2:35" x14ac:dyDescent="0.55000000000000004">
      <c r="B9" s="123" t="s">
        <v>121</v>
      </c>
      <c r="C9" s="124" t="s">
        <v>123</v>
      </c>
      <c r="D9" s="122">
        <v>120965.43882151647</v>
      </c>
      <c r="E9" s="122">
        <v>138150.65619207415</v>
      </c>
      <c r="F9" s="122">
        <v>150114.35272616005</v>
      </c>
      <c r="G9" s="122">
        <v>159102.9979396897</v>
      </c>
      <c r="H9" s="122">
        <v>162781.51294758523</v>
      </c>
      <c r="I9" s="122">
        <v>14.20671887772243</v>
      </c>
      <c r="J9" s="122">
        <v>8.6598862430335135</v>
      </c>
      <c r="K9" s="122">
        <v>2.3120305713908658</v>
      </c>
      <c r="L9" s="122">
        <v>110434.2745527236</v>
      </c>
      <c r="M9" s="122">
        <v>126034.82727177783</v>
      </c>
      <c r="N9" s="122">
        <v>137000.33653733382</v>
      </c>
      <c r="O9" s="122">
        <v>144535.17996166676</v>
      </c>
      <c r="P9" s="122">
        <v>148046.21994406727</v>
      </c>
      <c r="Q9" s="122">
        <v>14.126556910277939</v>
      </c>
      <c r="R9" s="122">
        <v>8.7003806804833204</v>
      </c>
      <c r="S9" s="122">
        <v>2.4291940550390625</v>
      </c>
      <c r="T9" s="122">
        <v>7072.1375928581838</v>
      </c>
      <c r="U9" s="122">
        <v>8340.849975140376</v>
      </c>
      <c r="V9" s="122">
        <v>9318.186540383198</v>
      </c>
      <c r="W9" s="122">
        <v>10633.205210861119</v>
      </c>
      <c r="X9" s="122">
        <v>10723.804106214448</v>
      </c>
      <c r="Y9" s="122">
        <v>17.939548708028969</v>
      </c>
      <c r="Z9" s="122">
        <v>11.717510805253662</v>
      </c>
      <c r="AA9" s="122">
        <v>0.85195345525951383</v>
      </c>
      <c r="AB9" s="122">
        <v>3459.0266759346846</v>
      </c>
      <c r="AC9" s="122">
        <v>3774.9789451559568</v>
      </c>
      <c r="AD9" s="122">
        <v>3795.8296484430234</v>
      </c>
      <c r="AE9" s="122">
        <v>3934.6127671618187</v>
      </c>
      <c r="AF9" s="122">
        <v>4011.4888973034867</v>
      </c>
      <c r="AG9" s="122">
        <v>9.1340635958635747</v>
      </c>
      <c r="AH9" s="122">
        <v>0.55232080699765052</v>
      </c>
      <c r="AI9" s="122">
        <v>1.9539420679559003</v>
      </c>
    </row>
    <row r="10" spans="2:35" x14ac:dyDescent="0.55000000000000004">
      <c r="B10" s="123"/>
      <c r="C10" s="124" t="s">
        <v>124</v>
      </c>
      <c r="D10" s="122">
        <v>10266.528956128914</v>
      </c>
      <c r="E10" s="122">
        <v>-6632.9227895448012</v>
      </c>
      <c r="F10" s="122">
        <v>-21576.654380233806</v>
      </c>
      <c r="G10" s="122">
        <v>-39708.120225972998</v>
      </c>
      <c r="H10" s="122">
        <v>-31472.590904561388</v>
      </c>
      <c r="I10" s="122">
        <v>-164.60722366758776</v>
      </c>
      <c r="J10" s="122">
        <v>225.2964003787171</v>
      </c>
      <c r="K10" s="122">
        <v>-20.740165991238069</v>
      </c>
      <c r="L10" s="122">
        <v>14956.317126344198</v>
      </c>
      <c r="M10" s="122">
        <v>-1179.5116888980249</v>
      </c>
      <c r="N10" s="122">
        <v>-13947.698406455145</v>
      </c>
      <c r="O10" s="122">
        <v>-27678.827606870596</v>
      </c>
      <c r="P10" s="122">
        <v>-19370.654716536621</v>
      </c>
      <c r="Q10" s="122">
        <v>-107.8863650951571</v>
      </c>
      <c r="R10" s="122">
        <v>1082.499512509432</v>
      </c>
      <c r="S10" s="122">
        <v>-30.016369911589468</v>
      </c>
      <c r="T10" s="122">
        <v>-281.77396994374737</v>
      </c>
      <c r="U10" s="122">
        <v>-354.95865567246335</v>
      </c>
      <c r="V10" s="122">
        <v>-878.26359626748035</v>
      </c>
      <c r="W10" s="122">
        <v>-3076.9528578989107</v>
      </c>
      <c r="X10" s="122">
        <v>-3457.3881848361971</v>
      </c>
      <c r="Y10" s="122">
        <v>25.975086063101113</v>
      </c>
      <c r="Z10" s="122">
        <v>147.42506197881451</v>
      </c>
      <c r="AA10" s="122">
        <v>12.364191813321636</v>
      </c>
      <c r="AB10" s="122">
        <v>-4408.0142002715374</v>
      </c>
      <c r="AC10" s="122">
        <v>-5098.452444974313</v>
      </c>
      <c r="AD10" s="122">
        <v>-6750.6923775111773</v>
      </c>
      <c r="AE10" s="122">
        <v>-8952.3397612034896</v>
      </c>
      <c r="AF10" s="122">
        <v>-8644.5480031885709</v>
      </c>
      <c r="AG10" s="122">
        <v>15.663303849129187</v>
      </c>
      <c r="AH10" s="122">
        <v>32.406711843795662</v>
      </c>
      <c r="AI10" s="122">
        <v>-3.4380955146922578</v>
      </c>
    </row>
    <row r="11" spans="2:35" x14ac:dyDescent="0.55000000000000004">
      <c r="B11" s="123"/>
      <c r="C11" s="124" t="s">
        <v>125</v>
      </c>
      <c r="D11" s="122">
        <v>79777.187789689197</v>
      </c>
      <c r="E11" s="122">
        <v>126557.78141626529</v>
      </c>
      <c r="F11" s="122">
        <v>163766.93295274963</v>
      </c>
      <c r="G11" s="122">
        <v>203089.74384880741</v>
      </c>
      <c r="H11" s="122">
        <v>200403.49519482633</v>
      </c>
      <c r="I11" s="122">
        <v>58.639054596934287</v>
      </c>
      <c r="J11" s="122">
        <v>29.400918695002389</v>
      </c>
      <c r="K11" s="122">
        <v>-1.3226862174327423</v>
      </c>
      <c r="L11" s="122">
        <v>72139.656778249962</v>
      </c>
      <c r="M11" s="122">
        <v>116599.29378286924</v>
      </c>
      <c r="N11" s="122">
        <v>150815.22444942643</v>
      </c>
      <c r="O11" s="122">
        <v>185567.81621525029</v>
      </c>
      <c r="P11" s="122">
        <v>183775.17588959643</v>
      </c>
      <c r="Q11" s="122">
        <v>61.629941144718437</v>
      </c>
      <c r="R11" s="122">
        <v>29.344887091508028</v>
      </c>
      <c r="S11" s="122">
        <v>-0.96602956266879347</v>
      </c>
      <c r="T11" s="122">
        <v>3527.9292108843074</v>
      </c>
      <c r="U11" s="122">
        <v>4591.5693584916517</v>
      </c>
      <c r="V11" s="122">
        <v>7130.887542504518</v>
      </c>
      <c r="W11" s="122">
        <v>10246.62656282727</v>
      </c>
      <c r="X11" s="122">
        <v>9824.9758105794481</v>
      </c>
      <c r="Y11" s="122">
        <v>30.149124274007701</v>
      </c>
      <c r="Z11" s="122">
        <v>55.303959212208476</v>
      </c>
      <c r="AA11" s="122">
        <v>-4.115011472064471</v>
      </c>
      <c r="AB11" s="122">
        <v>4109.6018005549231</v>
      </c>
      <c r="AC11" s="122">
        <v>5366.9182749044139</v>
      </c>
      <c r="AD11" s="122">
        <v>5820.8209608186799</v>
      </c>
      <c r="AE11" s="122">
        <v>7275.3010707298454</v>
      </c>
      <c r="AF11" s="122">
        <v>6803.3434946504485</v>
      </c>
      <c r="AG11" s="122">
        <v>30.59470508078644</v>
      </c>
      <c r="AH11" s="122">
        <v>8.4573647455151111</v>
      </c>
      <c r="AI11" s="122">
        <v>-6.4871551688590161</v>
      </c>
    </row>
    <row r="12" spans="2:35" x14ac:dyDescent="0.55000000000000004">
      <c r="B12" s="120">
        <v>2</v>
      </c>
      <c r="C12" s="121" t="s">
        <v>126</v>
      </c>
      <c r="D12" s="122">
        <v>500433.52112003363</v>
      </c>
      <c r="E12" s="122">
        <v>255302.41597008263</v>
      </c>
      <c r="F12" s="122">
        <v>240885.60060759034</v>
      </c>
      <c r="G12" s="122">
        <v>248751.62483638141</v>
      </c>
      <c r="H12" s="122">
        <v>235077.00326876622</v>
      </c>
      <c r="I12" s="122">
        <v>-48.983749130154187</v>
      </c>
      <c r="J12" s="122">
        <v>-5.6469578314220472</v>
      </c>
      <c r="K12" s="122">
        <v>-5.4972988718626219</v>
      </c>
      <c r="L12" s="122">
        <v>462082.91668704082</v>
      </c>
      <c r="M12" s="122">
        <v>243416.26181876313</v>
      </c>
      <c r="N12" s="122">
        <v>231918.9400490504</v>
      </c>
      <c r="O12" s="122">
        <v>239474.06426741139</v>
      </c>
      <c r="P12" s="122">
        <v>225205.59834069389</v>
      </c>
      <c r="Q12" s="122">
        <v>-47.321952518824972</v>
      </c>
      <c r="R12" s="122">
        <v>-4.7233163470673682</v>
      </c>
      <c r="S12" s="122">
        <v>-5.9582486721108712</v>
      </c>
      <c r="T12" s="122">
        <v>26258.994687182847</v>
      </c>
      <c r="U12" s="122">
        <v>9339.8194643377865</v>
      </c>
      <c r="V12" s="122">
        <v>8018.7396767199389</v>
      </c>
      <c r="W12" s="122">
        <v>8028.9680559199996</v>
      </c>
      <c r="X12" s="122">
        <v>8623.8229801939942</v>
      </c>
      <c r="Y12" s="122">
        <v>-64.431914555738814</v>
      </c>
      <c r="Z12" s="122">
        <v>-14.144598075765915</v>
      </c>
      <c r="AA12" s="122">
        <v>7.4087958978548851</v>
      </c>
      <c r="AB12" s="122">
        <v>12091.609745810001</v>
      </c>
      <c r="AC12" s="122">
        <v>2546.3346869817042</v>
      </c>
      <c r="AD12" s="122">
        <v>947.92088181999998</v>
      </c>
      <c r="AE12" s="122">
        <v>1248.59251305</v>
      </c>
      <c r="AF12" s="122">
        <v>1247.5819478783098</v>
      </c>
      <c r="AG12" s="122">
        <v>-78.941348587987875</v>
      </c>
      <c r="AH12" s="122">
        <v>-62.773089112565927</v>
      </c>
      <c r="AI12" s="122">
        <v>-8.0891245324725566E-2</v>
      </c>
    </row>
    <row r="13" spans="2:35" x14ac:dyDescent="0.55000000000000004">
      <c r="B13" s="123" t="s">
        <v>121</v>
      </c>
      <c r="C13" s="124" t="s">
        <v>127</v>
      </c>
      <c r="D13" s="122">
        <v>259218.38730374005</v>
      </c>
      <c r="E13" s="122">
        <v>2022.3369107999999</v>
      </c>
      <c r="F13" s="122">
        <v>392.87306956000003</v>
      </c>
      <c r="G13" s="122">
        <v>433.36185809000006</v>
      </c>
      <c r="H13" s="122">
        <v>433.36278722000003</v>
      </c>
      <c r="I13" s="122">
        <v>-99.219831586794442</v>
      </c>
      <c r="J13" s="122">
        <v>-80.573494071224417</v>
      </c>
      <c r="K13" s="122">
        <v>0</v>
      </c>
      <c r="L13" s="122">
        <v>229157.42567394004</v>
      </c>
      <c r="M13" s="122">
        <v>1673.8109107999999</v>
      </c>
      <c r="N13" s="122">
        <v>392.87306956000003</v>
      </c>
      <c r="O13" s="122">
        <v>433.36185809000006</v>
      </c>
      <c r="P13" s="122">
        <v>433.36278722000003</v>
      </c>
      <c r="Q13" s="122">
        <v>-99.269580741937986</v>
      </c>
      <c r="R13" s="122">
        <v>-76.52839928068299</v>
      </c>
      <c r="S13" s="122">
        <v>0</v>
      </c>
      <c r="T13" s="122">
        <v>20104.356941820002</v>
      </c>
      <c r="U13" s="122">
        <v>300</v>
      </c>
      <c r="V13" s="122">
        <v>0</v>
      </c>
      <c r="W13" s="122">
        <v>0</v>
      </c>
      <c r="X13" s="122">
        <v>0</v>
      </c>
      <c r="Y13" s="122">
        <v>-98.507786370717596</v>
      </c>
      <c r="Z13" s="122">
        <v>-100</v>
      </c>
      <c r="AA13" s="122">
        <v>0</v>
      </c>
      <c r="AB13" s="122">
        <v>9956.6046879799997</v>
      </c>
      <c r="AC13" s="122">
        <v>48.526000000000003</v>
      </c>
      <c r="AD13" s="122">
        <v>0</v>
      </c>
      <c r="AE13" s="122">
        <v>0</v>
      </c>
      <c r="AF13" s="122">
        <v>0</v>
      </c>
      <c r="AG13" s="122">
        <v>-99.512584617238815</v>
      </c>
      <c r="AH13" s="122">
        <v>-100</v>
      </c>
      <c r="AI13" s="122">
        <v>0</v>
      </c>
    </row>
    <row r="14" spans="2:35" x14ac:dyDescent="0.55000000000000004">
      <c r="B14" s="123"/>
      <c r="C14" s="124" t="s">
        <v>128</v>
      </c>
      <c r="D14" s="122">
        <v>40169.598858290003</v>
      </c>
      <c r="E14" s="122">
        <v>18992.719769700001</v>
      </c>
      <c r="F14" s="122">
        <v>6969.85</v>
      </c>
      <c r="G14" s="122">
        <v>12497.550282340002</v>
      </c>
      <c r="H14" s="122">
        <v>9133.4352749600002</v>
      </c>
      <c r="I14" s="122">
        <v>-52.718672827212608</v>
      </c>
      <c r="J14" s="122">
        <v>-63.302518017429833</v>
      </c>
      <c r="K14" s="122">
        <v>-26.918155958567873</v>
      </c>
      <c r="L14" s="122">
        <v>38481.79885829</v>
      </c>
      <c r="M14" s="122">
        <v>16192.719769700001</v>
      </c>
      <c r="N14" s="122">
        <v>6969.85</v>
      </c>
      <c r="O14" s="122">
        <v>12397.550282340002</v>
      </c>
      <c r="P14" s="122">
        <v>8433.4352749600002</v>
      </c>
      <c r="Q14" s="122">
        <v>-57.921095167065985</v>
      </c>
      <c r="R14" s="122">
        <v>-56.956891739003694</v>
      </c>
      <c r="S14" s="122">
        <v>-31.974946662848701</v>
      </c>
      <c r="T14" s="122">
        <v>500</v>
      </c>
      <c r="U14" s="122">
        <v>1250</v>
      </c>
      <c r="V14" s="122">
        <v>0</v>
      </c>
      <c r="W14" s="122">
        <v>100</v>
      </c>
      <c r="X14" s="122">
        <v>700</v>
      </c>
      <c r="Y14" s="122">
        <v>150</v>
      </c>
      <c r="Z14" s="122">
        <v>-100</v>
      </c>
      <c r="AA14" s="122">
        <v>600</v>
      </c>
      <c r="AB14" s="122">
        <v>1187.8</v>
      </c>
      <c r="AC14" s="122">
        <v>1550</v>
      </c>
      <c r="AD14" s="122">
        <v>0</v>
      </c>
      <c r="AE14" s="122">
        <v>0</v>
      </c>
      <c r="AF14" s="122">
        <v>0</v>
      </c>
      <c r="AG14" s="122">
        <v>30.493349048661397</v>
      </c>
      <c r="AH14" s="122">
        <v>-100</v>
      </c>
      <c r="AI14" s="122">
        <v>0</v>
      </c>
    </row>
    <row r="15" spans="2:35" x14ac:dyDescent="0.55000000000000004">
      <c r="B15" s="123"/>
      <c r="C15" s="124" t="s">
        <v>129</v>
      </c>
      <c r="D15" s="122">
        <v>58032.576221259995</v>
      </c>
      <c r="E15" s="122">
        <v>64404.083128674392</v>
      </c>
      <c r="F15" s="122">
        <v>48274.985377171753</v>
      </c>
      <c r="G15" s="122">
        <v>35582.675857337847</v>
      </c>
      <c r="H15" s="122">
        <v>33255.798558437265</v>
      </c>
      <c r="I15" s="122">
        <v>10.979177558536946</v>
      </c>
      <c r="J15" s="122">
        <v>-25.043584195287014</v>
      </c>
      <c r="K15" s="122">
        <v>-6.539361284759881</v>
      </c>
      <c r="L15" s="122">
        <v>58032.576221259995</v>
      </c>
      <c r="M15" s="122">
        <v>64404.083128674392</v>
      </c>
      <c r="N15" s="122">
        <v>48274.985377171753</v>
      </c>
      <c r="O15" s="122">
        <v>35582.675857337847</v>
      </c>
      <c r="P15" s="122">
        <v>33255.798558437265</v>
      </c>
      <c r="Q15" s="122">
        <v>10.979177558536946</v>
      </c>
      <c r="R15" s="122">
        <v>-25.043584195287014</v>
      </c>
      <c r="S15" s="122">
        <v>-6.539361284759881</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130</v>
      </c>
      <c r="D16" s="122">
        <v>6027.2094785699992</v>
      </c>
      <c r="E16" s="122">
        <v>6467.2601998</v>
      </c>
      <c r="F16" s="122">
        <v>8036.7372786700007</v>
      </c>
      <c r="G16" s="122">
        <v>15244.993062849999</v>
      </c>
      <c r="H16" s="122">
        <v>7242.6319651400008</v>
      </c>
      <c r="I16" s="122">
        <v>7.3010563760015019</v>
      </c>
      <c r="J16" s="122">
        <v>24.268082619223588</v>
      </c>
      <c r="K16" s="122">
        <v>-52.491736629541904</v>
      </c>
      <c r="L16" s="122">
        <v>5862.1042328799995</v>
      </c>
      <c r="M16" s="122">
        <v>6163.8783448000004</v>
      </c>
      <c r="N16" s="122">
        <v>7557.7474567200006</v>
      </c>
      <c r="O16" s="122">
        <v>14800.18615568</v>
      </c>
      <c r="P16" s="122">
        <v>6805.7989196400003</v>
      </c>
      <c r="Q16" s="122">
        <v>5.1479845106702333</v>
      </c>
      <c r="R16" s="122">
        <v>22.613516161898026</v>
      </c>
      <c r="S16" s="122">
        <v>-54.015455206993963</v>
      </c>
      <c r="T16" s="122">
        <v>165.10524569</v>
      </c>
      <c r="U16" s="122">
        <v>303.38185500000003</v>
      </c>
      <c r="V16" s="122">
        <v>478.98982194999996</v>
      </c>
      <c r="W16" s="122">
        <v>444.80690716999999</v>
      </c>
      <c r="X16" s="122">
        <v>436.83304550000003</v>
      </c>
      <c r="Y16" s="122">
        <v>83.744170552964675</v>
      </c>
      <c r="Z16" s="122">
        <v>57.884501285516514</v>
      </c>
      <c r="AA16" s="122">
        <v>-1.7940244149187334</v>
      </c>
      <c r="AB16" s="122">
        <v>0</v>
      </c>
      <c r="AC16" s="122">
        <v>0</v>
      </c>
      <c r="AD16" s="122">
        <v>0</v>
      </c>
      <c r="AE16" s="122">
        <v>0</v>
      </c>
      <c r="AF16" s="122">
        <v>0</v>
      </c>
      <c r="AG16" s="122">
        <v>0</v>
      </c>
      <c r="AH16" s="122">
        <v>0</v>
      </c>
      <c r="AI16" s="122">
        <v>0</v>
      </c>
    </row>
    <row r="17" spans="2:35" x14ac:dyDescent="0.55000000000000004">
      <c r="B17" s="123"/>
      <c r="C17" s="124" t="s">
        <v>131</v>
      </c>
      <c r="D17" s="122">
        <v>136985.74925817369</v>
      </c>
      <c r="E17" s="122">
        <v>163416.01596110826</v>
      </c>
      <c r="F17" s="122">
        <v>177211.15488218857</v>
      </c>
      <c r="G17" s="122">
        <v>184993.04377576354</v>
      </c>
      <c r="H17" s="122">
        <v>185011.77468300896</v>
      </c>
      <c r="I17" s="122">
        <v>19.294174759053398</v>
      </c>
      <c r="J17" s="122">
        <v>8.4417243792866845</v>
      </c>
      <c r="K17" s="122">
        <v>1.012470523214353E-2</v>
      </c>
      <c r="L17" s="122">
        <v>130549.01170067085</v>
      </c>
      <c r="M17" s="122">
        <v>154981.76966478876</v>
      </c>
      <c r="N17" s="122">
        <v>168723.48414559863</v>
      </c>
      <c r="O17" s="122">
        <v>176260.29011396354</v>
      </c>
      <c r="P17" s="122">
        <v>176277.20280043664</v>
      </c>
      <c r="Q17" s="122">
        <v>18.715392786203431</v>
      </c>
      <c r="R17" s="122">
        <v>8.866662188720662</v>
      </c>
      <c r="S17" s="122">
        <v>9.593766128492975E-3</v>
      </c>
      <c r="T17" s="122">
        <v>5489.5324996728459</v>
      </c>
      <c r="U17" s="122">
        <v>7486.4376093377859</v>
      </c>
      <c r="V17" s="122">
        <v>7539.7498547699388</v>
      </c>
      <c r="W17" s="122">
        <v>7484.1611487499995</v>
      </c>
      <c r="X17" s="122">
        <v>7486.9899346939947</v>
      </c>
      <c r="Y17" s="122">
        <v>36.37670255923549</v>
      </c>
      <c r="Z17" s="122">
        <v>0.71208745411704899</v>
      </c>
      <c r="AA17" s="122">
        <v>3.781319480075155E-2</v>
      </c>
      <c r="AB17" s="122">
        <v>947.20505782999999</v>
      </c>
      <c r="AC17" s="122">
        <v>947.80868698170434</v>
      </c>
      <c r="AD17" s="122">
        <v>947.92088181999998</v>
      </c>
      <c r="AE17" s="122">
        <v>1248.59251305</v>
      </c>
      <c r="AF17" s="122">
        <v>1247.5819478783098</v>
      </c>
      <c r="AG17" s="122">
        <v>6.3343925845367868E-2</v>
      </c>
      <c r="AH17" s="122">
        <v>1.1605701564661024E-2</v>
      </c>
      <c r="AI17" s="122">
        <v>-8.0891245324725566E-2</v>
      </c>
    </row>
    <row r="18" spans="2:35" x14ac:dyDescent="0.55000000000000004">
      <c r="B18" s="120">
        <v>3</v>
      </c>
      <c r="C18" s="121" t="s">
        <v>132</v>
      </c>
      <c r="D18" s="122">
        <v>5159174.9909531372</v>
      </c>
      <c r="E18" s="122">
        <v>5771238.1509137517</v>
      </c>
      <c r="F18" s="122">
        <v>6495582.8453145381</v>
      </c>
      <c r="G18" s="122">
        <v>7004537.2715536337</v>
      </c>
      <c r="H18" s="122">
        <v>7303531.1854622252</v>
      </c>
      <c r="I18" s="122">
        <v>11.863585964545857</v>
      </c>
      <c r="J18" s="122">
        <v>12.55094108358705</v>
      </c>
      <c r="K18" s="122">
        <v>4.2685749033069369</v>
      </c>
      <c r="L18" s="122">
        <v>4545156.7802254101</v>
      </c>
      <c r="M18" s="122">
        <v>5086243.7002381096</v>
      </c>
      <c r="N18" s="122">
        <v>5756808.9450960765</v>
      </c>
      <c r="O18" s="122">
        <v>6263830.1330860676</v>
      </c>
      <c r="P18" s="122">
        <v>6541649.9886276452</v>
      </c>
      <c r="Q18" s="122">
        <v>11.904692097331786</v>
      </c>
      <c r="R18" s="122">
        <v>13.183899347960853</v>
      </c>
      <c r="S18" s="122">
        <v>4.4353032287610956</v>
      </c>
      <c r="T18" s="122">
        <v>509489.96444124758</v>
      </c>
      <c r="U18" s="122">
        <v>571572.53078195185</v>
      </c>
      <c r="V18" s="122">
        <v>610171.2260066109</v>
      </c>
      <c r="W18" s="122">
        <v>613541.17458374891</v>
      </c>
      <c r="X18" s="122">
        <v>630436.94403128268</v>
      </c>
      <c r="Y18" s="122">
        <v>12.18523913601752</v>
      </c>
      <c r="Z18" s="122">
        <v>6.7530712156513104</v>
      </c>
      <c r="AA18" s="122">
        <v>2.7538119406070014</v>
      </c>
      <c r="AB18" s="122">
        <v>104528.24628648002</v>
      </c>
      <c r="AC18" s="122">
        <v>113421.91989369006</v>
      </c>
      <c r="AD18" s="122">
        <v>128602.67421185004</v>
      </c>
      <c r="AE18" s="122">
        <v>127165.96388381717</v>
      </c>
      <c r="AF18" s="122">
        <v>131444.25280329728</v>
      </c>
      <c r="AG18" s="122">
        <v>8.5083888805179431</v>
      </c>
      <c r="AH18" s="122">
        <v>13.384317599278869</v>
      </c>
      <c r="AI18" s="122">
        <v>3.3643358647235417</v>
      </c>
    </row>
    <row r="19" spans="2:35" x14ac:dyDescent="0.55000000000000004">
      <c r="B19" s="123"/>
      <c r="C19" s="124" t="s">
        <v>133</v>
      </c>
      <c r="D19" s="122">
        <v>465414.62126372947</v>
      </c>
      <c r="E19" s="122">
        <v>454049.35196338507</v>
      </c>
      <c r="F19" s="122">
        <v>381823.56024374702</v>
      </c>
      <c r="G19" s="122">
        <v>402821.81570764608</v>
      </c>
      <c r="H19" s="122">
        <v>527894.25498239032</v>
      </c>
      <c r="I19" s="122">
        <v>-2.4419666919788678</v>
      </c>
      <c r="J19" s="122">
        <v>-15.907035215445189</v>
      </c>
      <c r="K19" s="122">
        <v>31.049070281247424</v>
      </c>
      <c r="L19" s="122">
        <v>453604.71576952108</v>
      </c>
      <c r="M19" s="122">
        <v>441570.71393070667</v>
      </c>
      <c r="N19" s="122">
        <v>368702.00585700275</v>
      </c>
      <c r="O19" s="122">
        <v>388166.8212002425</v>
      </c>
      <c r="P19" s="122">
        <v>508973.61014181376</v>
      </c>
      <c r="Q19" s="122">
        <v>-2.6529728350269264</v>
      </c>
      <c r="R19" s="122">
        <v>-16.50215885016468</v>
      </c>
      <c r="S19" s="122">
        <v>31.122389595277614</v>
      </c>
      <c r="T19" s="122">
        <v>9932.1548420483887</v>
      </c>
      <c r="U19" s="122">
        <v>11059.422882958304</v>
      </c>
      <c r="V19" s="122">
        <v>11512.861827304319</v>
      </c>
      <c r="W19" s="122">
        <v>13243.779034781583</v>
      </c>
      <c r="X19" s="122">
        <v>16949.613909234497</v>
      </c>
      <c r="Y19" s="122">
        <v>11.34970776720046</v>
      </c>
      <c r="Z19" s="122">
        <v>4.1000341790075838</v>
      </c>
      <c r="AA19" s="122">
        <v>27.981663845216396</v>
      </c>
      <c r="AB19" s="122">
        <v>1877.7506521599996</v>
      </c>
      <c r="AC19" s="122">
        <v>1419.2151497200982</v>
      </c>
      <c r="AD19" s="122">
        <v>1608.6925594400004</v>
      </c>
      <c r="AE19" s="122">
        <v>1411.2154726220017</v>
      </c>
      <c r="AF19" s="122">
        <v>1971.0309313419966</v>
      </c>
      <c r="AG19" s="122">
        <v>-24.419118626015177</v>
      </c>
      <c r="AH19" s="122">
        <v>13.350291004918196</v>
      </c>
      <c r="AI19" s="122">
        <v>39.668513768228905</v>
      </c>
    </row>
    <row r="20" spans="2:35" x14ac:dyDescent="0.55000000000000004">
      <c r="B20" s="123"/>
      <c r="C20" s="124" t="s">
        <v>134</v>
      </c>
      <c r="D20" s="122">
        <v>1402181.5737415059</v>
      </c>
      <c r="E20" s="122">
        <v>1519064.4317869102</v>
      </c>
      <c r="F20" s="122">
        <v>1954388.9819398192</v>
      </c>
      <c r="G20" s="122">
        <v>2526098.1860441011</v>
      </c>
      <c r="H20" s="122">
        <v>2673443.312397982</v>
      </c>
      <c r="I20" s="122">
        <v>8.3357863561136281</v>
      </c>
      <c r="J20" s="122">
        <v>28.657411851846213</v>
      </c>
      <c r="K20" s="122">
        <v>5.8329134070596087</v>
      </c>
      <c r="L20" s="122">
        <v>1261714.8411597048</v>
      </c>
      <c r="M20" s="122">
        <v>1366476.1787443645</v>
      </c>
      <c r="N20" s="122">
        <v>1752142.7457662607</v>
      </c>
      <c r="O20" s="122">
        <v>2259482.148228697</v>
      </c>
      <c r="P20" s="122">
        <v>2391429.5472405367</v>
      </c>
      <c r="Q20" s="122">
        <v>8.3030916875004692</v>
      </c>
      <c r="R20" s="122">
        <v>28.223438918635235</v>
      </c>
      <c r="S20" s="122">
        <v>5.8397186275625108</v>
      </c>
      <c r="T20" s="122">
        <v>120612.81228981107</v>
      </c>
      <c r="U20" s="122">
        <v>132842.95349202564</v>
      </c>
      <c r="V20" s="122">
        <v>176769.5409911685</v>
      </c>
      <c r="W20" s="122">
        <v>236113.92714423934</v>
      </c>
      <c r="X20" s="122">
        <v>250565.73118539035</v>
      </c>
      <c r="Y20" s="122">
        <v>10.140000883819898</v>
      </c>
      <c r="Z20" s="122">
        <v>33.066557163929282</v>
      </c>
      <c r="AA20" s="122">
        <v>6.1206892791120024</v>
      </c>
      <c r="AB20" s="122">
        <v>19853.920291990013</v>
      </c>
      <c r="AC20" s="122">
        <v>19745.299550519961</v>
      </c>
      <c r="AD20" s="122">
        <v>25476.695182390067</v>
      </c>
      <c r="AE20" s="122">
        <v>30502.110671165137</v>
      </c>
      <c r="AF20" s="122">
        <v>31448.033972055266</v>
      </c>
      <c r="AG20" s="122">
        <v>-0.54709598910441359</v>
      </c>
      <c r="AH20" s="122">
        <v>29.026654444348789</v>
      </c>
      <c r="AI20" s="122">
        <v>3.1011625097411235</v>
      </c>
    </row>
    <row r="21" spans="2:35" x14ac:dyDescent="0.55000000000000004">
      <c r="B21" s="123"/>
      <c r="C21" s="124" t="s">
        <v>135</v>
      </c>
      <c r="D21" s="122">
        <v>2835816.750499967</v>
      </c>
      <c r="E21" s="122">
        <v>3359257.3954143687</v>
      </c>
      <c r="F21" s="122">
        <v>3642837.3013691935</v>
      </c>
      <c r="G21" s="122">
        <v>3500811.0966256913</v>
      </c>
      <c r="H21" s="122">
        <v>3506978.7614036552</v>
      </c>
      <c r="I21" s="122">
        <v>18.458197272443641</v>
      </c>
      <c r="J21" s="122">
        <v>8.4417437020455743</v>
      </c>
      <c r="K21" s="122">
        <v>0.1761780291430087</v>
      </c>
      <c r="L21" s="122">
        <v>2436953.4395889267</v>
      </c>
      <c r="M21" s="122">
        <v>2898147.7284924984</v>
      </c>
      <c r="N21" s="122">
        <v>3177768.1856195731</v>
      </c>
      <c r="O21" s="122">
        <v>3100237.1758303414</v>
      </c>
      <c r="P21" s="122">
        <v>3112937.9892387255</v>
      </c>
      <c r="Q21" s="122">
        <v>18.925034940347487</v>
      </c>
      <c r="R21" s="122">
        <v>9.6482472962135706</v>
      </c>
      <c r="S21" s="122">
        <v>0.4096722044988847</v>
      </c>
      <c r="T21" s="122">
        <v>327120.53096397012</v>
      </c>
      <c r="U21" s="122">
        <v>380584.37406561</v>
      </c>
      <c r="V21" s="122">
        <v>374776.22198860021</v>
      </c>
      <c r="W21" s="122">
        <v>316036.04622521996</v>
      </c>
      <c r="X21" s="122">
        <v>308219.24444748991</v>
      </c>
      <c r="Y21" s="122">
        <v>16.343773960014055</v>
      </c>
      <c r="Z21" s="122">
        <v>-1.5261136446565116</v>
      </c>
      <c r="AA21" s="122">
        <v>-2.4733918804516124</v>
      </c>
      <c r="AB21" s="122">
        <v>71742.779947069997</v>
      </c>
      <c r="AC21" s="122">
        <v>80525.292856259999</v>
      </c>
      <c r="AD21" s="122">
        <v>90292.893761020008</v>
      </c>
      <c r="AE21" s="122">
        <v>84537.874570129992</v>
      </c>
      <c r="AF21" s="122">
        <v>85821.52771744004</v>
      </c>
      <c r="AG21" s="122">
        <v>12.24166389983772</v>
      </c>
      <c r="AH21" s="122">
        <v>12.129853863301836</v>
      </c>
      <c r="AI21" s="122">
        <v>1.5184437459803559</v>
      </c>
    </row>
    <row r="22" spans="2:35" x14ac:dyDescent="0.55000000000000004">
      <c r="B22" s="123"/>
      <c r="C22" s="124" t="s">
        <v>136</v>
      </c>
      <c r="D22" s="122">
        <v>391067.69793962582</v>
      </c>
      <c r="E22" s="122">
        <v>390784.71049537905</v>
      </c>
      <c r="F22" s="122">
        <v>472514.25060837332</v>
      </c>
      <c r="G22" s="122">
        <v>523371.59500406147</v>
      </c>
      <c r="H22" s="122">
        <v>547192.04870209796</v>
      </c>
      <c r="I22" s="122">
        <v>-7.2363429656806394E-2</v>
      </c>
      <c r="J22" s="122">
        <v>20.914211305759629</v>
      </c>
      <c r="K22" s="122">
        <v>4.5513455449244997</v>
      </c>
      <c r="L22" s="122">
        <v>329895.46572299785</v>
      </c>
      <c r="M22" s="122">
        <v>333863.5509726411</v>
      </c>
      <c r="N22" s="122">
        <v>415610.34918753529</v>
      </c>
      <c r="O22" s="122">
        <v>465384.73327925347</v>
      </c>
      <c r="P22" s="122">
        <v>481152.55140921002</v>
      </c>
      <c r="Q22" s="122">
        <v>1.2028294902018559</v>
      </c>
      <c r="R22" s="122">
        <v>24.485092787158106</v>
      </c>
      <c r="S22" s="122">
        <v>3.388125777139273</v>
      </c>
      <c r="T22" s="122">
        <v>51613.95923241799</v>
      </c>
      <c r="U22" s="122">
        <v>46811.171564547993</v>
      </c>
      <c r="V22" s="122">
        <v>46863.374199798011</v>
      </c>
      <c r="W22" s="122">
        <v>47349.873047068002</v>
      </c>
      <c r="X22" s="122">
        <v>53904.001887157989</v>
      </c>
      <c r="Y22" s="122">
        <v>-9.3052151007208153</v>
      </c>
      <c r="Z22" s="122">
        <v>0.11151184642469814</v>
      </c>
      <c r="AA22" s="122">
        <v>13.841917623005084</v>
      </c>
      <c r="AB22" s="122">
        <v>9558.272984209998</v>
      </c>
      <c r="AC22" s="122">
        <v>10109.98795819</v>
      </c>
      <c r="AD22" s="122">
        <v>10040.527221039996</v>
      </c>
      <c r="AE22" s="122">
        <v>10636.988677740001</v>
      </c>
      <c r="AF22" s="122">
        <v>12135.495405730002</v>
      </c>
      <c r="AG22" s="122">
        <v>5.7721742532905989</v>
      </c>
      <c r="AH22" s="122">
        <v>-0.68704321171434524</v>
      </c>
      <c r="AI22" s="122">
        <v>14.087725945027685</v>
      </c>
    </row>
    <row r="23" spans="2:35" x14ac:dyDescent="0.55000000000000004">
      <c r="B23" s="123"/>
      <c r="C23" s="124" t="s">
        <v>137</v>
      </c>
      <c r="D23" s="122">
        <v>64694.347508309162</v>
      </c>
      <c r="E23" s="122">
        <v>48082.261253708224</v>
      </c>
      <c r="F23" s="122">
        <v>44018.751153405217</v>
      </c>
      <c r="G23" s="122">
        <v>51434.578172134403</v>
      </c>
      <c r="H23" s="122">
        <v>48022.807976098302</v>
      </c>
      <c r="I23" s="122">
        <v>-25.677806485419509</v>
      </c>
      <c r="J23" s="122">
        <v>-8.4511626533361834</v>
      </c>
      <c r="K23" s="122">
        <v>-6.6332222407571013</v>
      </c>
      <c r="L23" s="122">
        <v>62988.317984259163</v>
      </c>
      <c r="M23" s="122">
        <v>46185.528097898226</v>
      </c>
      <c r="N23" s="122">
        <v>42585.658665705218</v>
      </c>
      <c r="O23" s="122">
        <v>50559.254547534401</v>
      </c>
      <c r="P23" s="122">
        <v>47156.290597358297</v>
      </c>
      <c r="Q23" s="122">
        <v>-26.676040891390659</v>
      </c>
      <c r="R23" s="122">
        <v>-7.7943676298615507</v>
      </c>
      <c r="S23" s="122">
        <v>-6.7306378160277278</v>
      </c>
      <c r="T23" s="122">
        <v>210.50711299999998</v>
      </c>
      <c r="U23" s="122">
        <v>274.60877681000005</v>
      </c>
      <c r="V23" s="122">
        <v>249.22699974000002</v>
      </c>
      <c r="W23" s="122">
        <v>797.54913243999897</v>
      </c>
      <c r="X23" s="122">
        <v>798.35260201000017</v>
      </c>
      <c r="Y23" s="122">
        <v>30.44985986413948</v>
      </c>
      <c r="Z23" s="122">
        <v>-9.24219802629184</v>
      </c>
      <c r="AA23" s="122">
        <v>0.100307190771747</v>
      </c>
      <c r="AB23" s="122">
        <v>1495.5224110499998</v>
      </c>
      <c r="AC23" s="122">
        <v>1622.1243789999999</v>
      </c>
      <c r="AD23" s="122">
        <v>1183.8654879600001</v>
      </c>
      <c r="AE23" s="122">
        <v>77.774492159999994</v>
      </c>
      <c r="AF23" s="122">
        <v>68.164776730000014</v>
      </c>
      <c r="AG23" s="122">
        <v>8.4652829784957682</v>
      </c>
      <c r="AH23" s="122">
        <v>-27.017113407146205</v>
      </c>
      <c r="AI23" s="122">
        <v>-12.356949980712358</v>
      </c>
    </row>
    <row r="24" spans="2:35" x14ac:dyDescent="0.55000000000000004">
      <c r="B24" s="120">
        <v>4</v>
      </c>
      <c r="C24" s="121" t="s">
        <v>138</v>
      </c>
      <c r="D24" s="122">
        <v>2782.1919595238528</v>
      </c>
      <c r="E24" s="122">
        <v>3188.6412962380423</v>
      </c>
      <c r="F24" s="122">
        <v>3116.8564159062635</v>
      </c>
      <c r="G24" s="122">
        <v>6136.2586441435642</v>
      </c>
      <c r="H24" s="122">
        <v>3242.3807001404321</v>
      </c>
      <c r="I24" s="122">
        <v>14.608995072227268</v>
      </c>
      <c r="J24" s="122">
        <v>-2.2511164634452228</v>
      </c>
      <c r="K24" s="122">
        <v>-47.160322411371091</v>
      </c>
      <c r="L24" s="122">
        <v>2739.968376853853</v>
      </c>
      <c r="M24" s="122">
        <v>3163.3163709880423</v>
      </c>
      <c r="N24" s="122">
        <v>3095.2226050962636</v>
      </c>
      <c r="O24" s="122">
        <v>6116.0480676735642</v>
      </c>
      <c r="P24" s="122">
        <v>3229.5009356804321</v>
      </c>
      <c r="Q24" s="122">
        <v>15.450899097435387</v>
      </c>
      <c r="R24" s="122">
        <v>-2.1528014870452679</v>
      </c>
      <c r="S24" s="122">
        <v>-47.196311344740479</v>
      </c>
      <c r="T24" s="122">
        <v>41.811879380000008</v>
      </c>
      <c r="U24" s="122">
        <v>23.346382989999999</v>
      </c>
      <c r="V24" s="122">
        <v>21.124879479999997</v>
      </c>
      <c r="W24" s="122">
        <v>19.825974370000001</v>
      </c>
      <c r="X24" s="122">
        <v>12.612959910000001</v>
      </c>
      <c r="Y24" s="122">
        <v>-44.152116718488401</v>
      </c>
      <c r="Z24" s="122">
        <v>-9.55032119914347</v>
      </c>
      <c r="AA24" s="122">
        <v>-36.409480584972265</v>
      </c>
      <c r="AB24" s="122">
        <v>0.41170328999999994</v>
      </c>
      <c r="AC24" s="122">
        <v>1.9785422599999998</v>
      </c>
      <c r="AD24" s="122">
        <v>0.50893133000000002</v>
      </c>
      <c r="AE24" s="122">
        <v>0.38460209999999995</v>
      </c>
      <c r="AF24" s="122">
        <v>0.26680454999999997</v>
      </c>
      <c r="AG24" s="122">
        <v>382.92682926829269</v>
      </c>
      <c r="AH24" s="122">
        <v>-74.242424242424249</v>
      </c>
      <c r="AI24" s="122">
        <v>-28.947368421052627</v>
      </c>
    </row>
    <row r="25" spans="2:35" x14ac:dyDescent="0.55000000000000004">
      <c r="B25" s="120">
        <v>5</v>
      </c>
      <c r="C25" s="121" t="s">
        <v>139</v>
      </c>
      <c r="D25" s="122">
        <v>424125.6011237721</v>
      </c>
      <c r="E25" s="122">
        <v>502666.24329198722</v>
      </c>
      <c r="F25" s="122">
        <v>598080.08451047423</v>
      </c>
      <c r="G25" s="122">
        <v>757831.66097350698</v>
      </c>
      <c r="H25" s="122">
        <v>710106.8560150438</v>
      </c>
      <c r="I25" s="122">
        <v>18.518250254169995</v>
      </c>
      <c r="J25" s="122">
        <v>18.981549268158524</v>
      </c>
      <c r="K25" s="122">
        <v>-6.2975463442633215</v>
      </c>
      <c r="L25" s="122">
        <v>384228.32258525782</v>
      </c>
      <c r="M25" s="122">
        <v>453118.81700655608</v>
      </c>
      <c r="N25" s="122">
        <v>538951.66824037721</v>
      </c>
      <c r="O25" s="122">
        <v>679798.47301831353</v>
      </c>
      <c r="P25" s="122">
        <v>636042.82601336564</v>
      </c>
      <c r="Q25" s="122">
        <v>17.929573749274908</v>
      </c>
      <c r="R25" s="122">
        <v>18.942680420998631</v>
      </c>
      <c r="S25" s="122">
        <v>-6.436560529475746</v>
      </c>
      <c r="T25" s="122">
        <v>23290.618684594338</v>
      </c>
      <c r="U25" s="122">
        <v>30450.901391315187</v>
      </c>
      <c r="V25" s="122">
        <v>36085.761115857931</v>
      </c>
      <c r="W25" s="122">
        <v>51021.821378474255</v>
      </c>
      <c r="X25" s="122">
        <v>48935.68678238822</v>
      </c>
      <c r="Y25" s="122">
        <v>30.743191894419311</v>
      </c>
      <c r="Z25" s="122">
        <v>18.504740418181399</v>
      </c>
      <c r="AA25" s="122">
        <v>-4.0887016574477304</v>
      </c>
      <c r="AB25" s="122">
        <v>16606.659853919926</v>
      </c>
      <c r="AC25" s="122">
        <v>19096.524894115995</v>
      </c>
      <c r="AD25" s="122">
        <v>23042.655154239001</v>
      </c>
      <c r="AE25" s="122">
        <v>27011.366576719181</v>
      </c>
      <c r="AF25" s="122">
        <v>25128.34321928996</v>
      </c>
      <c r="AG25" s="122">
        <v>14.993141305957975</v>
      </c>
      <c r="AH25" s="122">
        <v>20.664183840825444</v>
      </c>
      <c r="AI25" s="122">
        <v>-6.9712495145562734</v>
      </c>
    </row>
    <row r="26" spans="2:35" x14ac:dyDescent="0.55000000000000004">
      <c r="B26" s="120"/>
      <c r="C26" s="125" t="s">
        <v>140</v>
      </c>
      <c r="D26" s="122">
        <v>110299.6487103231</v>
      </c>
      <c r="E26" s="122">
        <v>168123.61934694159</v>
      </c>
      <c r="F26" s="122">
        <v>230011.88438551818</v>
      </c>
      <c r="G26" s="122">
        <v>297174.76113061584</v>
      </c>
      <c r="H26" s="122">
        <v>285007.95674287097</v>
      </c>
      <c r="I26" s="122">
        <v>52.424436523597315</v>
      </c>
      <c r="J26" s="122">
        <v>36.811163119138172</v>
      </c>
      <c r="K26" s="122">
        <v>-4.0941565831499247</v>
      </c>
      <c r="L26" s="122">
        <v>95408.523871954996</v>
      </c>
      <c r="M26" s="122">
        <v>147602.51871864594</v>
      </c>
      <c r="N26" s="122">
        <v>201267.26940481982</v>
      </c>
      <c r="O26" s="122">
        <v>257764.01561214845</v>
      </c>
      <c r="P26" s="122">
        <v>246561.79380633374</v>
      </c>
      <c r="Q26" s="122">
        <v>54.705806148130144</v>
      </c>
      <c r="R26" s="122">
        <v>36.357610967617632</v>
      </c>
      <c r="S26" s="122">
        <v>-4.3459246174078068</v>
      </c>
      <c r="T26" s="122">
        <v>9404.6635298251822</v>
      </c>
      <c r="U26" s="122">
        <v>13887.248336411163</v>
      </c>
      <c r="V26" s="122">
        <v>19371.823330134026</v>
      </c>
      <c r="W26" s="122">
        <v>27642.129945708908</v>
      </c>
      <c r="X26" s="122">
        <v>27665.73917961647</v>
      </c>
      <c r="Y26" s="122">
        <v>47.663498733606531</v>
      </c>
      <c r="Z26" s="122">
        <v>39.49356424058039</v>
      </c>
      <c r="AA26" s="122">
        <v>8.5413099497037973E-2</v>
      </c>
      <c r="AB26" s="122">
        <v>5486.4613085429355</v>
      </c>
      <c r="AC26" s="122">
        <v>6633.8522918844965</v>
      </c>
      <c r="AD26" s="122">
        <v>9372.7916505643279</v>
      </c>
      <c r="AE26" s="122">
        <v>11768.615572758468</v>
      </c>
      <c r="AF26" s="122">
        <v>10780.4237569208</v>
      </c>
      <c r="AG26" s="122">
        <v>20.913120664326364</v>
      </c>
      <c r="AH26" s="122">
        <v>41.287336915968865</v>
      </c>
      <c r="AI26" s="122">
        <v>-8.3969063492576073</v>
      </c>
    </row>
    <row r="27" spans="2:35" x14ac:dyDescent="0.55000000000000004">
      <c r="B27" s="120"/>
      <c r="C27" s="125" t="s">
        <v>141</v>
      </c>
      <c r="D27" s="122">
        <v>19628.117664182835</v>
      </c>
      <c r="E27" s="122">
        <v>28909.752858379288</v>
      </c>
      <c r="F27" s="122">
        <v>28408.844539529317</v>
      </c>
      <c r="G27" s="122">
        <v>59767.393492957257</v>
      </c>
      <c r="H27" s="122">
        <v>56086.847534206609</v>
      </c>
      <c r="I27" s="122">
        <v>47.287412141356391</v>
      </c>
      <c r="J27" s="122">
        <v>-1.7326680445178524</v>
      </c>
      <c r="K27" s="122">
        <v>-6.1581072889413457</v>
      </c>
      <c r="L27" s="122">
        <v>10333.507412614535</v>
      </c>
      <c r="M27" s="122">
        <v>18049.428163163298</v>
      </c>
      <c r="N27" s="122">
        <v>15809.3824004751</v>
      </c>
      <c r="O27" s="122">
        <v>44481.65955011396</v>
      </c>
      <c r="P27" s="122">
        <v>41965.714113505957</v>
      </c>
      <c r="Q27" s="122">
        <v>74.668916950774715</v>
      </c>
      <c r="R27" s="122">
        <v>-12.410641222465204</v>
      </c>
      <c r="S27" s="122">
        <v>-5.6561513216907917</v>
      </c>
      <c r="T27" s="122">
        <v>1129.3615840582988</v>
      </c>
      <c r="U27" s="122">
        <v>1930.5933692459917</v>
      </c>
      <c r="V27" s="122">
        <v>2459.0328986143977</v>
      </c>
      <c r="W27" s="122">
        <v>4437.1655371272009</v>
      </c>
      <c r="X27" s="122">
        <v>3366.4427350693504</v>
      </c>
      <c r="Y27" s="122">
        <v>70.94549125168237</v>
      </c>
      <c r="Z27" s="122">
        <v>27.371943291947037</v>
      </c>
      <c r="AA27" s="122">
        <v>-24.130921285413901</v>
      </c>
      <c r="AB27" s="122">
        <v>8165.2486675099999</v>
      </c>
      <c r="AC27" s="122">
        <v>8929.7313259699986</v>
      </c>
      <c r="AD27" s="122">
        <v>10140.42924043982</v>
      </c>
      <c r="AE27" s="122">
        <v>10848.5684057161</v>
      </c>
      <c r="AF27" s="122">
        <v>10754.6906856313</v>
      </c>
      <c r="AG27" s="122">
        <v>9.3626037169713054</v>
      </c>
      <c r="AH27" s="122">
        <v>13.55808070344793</v>
      </c>
      <c r="AI27" s="122">
        <v>-0.86536750926619088</v>
      </c>
    </row>
    <row r="28" spans="2:35" x14ac:dyDescent="0.55000000000000004">
      <c r="B28" s="120"/>
      <c r="C28" s="125" t="s">
        <v>142</v>
      </c>
      <c r="D28" s="122">
        <v>294197.83474926616</v>
      </c>
      <c r="E28" s="122">
        <v>305632.87108666642</v>
      </c>
      <c r="F28" s="122">
        <v>339659.35558542679</v>
      </c>
      <c r="G28" s="122">
        <v>400889.50634993403</v>
      </c>
      <c r="H28" s="122">
        <v>369012.05173796602</v>
      </c>
      <c r="I28" s="122">
        <v>3.8868539581002275</v>
      </c>
      <c r="J28" s="122">
        <v>11.133125177275597</v>
      </c>
      <c r="K28" s="122">
        <v>-7.9516822478093818</v>
      </c>
      <c r="L28" s="122">
        <v>278486.29130068829</v>
      </c>
      <c r="M28" s="122">
        <v>287466.87012474681</v>
      </c>
      <c r="N28" s="122">
        <v>321875.01643508242</v>
      </c>
      <c r="O28" s="122">
        <v>377552.79785605124</v>
      </c>
      <c r="P28" s="122">
        <v>347515.31809352571</v>
      </c>
      <c r="Q28" s="122">
        <v>3.2247835252500283</v>
      </c>
      <c r="R28" s="122">
        <v>11.969431468746302</v>
      </c>
      <c r="S28" s="122">
        <v>-7.9558355811425532</v>
      </c>
      <c r="T28" s="122">
        <v>12756.593570710855</v>
      </c>
      <c r="U28" s="122">
        <v>14633.059685658036</v>
      </c>
      <c r="V28" s="122">
        <v>14254.904887109498</v>
      </c>
      <c r="W28" s="122">
        <v>18942.52589563814</v>
      </c>
      <c r="X28" s="122">
        <v>17903.504867702402</v>
      </c>
      <c r="Y28" s="122">
        <v>14.709808812543159</v>
      </c>
      <c r="Z28" s="122">
        <v>-2.5842851734360406</v>
      </c>
      <c r="AA28" s="122">
        <v>-5.4851701435869389</v>
      </c>
      <c r="AB28" s="122">
        <v>2954.949877866994</v>
      </c>
      <c r="AC28" s="122">
        <v>3532.9412762614988</v>
      </c>
      <c r="AD28" s="122">
        <v>3529.4342632348507</v>
      </c>
      <c r="AE28" s="122">
        <v>4394.1825982446144</v>
      </c>
      <c r="AF28" s="122">
        <v>3593.2287767378562</v>
      </c>
      <c r="AG28" s="122">
        <v>19.560060237905894</v>
      </c>
      <c r="AH28" s="122">
        <v>-9.9350682434465862E-2</v>
      </c>
      <c r="AI28" s="122">
        <v>-18.227519127573295</v>
      </c>
    </row>
    <row r="29" spans="2:35" x14ac:dyDescent="0.55000000000000004">
      <c r="B29" s="120">
        <v>6</v>
      </c>
      <c r="C29" s="121" t="s">
        <v>143</v>
      </c>
      <c r="D29" s="122">
        <v>512.09945540815534</v>
      </c>
      <c r="E29" s="122">
        <v>471.01823273763029</v>
      </c>
      <c r="F29" s="122">
        <v>3179.3444645900067</v>
      </c>
      <c r="G29" s="122">
        <v>1538.8173001766422</v>
      </c>
      <c r="H29" s="122">
        <v>4342.5026843371552</v>
      </c>
      <c r="I29" s="122">
        <v>-8.0218707283733721</v>
      </c>
      <c r="J29" s="122">
        <v>574.99044626555133</v>
      </c>
      <c r="K29" s="122">
        <v>182.19674815767928</v>
      </c>
      <c r="L29" s="122">
        <v>516.09336441815049</v>
      </c>
      <c r="M29" s="122">
        <v>469.8493827176332</v>
      </c>
      <c r="N29" s="122">
        <v>3177.2472543800031</v>
      </c>
      <c r="O29" s="122">
        <v>1536.6532012536559</v>
      </c>
      <c r="P29" s="122">
        <v>4314.6191533971578</v>
      </c>
      <c r="Q29" s="122">
        <v>-8.9596775756166576</v>
      </c>
      <c r="R29" s="122">
        <v>576.22645525167604</v>
      </c>
      <c r="S29" s="122">
        <v>180.78091953274981</v>
      </c>
      <c r="T29" s="122">
        <v>9.5099900048226122E-3</v>
      </c>
      <c r="U29" s="122">
        <v>0.1500000199971199</v>
      </c>
      <c r="V29" s="122">
        <v>5.5500037670135492E-6</v>
      </c>
      <c r="W29" s="122">
        <v>-9.8616701364517205E-4</v>
      </c>
      <c r="X29" s="122">
        <v>8.0433479999650281E-2</v>
      </c>
      <c r="Y29" s="122">
        <v>1399.9999999999998</v>
      </c>
      <c r="Z29" s="122">
        <v>-100</v>
      </c>
      <c r="AA29" s="122">
        <v>0</v>
      </c>
      <c r="AB29" s="122">
        <v>-4.0034190000000001</v>
      </c>
      <c r="AC29" s="122">
        <v>1.01885</v>
      </c>
      <c r="AD29" s="122">
        <v>2.0972046600000001</v>
      </c>
      <c r="AE29" s="122">
        <v>2.1650850899999998</v>
      </c>
      <c r="AF29" s="122">
        <v>27.803097459997513</v>
      </c>
      <c r="AG29" s="122">
        <v>-125.49999999999999</v>
      </c>
      <c r="AH29" s="122">
        <v>105.88235294117646</v>
      </c>
      <c r="AI29" s="122">
        <v>1181.1059907834103</v>
      </c>
    </row>
    <row r="30" spans="2:35" x14ac:dyDescent="0.55000000000000004">
      <c r="B30" s="120">
        <v>7</v>
      </c>
      <c r="C30" s="121" t="s">
        <v>144</v>
      </c>
      <c r="D30" s="122">
        <v>79497.355631033744</v>
      </c>
      <c r="E30" s="122">
        <v>75002.028371357199</v>
      </c>
      <c r="F30" s="122">
        <v>61824.983715766466</v>
      </c>
      <c r="G30" s="122">
        <v>59423.691425686535</v>
      </c>
      <c r="H30" s="122">
        <v>69865.766274401452</v>
      </c>
      <c r="I30" s="122">
        <v>-5.6546909230696487</v>
      </c>
      <c r="J30" s="122">
        <v>-17.568924467777734</v>
      </c>
      <c r="K30" s="122">
        <v>17.572251066872493</v>
      </c>
      <c r="L30" s="122">
        <v>72201.048554339097</v>
      </c>
      <c r="M30" s="122">
        <v>68213.47571297118</v>
      </c>
      <c r="N30" s="122">
        <v>55900.816380819204</v>
      </c>
      <c r="O30" s="122">
        <v>54084.293183194059</v>
      </c>
      <c r="P30" s="122">
        <v>62713.094560996309</v>
      </c>
      <c r="Q30" s="122">
        <v>-5.5228698197602482</v>
      </c>
      <c r="R30" s="122">
        <v>-18.050185974971509</v>
      </c>
      <c r="S30" s="122">
        <v>15.954355691828432</v>
      </c>
      <c r="T30" s="122">
        <v>6339.6720771815208</v>
      </c>
      <c r="U30" s="122">
        <v>5715.3231215530886</v>
      </c>
      <c r="V30" s="122">
        <v>5291.2426227436399</v>
      </c>
      <c r="W30" s="122">
        <v>4658.7925228339727</v>
      </c>
      <c r="X30" s="122">
        <v>5886.5929503488287</v>
      </c>
      <c r="Y30" s="122">
        <v>-9.8483044070117263</v>
      </c>
      <c r="Z30" s="122">
        <v>-7.4200569696884857</v>
      </c>
      <c r="AA30" s="122">
        <v>26.354482601705595</v>
      </c>
      <c r="AB30" s="122">
        <v>956.6349995131277</v>
      </c>
      <c r="AC30" s="122">
        <v>1073.2295368329351</v>
      </c>
      <c r="AD30" s="122">
        <v>632.92471220362745</v>
      </c>
      <c r="AE30" s="122">
        <v>680.60571965850158</v>
      </c>
      <c r="AF30" s="122">
        <v>1266.0787630563077</v>
      </c>
      <c r="AG30" s="122">
        <v>12.188620469774104</v>
      </c>
      <c r="AH30" s="122">
        <v>-41.02662057527278</v>
      </c>
      <c r="AI30" s="122">
        <v>86.021363188904061</v>
      </c>
    </row>
    <row r="31" spans="2:35" x14ac:dyDescent="0.55000000000000004">
      <c r="B31" s="126" t="s">
        <v>145</v>
      </c>
      <c r="C31" s="127"/>
      <c r="D31" s="122">
        <v>6785324.1287748786</v>
      </c>
      <c r="E31" s="122">
        <v>7290995.9730452774</v>
      </c>
      <c r="F31" s="122">
        <v>8131382.2383319372</v>
      </c>
      <c r="G31" s="122">
        <v>8844325.5558188949</v>
      </c>
      <c r="H31" s="122">
        <v>9101560.2348904889</v>
      </c>
      <c r="I31" s="122">
        <v>7.4524345530417548</v>
      </c>
      <c r="J31" s="122">
        <v>11.526357626007583</v>
      </c>
      <c r="K31" s="122">
        <v>2.9084712933158907</v>
      </c>
      <c r="L31" s="122">
        <v>6020550.8246499803</v>
      </c>
      <c r="M31" s="122">
        <v>6465937.3612678628</v>
      </c>
      <c r="N31" s="122">
        <v>7242741.167671104</v>
      </c>
      <c r="O31" s="122">
        <v>7932591.0368612027</v>
      </c>
      <c r="P31" s="122">
        <v>8170933.5694668125</v>
      </c>
      <c r="Q31" s="122">
        <v>7.3977706245821535</v>
      </c>
      <c r="R31" s="122">
        <v>12.013784958782828</v>
      </c>
      <c r="S31" s="122">
        <v>3.0045987344886527</v>
      </c>
      <c r="T31" s="122">
        <v>612732.93484883686</v>
      </c>
      <c r="U31" s="122">
        <v>669886.47291062505</v>
      </c>
      <c r="V31" s="122">
        <v>717329.63926333981</v>
      </c>
      <c r="W31" s="122">
        <v>738097.25059817778</v>
      </c>
      <c r="X31" s="122">
        <v>754041.89853239269</v>
      </c>
      <c r="Y31" s="122">
        <v>9.3276429585724934</v>
      </c>
      <c r="Z31" s="122">
        <v>7.0822702240873801</v>
      </c>
      <c r="AA31" s="122">
        <v>2.1602370148378176</v>
      </c>
      <c r="AB31" s="122">
        <v>152040.36927606151</v>
      </c>
      <c r="AC31" s="122">
        <v>155172.13886678955</v>
      </c>
      <c r="AD31" s="122">
        <v>171311.43139749288</v>
      </c>
      <c r="AE31" s="122">
        <v>173637.2683595134</v>
      </c>
      <c r="AF31" s="122">
        <v>176584.76689128345</v>
      </c>
      <c r="AG31" s="122">
        <v>2.0598279259646755</v>
      </c>
      <c r="AH31" s="122">
        <v>10.400894129577628</v>
      </c>
      <c r="AI31" s="122">
        <v>1.6975042282109136</v>
      </c>
    </row>
    <row r="32" spans="2:35" x14ac:dyDescent="0.55000000000000004">
      <c r="B32" s="128" t="s">
        <v>146</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147</v>
      </c>
      <c r="D33" s="122">
        <v>509990.02693613322</v>
      </c>
      <c r="E33" s="122">
        <v>533957.97124110896</v>
      </c>
      <c r="F33" s="122">
        <v>553204.72096339951</v>
      </c>
      <c r="G33" s="122">
        <v>587894.19886263961</v>
      </c>
      <c r="H33" s="122">
        <v>647262.09442876512</v>
      </c>
      <c r="I33" s="122">
        <v>4.6996879527233002</v>
      </c>
      <c r="J33" s="122">
        <v>3.6045440055890543</v>
      </c>
      <c r="K33" s="122">
        <v>10.098396956459176</v>
      </c>
      <c r="L33" s="122">
        <v>420837.94015054323</v>
      </c>
      <c r="M33" s="122">
        <v>450799.25214382139</v>
      </c>
      <c r="N33" s="122">
        <v>477887.17541592952</v>
      </c>
      <c r="O33" s="122">
        <v>523063.27101699158</v>
      </c>
      <c r="P33" s="122">
        <v>574754.14392346714</v>
      </c>
      <c r="Q33" s="122">
        <v>7.119441274710165</v>
      </c>
      <c r="R33" s="122">
        <v>6.008867583519713</v>
      </c>
      <c r="S33" s="122">
        <v>9.8823360317385696</v>
      </c>
      <c r="T33" s="122">
        <v>69497.109994179977</v>
      </c>
      <c r="U33" s="122">
        <v>64562.361852617607</v>
      </c>
      <c r="V33" s="122">
        <v>56513.499837580006</v>
      </c>
      <c r="W33" s="122">
        <v>49383.551333629992</v>
      </c>
      <c r="X33" s="122">
        <v>54761.714695929993</v>
      </c>
      <c r="Y33" s="122">
        <v>-7.100654976876017</v>
      </c>
      <c r="Z33" s="122">
        <v>-12.466799540785065</v>
      </c>
      <c r="AA33" s="122">
        <v>10.890590085159928</v>
      </c>
      <c r="AB33" s="122">
        <v>19654.976791409998</v>
      </c>
      <c r="AC33" s="122">
        <v>18596.357244669998</v>
      </c>
      <c r="AD33" s="122">
        <v>18804.045709890001</v>
      </c>
      <c r="AE33" s="122">
        <v>15447.376512018</v>
      </c>
      <c r="AF33" s="122">
        <v>17746.235809367998</v>
      </c>
      <c r="AG33" s="122">
        <v>-5.3860141297523532</v>
      </c>
      <c r="AH33" s="122">
        <v>1.1168314659427903</v>
      </c>
      <c r="AI33" s="122">
        <v>14.881876408814973</v>
      </c>
    </row>
    <row r="34" spans="2:35" x14ac:dyDescent="0.55000000000000004">
      <c r="B34" s="123"/>
      <c r="C34" s="124" t="s">
        <v>148</v>
      </c>
      <c r="D34" s="122">
        <v>111630.7415028454</v>
      </c>
      <c r="E34" s="122">
        <v>102133.60142030151</v>
      </c>
      <c r="F34" s="122">
        <v>103855.10444570066</v>
      </c>
      <c r="G34" s="122">
        <v>97835.107141688553</v>
      </c>
      <c r="H34" s="122">
        <v>101206.05182832436</v>
      </c>
      <c r="I34" s="122">
        <v>-8.5076386665536745</v>
      </c>
      <c r="J34" s="122">
        <v>1.6855373745760454</v>
      </c>
      <c r="K34" s="122">
        <v>3.4455319772216768</v>
      </c>
      <c r="L34" s="122">
        <v>102536.97160619539</v>
      </c>
      <c r="M34" s="122">
        <v>92853.206953431509</v>
      </c>
      <c r="N34" s="122">
        <v>95351.922453700667</v>
      </c>
      <c r="O34" s="122">
        <v>89320.844306590559</v>
      </c>
      <c r="P34" s="122">
        <v>92516.681163296365</v>
      </c>
      <c r="Q34" s="122">
        <v>-9.4441643828562469</v>
      </c>
      <c r="R34" s="122">
        <v>2.6910324371122889</v>
      </c>
      <c r="S34" s="122">
        <v>3.5779332124507524</v>
      </c>
      <c r="T34" s="122">
        <v>7505.3872590300007</v>
      </c>
      <c r="U34" s="122">
        <v>7574.1256791599999</v>
      </c>
      <c r="V34" s="122">
        <v>7021.743014669999</v>
      </c>
      <c r="W34" s="122">
        <v>7170.7778434499996</v>
      </c>
      <c r="X34" s="122">
        <v>7372.4797373899992</v>
      </c>
      <c r="Y34" s="122">
        <v>0.91587512441058727</v>
      </c>
      <c r="Z34" s="122">
        <v>-7.2931148527949778</v>
      </c>
      <c r="AA34" s="122">
        <v>2.8128041858765687</v>
      </c>
      <c r="AB34" s="122">
        <v>1588.3826376200002</v>
      </c>
      <c r="AC34" s="122">
        <v>1706.26878771</v>
      </c>
      <c r="AD34" s="122">
        <v>1481.4389773299999</v>
      </c>
      <c r="AE34" s="122">
        <v>1343.4849916479998</v>
      </c>
      <c r="AF34" s="122">
        <v>1316.8909276380002</v>
      </c>
      <c r="AG34" s="122">
        <v>7.4220274745337935</v>
      </c>
      <c r="AH34" s="122">
        <v>-13.176695364742974</v>
      </c>
      <c r="AI34" s="122">
        <v>-1.9791883764551701</v>
      </c>
    </row>
    <row r="35" spans="2:35" x14ac:dyDescent="0.55000000000000004">
      <c r="B35" s="123"/>
      <c r="C35" s="124" t="s">
        <v>149</v>
      </c>
      <c r="D35" s="122">
        <v>108250.19529185951</v>
      </c>
      <c r="E35" s="122">
        <v>99262.110812418818</v>
      </c>
      <c r="F35" s="122">
        <v>100578.55075710831</v>
      </c>
      <c r="G35" s="122">
        <v>93575.306711653291</v>
      </c>
      <c r="H35" s="122">
        <v>97078.218166533305</v>
      </c>
      <c r="I35" s="122">
        <v>-8.3030701098011797</v>
      </c>
      <c r="J35" s="122">
        <v>1.3262260896932399</v>
      </c>
      <c r="K35" s="122">
        <v>3.7434126587451364</v>
      </c>
      <c r="L35" s="122">
        <v>99279.350243529509</v>
      </c>
      <c r="M35" s="122">
        <v>90214.978768648813</v>
      </c>
      <c r="N35" s="122">
        <v>92309.234396038315</v>
      </c>
      <c r="O35" s="122">
        <v>85521.343196525297</v>
      </c>
      <c r="P35" s="122">
        <v>88821.877161405311</v>
      </c>
      <c r="Q35" s="122">
        <v>-9.1301665452080503</v>
      </c>
      <c r="R35" s="122">
        <v>2.3213993950893745</v>
      </c>
      <c r="S35" s="122">
        <v>3.859317452228892</v>
      </c>
      <c r="T35" s="122">
        <v>7382.5224307099998</v>
      </c>
      <c r="U35" s="122">
        <v>7340.9925240600005</v>
      </c>
      <c r="V35" s="122">
        <v>6787.9121237399995</v>
      </c>
      <c r="W35" s="122">
        <v>6710.7398354799989</v>
      </c>
      <c r="X35" s="122">
        <v>6939.7131494899995</v>
      </c>
      <c r="Y35" s="122">
        <v>-0.56254503882144113</v>
      </c>
      <c r="Z35" s="122">
        <v>-7.5341336795173399</v>
      </c>
      <c r="AA35" s="122">
        <v>3.4119933122129642</v>
      </c>
      <c r="AB35" s="122">
        <v>1588.3226176200001</v>
      </c>
      <c r="AC35" s="122">
        <v>1706.1395197100001</v>
      </c>
      <c r="AD35" s="122">
        <v>1481.4042373299999</v>
      </c>
      <c r="AE35" s="122">
        <v>1343.2236796479997</v>
      </c>
      <c r="AF35" s="122">
        <v>1316.6278556380003</v>
      </c>
      <c r="AG35" s="122">
        <v>7.4179006749269778</v>
      </c>
      <c r="AH35" s="122">
        <v>-13.172424302812194</v>
      </c>
      <c r="AI35" s="122">
        <v>-1.9795714774943731</v>
      </c>
    </row>
    <row r="36" spans="2:35" x14ac:dyDescent="0.55000000000000004">
      <c r="B36" s="123"/>
      <c r="C36" s="124" t="s">
        <v>150</v>
      </c>
      <c r="D36" s="122">
        <v>3380.5462109858704</v>
      </c>
      <c r="E36" s="122">
        <v>2871.4906078827225</v>
      </c>
      <c r="F36" s="122">
        <v>3276.5536885923912</v>
      </c>
      <c r="G36" s="122">
        <v>4259.8004300352486</v>
      </c>
      <c r="H36" s="122">
        <v>4127.8336617910891</v>
      </c>
      <c r="I36" s="122">
        <v>-15.058496398515047</v>
      </c>
      <c r="J36" s="122">
        <v>14.106265388352405</v>
      </c>
      <c r="K36" s="122">
        <v>-3.0980327714916251</v>
      </c>
      <c r="L36" s="122">
        <v>3257.6213626658705</v>
      </c>
      <c r="M36" s="122">
        <v>2638.2281847827226</v>
      </c>
      <c r="N36" s="122">
        <v>3042.6880576623912</v>
      </c>
      <c r="O36" s="122">
        <v>3799.5011100652491</v>
      </c>
      <c r="P36" s="122">
        <v>3694.8040018910897</v>
      </c>
      <c r="Q36" s="122">
        <v>-19.013574327269598</v>
      </c>
      <c r="R36" s="122">
        <v>15.330733105150044</v>
      </c>
      <c r="S36" s="122">
        <v>-2.7556257402289726</v>
      </c>
      <c r="T36" s="122">
        <v>122.86482832</v>
      </c>
      <c r="U36" s="122">
        <v>233.13315510000001</v>
      </c>
      <c r="V36" s="122">
        <v>233.83089093000004</v>
      </c>
      <c r="W36" s="122">
        <v>460.03800796999997</v>
      </c>
      <c r="X36" s="122">
        <v>432.76658789999993</v>
      </c>
      <c r="Y36" s="122">
        <v>89.752563893862927</v>
      </c>
      <c r="Z36" s="122">
        <v>0.30026165658646126</v>
      </c>
      <c r="AA36" s="122">
        <v>-5.9277454134423166</v>
      </c>
      <c r="AB36" s="122">
        <v>6.0020000000000004E-2</v>
      </c>
      <c r="AC36" s="122">
        <v>0.12926799999999999</v>
      </c>
      <c r="AD36" s="122">
        <v>3.4739999999999993E-2</v>
      </c>
      <c r="AE36" s="122">
        <v>0.26131199999999999</v>
      </c>
      <c r="AF36" s="122">
        <v>0.26307199999999997</v>
      </c>
      <c r="AG36" s="122">
        <v>116.66666666666669</v>
      </c>
      <c r="AH36" s="122">
        <v>-76.92307692307692</v>
      </c>
      <c r="AI36" s="122">
        <v>0</v>
      </c>
    </row>
    <row r="37" spans="2:35" x14ac:dyDescent="0.55000000000000004">
      <c r="B37" s="123"/>
      <c r="C37" s="124" t="s">
        <v>151</v>
      </c>
      <c r="D37" s="122">
        <v>302877.15039848967</v>
      </c>
      <c r="E37" s="122">
        <v>362360.90427159169</v>
      </c>
      <c r="F37" s="122">
        <v>378811.04712008277</v>
      </c>
      <c r="G37" s="122">
        <v>424124.9799131793</v>
      </c>
      <c r="H37" s="122">
        <v>483069.94337377005</v>
      </c>
      <c r="I37" s="122">
        <v>19.639563433557136</v>
      </c>
      <c r="J37" s="122">
        <v>4.5397144117922119</v>
      </c>
      <c r="K37" s="122">
        <v>13.898016570492976</v>
      </c>
      <c r="L37" s="122">
        <v>268140.52997903962</v>
      </c>
      <c r="M37" s="122">
        <v>324727.40394791169</v>
      </c>
      <c r="N37" s="122">
        <v>340980.86502178275</v>
      </c>
      <c r="O37" s="122">
        <v>386061.74706172931</v>
      </c>
      <c r="P37" s="122">
        <v>437980.75277814001</v>
      </c>
      <c r="Q37" s="122">
        <v>21.103437813000518</v>
      </c>
      <c r="R37" s="122">
        <v>5.0052659553828756</v>
      </c>
      <c r="S37" s="122">
        <v>13.448366744439198</v>
      </c>
      <c r="T37" s="122">
        <v>24830.181434639995</v>
      </c>
      <c r="U37" s="122">
        <v>28784.823296199997</v>
      </c>
      <c r="V37" s="122">
        <v>29705.652310769998</v>
      </c>
      <c r="W37" s="122">
        <v>30619.068414009998</v>
      </c>
      <c r="X37" s="122">
        <v>36081.133886889998</v>
      </c>
      <c r="Y37" s="122">
        <v>15.926747208437472</v>
      </c>
      <c r="Z37" s="122">
        <v>3.1990125350792598</v>
      </c>
      <c r="AA37" s="122">
        <v>17.838752124084753</v>
      </c>
      <c r="AB37" s="122">
        <v>9906.43898481</v>
      </c>
      <c r="AC37" s="122">
        <v>8848.6770274800001</v>
      </c>
      <c r="AD37" s="122">
        <v>8124.5297875300002</v>
      </c>
      <c r="AE37" s="122">
        <v>7444.1644374400003</v>
      </c>
      <c r="AF37" s="122">
        <v>9008.0567087400013</v>
      </c>
      <c r="AG37" s="122">
        <v>-10.67749867762789</v>
      </c>
      <c r="AH37" s="122">
        <v>-8.1837064963361836</v>
      </c>
      <c r="AI37" s="122">
        <v>21.008414649873185</v>
      </c>
    </row>
    <row r="38" spans="2:35" x14ac:dyDescent="0.55000000000000004">
      <c r="B38" s="123"/>
      <c r="C38" s="124" t="s">
        <v>152</v>
      </c>
      <c r="D38" s="122">
        <v>220659.37459660717</v>
      </c>
      <c r="E38" s="122">
        <v>288686.54107551085</v>
      </c>
      <c r="F38" s="122">
        <v>330451.84360352193</v>
      </c>
      <c r="G38" s="122">
        <v>333689.39064507879</v>
      </c>
      <c r="H38" s="122">
        <v>385907.80001809413</v>
      </c>
      <c r="I38" s="122">
        <v>30.829042066058641</v>
      </c>
      <c r="J38" s="122">
        <v>14.467352721051716</v>
      </c>
      <c r="K38" s="122">
        <v>15.648807413385235</v>
      </c>
      <c r="L38" s="122">
        <v>203810.0339639872</v>
      </c>
      <c r="M38" s="122">
        <v>263538.71115712082</v>
      </c>
      <c r="N38" s="122">
        <v>301462.88905933197</v>
      </c>
      <c r="O38" s="122">
        <v>303727.33121463878</v>
      </c>
      <c r="P38" s="122">
        <v>353434.35683472414</v>
      </c>
      <c r="Q38" s="122">
        <v>29.306055251549701</v>
      </c>
      <c r="R38" s="122">
        <v>14.390364132844084</v>
      </c>
      <c r="S38" s="122">
        <v>16.365675752656163</v>
      </c>
      <c r="T38" s="122">
        <v>13434.948519290001</v>
      </c>
      <c r="U38" s="122">
        <v>20033.323639239999</v>
      </c>
      <c r="V38" s="122">
        <v>23445.397362230004</v>
      </c>
      <c r="W38" s="122">
        <v>24341.663656969995</v>
      </c>
      <c r="X38" s="122">
        <v>26114.754552399998</v>
      </c>
      <c r="Y38" s="122">
        <v>49.113468974577486</v>
      </c>
      <c r="Z38" s="122">
        <v>17.032024646938211</v>
      </c>
      <c r="AA38" s="122">
        <v>7.2841786468137339</v>
      </c>
      <c r="AB38" s="122">
        <v>3414.39211333</v>
      </c>
      <c r="AC38" s="122">
        <v>5114.5062791500004</v>
      </c>
      <c r="AD38" s="122">
        <v>5543.55718196</v>
      </c>
      <c r="AE38" s="122">
        <v>5620.3957734700007</v>
      </c>
      <c r="AF38" s="122">
        <v>6358.6886309700003</v>
      </c>
      <c r="AG38" s="122">
        <v>49.792788755824624</v>
      </c>
      <c r="AH38" s="122">
        <v>8.388877917923713</v>
      </c>
      <c r="AI38" s="122">
        <v>13.135897800868266</v>
      </c>
    </row>
    <row r="39" spans="2:35" x14ac:dyDescent="0.55000000000000004">
      <c r="B39" s="123"/>
      <c r="C39" s="124" t="s">
        <v>153</v>
      </c>
      <c r="D39" s="122">
        <v>28862.046906782998</v>
      </c>
      <c r="E39" s="122">
        <v>23869.686825640605</v>
      </c>
      <c r="F39" s="122">
        <v>17710.643311504347</v>
      </c>
      <c r="G39" s="122">
        <v>48947.08374679766</v>
      </c>
      <c r="H39" s="122">
        <v>58265.44924779953</v>
      </c>
      <c r="I39" s="122">
        <v>-17.297316025715432</v>
      </c>
      <c r="J39" s="122">
        <v>-25.802806823213871</v>
      </c>
      <c r="K39" s="122">
        <v>19.037642286322278</v>
      </c>
      <c r="L39" s="122">
        <v>17786.083927812997</v>
      </c>
      <c r="M39" s="122">
        <v>14124.422457510607</v>
      </c>
      <c r="N39" s="122">
        <v>10338.44508907435</v>
      </c>
      <c r="O39" s="122">
        <v>41757.765337017663</v>
      </c>
      <c r="P39" s="122">
        <v>47059.926447119527</v>
      </c>
      <c r="Q39" s="122">
        <v>-20.587223266734444</v>
      </c>
      <c r="R39" s="122">
        <v>-26.80442807563071</v>
      </c>
      <c r="S39" s="122">
        <v>12.697421342183752</v>
      </c>
      <c r="T39" s="122">
        <v>6641.7348412099982</v>
      </c>
      <c r="U39" s="122">
        <v>7521.4972234299994</v>
      </c>
      <c r="V39" s="122">
        <v>5775.4868135799989</v>
      </c>
      <c r="W39" s="122">
        <v>5775.6377682900002</v>
      </c>
      <c r="X39" s="122">
        <v>9145.8101959699998</v>
      </c>
      <c r="Y39" s="122">
        <v>13.246097025925481</v>
      </c>
      <c r="Z39" s="122">
        <v>-23.213587715216384</v>
      </c>
      <c r="AA39" s="122">
        <v>58.351455423121926</v>
      </c>
      <c r="AB39" s="122">
        <v>4434.2281377599993</v>
      </c>
      <c r="AC39" s="122">
        <v>2223.7671446999998</v>
      </c>
      <c r="AD39" s="122">
        <v>1596.7114088500002</v>
      </c>
      <c r="AE39" s="122">
        <v>1413.68064149</v>
      </c>
      <c r="AF39" s="122">
        <v>2059.712604710001</v>
      </c>
      <c r="AG39" s="122">
        <v>-49.849917573062285</v>
      </c>
      <c r="AH39" s="122">
        <v>-28.198060051174355</v>
      </c>
      <c r="AI39" s="122">
        <v>45.698460754909171</v>
      </c>
    </row>
    <row r="40" spans="2:35" x14ac:dyDescent="0.55000000000000004">
      <c r="B40" s="123"/>
      <c r="C40" s="124" t="s">
        <v>154</v>
      </c>
      <c r="D40" s="122">
        <v>6958.6251440899996</v>
      </c>
      <c r="E40" s="122">
        <v>2939.2848326800035</v>
      </c>
      <c r="F40" s="122">
        <v>1620.7493582000093</v>
      </c>
      <c r="G40" s="122">
        <v>930.01378394000278</v>
      </c>
      <c r="H40" s="122">
        <v>1428.3833842899994</v>
      </c>
      <c r="I40" s="122">
        <v>-57.76065116265702</v>
      </c>
      <c r="J40" s="122">
        <v>-44.858945047766809</v>
      </c>
      <c r="K40" s="122">
        <v>53.587595832302895</v>
      </c>
      <c r="L40" s="122">
        <v>149.01360265999756</v>
      </c>
      <c r="M40" s="122">
        <v>200.58406195000362</v>
      </c>
      <c r="N40" s="122">
        <v>153.42529295000918</v>
      </c>
      <c r="O40" s="122">
        <v>23.57655309000188</v>
      </c>
      <c r="P40" s="122">
        <v>23.576553090000289</v>
      </c>
      <c r="Q40" s="122">
        <v>34.608415542581049</v>
      </c>
      <c r="R40" s="122">
        <v>-23.506830192441921</v>
      </c>
      <c r="S40" s="122">
        <v>0</v>
      </c>
      <c r="T40" s="122">
        <v>4751.7928077100014</v>
      </c>
      <c r="U40" s="122">
        <v>1228.2971670999998</v>
      </c>
      <c r="V40" s="122">
        <v>483.06286853</v>
      </c>
      <c r="W40" s="122">
        <v>496.34920837000101</v>
      </c>
      <c r="X40" s="122">
        <v>815.15135813999882</v>
      </c>
      <c r="Y40" s="122">
        <v>-74.150793700900081</v>
      </c>
      <c r="Z40" s="122">
        <v>-60.67247415126598</v>
      </c>
      <c r="AA40" s="122">
        <v>64.22887075652261</v>
      </c>
      <c r="AB40" s="122">
        <v>2057.8187337200002</v>
      </c>
      <c r="AC40" s="122">
        <v>1510.4036036300001</v>
      </c>
      <c r="AD40" s="122">
        <v>984.26119672000016</v>
      </c>
      <c r="AE40" s="122">
        <v>410.08802247999995</v>
      </c>
      <c r="AF40" s="122">
        <v>589.65547306000019</v>
      </c>
      <c r="AG40" s="122">
        <v>-26.601937973194936</v>
      </c>
      <c r="AH40" s="122">
        <v>-34.834480932203391</v>
      </c>
      <c r="AI40" s="122">
        <v>43.787948986807777</v>
      </c>
    </row>
    <row r="41" spans="2:35" x14ac:dyDescent="0.55000000000000004">
      <c r="B41" s="123"/>
      <c r="C41" s="124" t="s">
        <v>155</v>
      </c>
      <c r="D41" s="122">
        <v>46397.103751009534</v>
      </c>
      <c r="E41" s="122">
        <v>46865.391537760319</v>
      </c>
      <c r="F41" s="122">
        <v>29027.810846856446</v>
      </c>
      <c r="G41" s="122">
        <v>40558.49173736287</v>
      </c>
      <c r="H41" s="122">
        <v>37468.31072358643</v>
      </c>
      <c r="I41" s="122">
        <v>1.0093087714533902</v>
      </c>
      <c r="J41" s="122">
        <v>-38.061307075434556</v>
      </c>
      <c r="K41" s="122">
        <v>-7.6190706310811871</v>
      </c>
      <c r="L41" s="122">
        <v>46395.398484579535</v>
      </c>
      <c r="M41" s="122">
        <v>46863.68627133032</v>
      </c>
      <c r="N41" s="122">
        <v>29026.105580426447</v>
      </c>
      <c r="O41" s="122">
        <v>40553.073956982873</v>
      </c>
      <c r="P41" s="122">
        <v>37462.892943206432</v>
      </c>
      <c r="Q41" s="122">
        <v>1.0093457541049347</v>
      </c>
      <c r="R41" s="122">
        <v>-38.062687765304013</v>
      </c>
      <c r="S41" s="122">
        <v>-7.6200889353136523</v>
      </c>
      <c r="T41" s="122">
        <v>1.70526643</v>
      </c>
      <c r="U41" s="122">
        <v>1.70526643</v>
      </c>
      <c r="V41" s="122">
        <v>1.70526643</v>
      </c>
      <c r="W41" s="122">
        <v>5.41778038</v>
      </c>
      <c r="X41" s="122">
        <v>5.41778038</v>
      </c>
      <c r="Y41" s="122">
        <v>0</v>
      </c>
      <c r="Z41" s="122">
        <v>0</v>
      </c>
      <c r="AA41" s="122">
        <v>0</v>
      </c>
      <c r="AB41" s="122">
        <v>0</v>
      </c>
      <c r="AC41" s="122">
        <v>0</v>
      </c>
      <c r="AD41" s="122">
        <v>0</v>
      </c>
      <c r="AE41" s="122">
        <v>0</v>
      </c>
      <c r="AF41" s="122">
        <v>0</v>
      </c>
      <c r="AG41" s="122">
        <v>0</v>
      </c>
      <c r="AH41" s="122">
        <v>0</v>
      </c>
      <c r="AI41" s="122">
        <v>0</v>
      </c>
    </row>
    <row r="42" spans="2:35" x14ac:dyDescent="0.55000000000000004">
      <c r="B42" s="123"/>
      <c r="C42" s="124" t="s">
        <v>156</v>
      </c>
      <c r="D42" s="122">
        <v>95482.135034798106</v>
      </c>
      <c r="E42" s="122">
        <v>69463.465549215631</v>
      </c>
      <c r="F42" s="122">
        <v>70538.56939761604</v>
      </c>
      <c r="G42" s="122">
        <v>65934.111807771755</v>
      </c>
      <c r="H42" s="122">
        <v>62986.099226670776</v>
      </c>
      <c r="I42" s="122">
        <v>-27.249776764534186</v>
      </c>
      <c r="J42" s="122">
        <v>1.5477199742541019</v>
      </c>
      <c r="K42" s="122">
        <v>-4.4711455117844201</v>
      </c>
      <c r="L42" s="122">
        <v>50160.438565308119</v>
      </c>
      <c r="M42" s="122">
        <v>33218.641242478036</v>
      </c>
      <c r="N42" s="122">
        <v>41554.387940446039</v>
      </c>
      <c r="O42" s="122">
        <v>47680.679648671758</v>
      </c>
      <c r="P42" s="122">
        <v>44256.70998203077</v>
      </c>
      <c r="Q42" s="122">
        <v>-33.775222067430036</v>
      </c>
      <c r="R42" s="122">
        <v>25.093592031461853</v>
      </c>
      <c r="S42" s="122">
        <v>-7.1810427200283238</v>
      </c>
      <c r="T42" s="122">
        <v>37161.541300509998</v>
      </c>
      <c r="U42" s="122">
        <v>28203.4128772576</v>
      </c>
      <c r="V42" s="122">
        <v>19786.104512139998</v>
      </c>
      <c r="W42" s="122">
        <v>11593.705076170001</v>
      </c>
      <c r="X42" s="122">
        <v>11308.10107165</v>
      </c>
      <c r="Y42" s="122">
        <v>-24.105917031425502</v>
      </c>
      <c r="Z42" s="122">
        <v>-29.845008103630025</v>
      </c>
      <c r="AA42" s="122">
        <v>-2.4634909791602411</v>
      </c>
      <c r="AB42" s="122">
        <v>8160.1551689799999</v>
      </c>
      <c r="AC42" s="122">
        <v>8041.4114294800002</v>
      </c>
      <c r="AD42" s="122">
        <v>9198.0769450300013</v>
      </c>
      <c r="AE42" s="122">
        <v>6659.7270829300005</v>
      </c>
      <c r="AF42" s="122">
        <v>7421.28817299</v>
      </c>
      <c r="AG42" s="122">
        <v>-1.4552410737044372</v>
      </c>
      <c r="AH42" s="122">
        <v>14.38392023289448</v>
      </c>
      <c r="AI42" s="122">
        <v>11.435298428014356</v>
      </c>
    </row>
    <row r="43" spans="2:35" x14ac:dyDescent="0.55000000000000004">
      <c r="B43" s="120">
        <v>2</v>
      </c>
      <c r="C43" s="121" t="s">
        <v>157</v>
      </c>
      <c r="D43" s="122">
        <v>911434.87260287046</v>
      </c>
      <c r="E43" s="122">
        <v>1049633.4972723594</v>
      </c>
      <c r="F43" s="122">
        <v>1471177.2898763388</v>
      </c>
      <c r="G43" s="122">
        <v>1494552.92733803</v>
      </c>
      <c r="H43" s="122">
        <v>1743211.6729947794</v>
      </c>
      <c r="I43" s="122">
        <v>15.162754306295083</v>
      </c>
      <c r="J43" s="122">
        <v>40.161045736440386</v>
      </c>
      <c r="K43" s="122">
        <v>16.637667024613172</v>
      </c>
      <c r="L43" s="122">
        <v>820455.80720290041</v>
      </c>
      <c r="M43" s="122">
        <v>937730.12458020938</v>
      </c>
      <c r="N43" s="122">
        <v>1330656.5752768088</v>
      </c>
      <c r="O43" s="122">
        <v>1358837.55861305</v>
      </c>
      <c r="P43" s="122">
        <v>1599984.5613698994</v>
      </c>
      <c r="Q43" s="122">
        <v>14.293799686786292</v>
      </c>
      <c r="R43" s="122">
        <v>41.901870444344915</v>
      </c>
      <c r="S43" s="122">
        <v>17.746565674855205</v>
      </c>
      <c r="T43" s="122">
        <v>68793.373871589996</v>
      </c>
      <c r="U43" s="122">
        <v>91762.878843459985</v>
      </c>
      <c r="V43" s="122">
        <v>114973.43595286</v>
      </c>
      <c r="W43" s="122">
        <v>110024.75389213</v>
      </c>
      <c r="X43" s="122">
        <v>118004.33649863</v>
      </c>
      <c r="Y43" s="122">
        <v>33.389133284210395</v>
      </c>
      <c r="Z43" s="122">
        <v>25.294062261341402</v>
      </c>
      <c r="AA43" s="122">
        <v>7.2525409055689707</v>
      </c>
      <c r="AB43" s="122">
        <v>22185.691528380001</v>
      </c>
      <c r="AC43" s="122">
        <v>20140.493848689999</v>
      </c>
      <c r="AD43" s="122">
        <v>25547.278646670002</v>
      </c>
      <c r="AE43" s="122">
        <v>25690.614832849998</v>
      </c>
      <c r="AF43" s="122">
        <v>25222.775126249995</v>
      </c>
      <c r="AG43" s="122">
        <v>-9.2185548432345232</v>
      </c>
      <c r="AH43" s="122">
        <v>26.845374665661051</v>
      </c>
      <c r="AI43" s="122">
        <v>-1.8210155383620776</v>
      </c>
    </row>
    <row r="44" spans="2:35" x14ac:dyDescent="0.55000000000000004">
      <c r="B44" s="120"/>
      <c r="C44" s="124" t="s">
        <v>158</v>
      </c>
      <c r="D44" s="122">
        <v>909783.42010287044</v>
      </c>
      <c r="E44" s="122">
        <v>1029806.7593723001</v>
      </c>
      <c r="F44" s="122">
        <v>1164294.8679049811</v>
      </c>
      <c r="G44" s="122">
        <v>1144823.21695093</v>
      </c>
      <c r="H44" s="122">
        <v>1172419.0720735691</v>
      </c>
      <c r="I44" s="122">
        <v>13.192517841224229</v>
      </c>
      <c r="J44" s="122">
        <v>13.059548181641389</v>
      </c>
      <c r="K44" s="122">
        <v>2.4104900667545941</v>
      </c>
      <c r="L44" s="122">
        <v>818804.3547029004</v>
      </c>
      <c r="M44" s="122">
        <v>918941.70168015012</v>
      </c>
      <c r="N44" s="122">
        <v>1049312.5201547712</v>
      </c>
      <c r="O44" s="122">
        <v>1043701.92322595</v>
      </c>
      <c r="P44" s="122">
        <v>1070575.696750049</v>
      </c>
      <c r="Q44" s="122">
        <v>12.229704202230971</v>
      </c>
      <c r="R44" s="122">
        <v>14.187061050771783</v>
      </c>
      <c r="S44" s="122">
        <v>2.5748520228840732</v>
      </c>
      <c r="T44" s="122">
        <v>68793.373871589996</v>
      </c>
      <c r="U44" s="122">
        <v>90724.563843459997</v>
      </c>
      <c r="V44" s="122">
        <v>92535.069103540009</v>
      </c>
      <c r="W44" s="122">
        <v>86231.803892130003</v>
      </c>
      <c r="X44" s="122">
        <v>86899.025197270006</v>
      </c>
      <c r="Y44" s="122">
        <v>31.879801789038684</v>
      </c>
      <c r="Z44" s="122">
        <v>1.9956117726005056</v>
      </c>
      <c r="AA44" s="122">
        <v>0.77376327526503663</v>
      </c>
      <c r="AB44" s="122">
        <v>22185.691528380001</v>
      </c>
      <c r="AC44" s="122">
        <v>20140.493848689999</v>
      </c>
      <c r="AD44" s="122">
        <v>22447.278646670002</v>
      </c>
      <c r="AE44" s="122">
        <v>14889.489832849998</v>
      </c>
      <c r="AF44" s="122">
        <v>14944.350126249999</v>
      </c>
      <c r="AG44" s="122">
        <v>-9.2185548432345232</v>
      </c>
      <c r="AH44" s="122">
        <v>11.453494924900024</v>
      </c>
      <c r="AI44" s="122">
        <v>0.36844781117419456</v>
      </c>
    </row>
    <row r="45" spans="2:35" x14ac:dyDescent="0.55000000000000004">
      <c r="B45" s="120"/>
      <c r="C45" s="124" t="s">
        <v>159</v>
      </c>
      <c r="D45" s="122">
        <v>1651.4524999999999</v>
      </c>
      <c r="E45" s="122">
        <v>19826.737900059499</v>
      </c>
      <c r="F45" s="122">
        <v>306882.42197135754</v>
      </c>
      <c r="G45" s="122">
        <v>349729.7103871</v>
      </c>
      <c r="H45" s="122">
        <v>570792.6009212099</v>
      </c>
      <c r="I45" s="122">
        <v>1100.565563595628</v>
      </c>
      <c r="J45" s="122">
        <v>1447.820872216007</v>
      </c>
      <c r="K45" s="122">
        <v>63.209639810126497</v>
      </c>
      <c r="L45" s="122">
        <v>1651.4524999999999</v>
      </c>
      <c r="M45" s="122">
        <v>18788.422900059497</v>
      </c>
      <c r="N45" s="122">
        <v>281344.05512203753</v>
      </c>
      <c r="O45" s="122">
        <v>315135.63538709999</v>
      </c>
      <c r="P45" s="122">
        <v>529408.86461984983</v>
      </c>
      <c r="Q45" s="122">
        <v>1037.6923309818642</v>
      </c>
      <c r="R45" s="122">
        <v>1397.4333126468325</v>
      </c>
      <c r="S45" s="122">
        <v>67.993966026819422</v>
      </c>
      <c r="T45" s="122">
        <v>0</v>
      </c>
      <c r="U45" s="122">
        <v>1038.3150000000001</v>
      </c>
      <c r="V45" s="122">
        <v>22438.366849319998</v>
      </c>
      <c r="W45" s="122">
        <v>23792.95</v>
      </c>
      <c r="X45" s="122">
        <v>31105.311301359998</v>
      </c>
      <c r="Y45" s="122">
        <v>0</v>
      </c>
      <c r="Z45" s="122">
        <v>2061.0264658294168</v>
      </c>
      <c r="AA45" s="122">
        <v>30.733305453926477</v>
      </c>
      <c r="AB45" s="122">
        <v>0</v>
      </c>
      <c r="AC45" s="122">
        <v>0</v>
      </c>
      <c r="AD45" s="122">
        <v>3100</v>
      </c>
      <c r="AE45" s="122">
        <v>10801.124999999998</v>
      </c>
      <c r="AF45" s="122">
        <v>10278.424999999999</v>
      </c>
      <c r="AG45" s="122">
        <v>0</v>
      </c>
      <c r="AH45" s="122">
        <v>0</v>
      </c>
      <c r="AI45" s="122">
        <v>-4.8393084797609038</v>
      </c>
    </row>
    <row r="46" spans="2:35" x14ac:dyDescent="0.55000000000000004">
      <c r="B46" s="120">
        <v>3</v>
      </c>
      <c r="C46" s="121" t="s">
        <v>160</v>
      </c>
      <c r="D46" s="122">
        <v>186550.42475524952</v>
      </c>
      <c r="E46" s="122">
        <v>251756.74543330842</v>
      </c>
      <c r="F46" s="122">
        <v>275675.86231274292</v>
      </c>
      <c r="G46" s="122">
        <v>378903.61703073687</v>
      </c>
      <c r="H46" s="122">
        <v>365368.01462231483</v>
      </c>
      <c r="I46" s="122">
        <v>34.953729935317213</v>
      </c>
      <c r="J46" s="122">
        <v>9.500881307055316</v>
      </c>
      <c r="K46" s="122">
        <v>-3.5723094965416236</v>
      </c>
      <c r="L46" s="122">
        <v>175229.82803952688</v>
      </c>
      <c r="M46" s="122">
        <v>238877.69428379368</v>
      </c>
      <c r="N46" s="122">
        <v>262628.9493158618</v>
      </c>
      <c r="O46" s="122">
        <v>363186.15958420589</v>
      </c>
      <c r="P46" s="122">
        <v>349567.07130169251</v>
      </c>
      <c r="Q46" s="122">
        <v>36.322502852396774</v>
      </c>
      <c r="R46" s="122">
        <v>9.9428540187239793</v>
      </c>
      <c r="S46" s="122">
        <v>-3.749892341712572</v>
      </c>
      <c r="T46" s="122">
        <v>8446.005928699662</v>
      </c>
      <c r="U46" s="122">
        <v>8503.8813500968008</v>
      </c>
      <c r="V46" s="122">
        <v>9158.8327438167598</v>
      </c>
      <c r="W46" s="122">
        <v>10875.718429873006</v>
      </c>
      <c r="X46" s="122">
        <v>11052.932705010879</v>
      </c>
      <c r="Y46" s="122">
        <v>0.68517560362820995</v>
      </c>
      <c r="Z46" s="122">
        <v>7.7017784822927977</v>
      </c>
      <c r="AA46" s="122">
        <v>1.6294093632421665</v>
      </c>
      <c r="AB46" s="122">
        <v>2874.5907870229735</v>
      </c>
      <c r="AC46" s="122">
        <v>4375.1697994179349</v>
      </c>
      <c r="AD46" s="122">
        <v>3888.080253064325</v>
      </c>
      <c r="AE46" s="122">
        <v>4841.7390166579689</v>
      </c>
      <c r="AF46" s="122">
        <v>4748.0106156114398</v>
      </c>
      <c r="AG46" s="122">
        <v>52.201531348818435</v>
      </c>
      <c r="AH46" s="122">
        <v>-11.133053115650366</v>
      </c>
      <c r="AI46" s="122">
        <v>-1.935874293126016</v>
      </c>
    </row>
    <row r="47" spans="2:35" ht="31.35" x14ac:dyDescent="0.55000000000000004">
      <c r="B47" s="120">
        <v>4</v>
      </c>
      <c r="C47" s="131" t="s">
        <v>161</v>
      </c>
      <c r="D47" s="122">
        <v>4713536.5536289858</v>
      </c>
      <c r="E47" s="122">
        <v>4877407.263571131</v>
      </c>
      <c r="F47" s="122">
        <v>5168664.376011054</v>
      </c>
      <c r="G47" s="122">
        <v>5564503.2107313834</v>
      </c>
      <c r="H47" s="122">
        <v>5591287.0365709886</v>
      </c>
      <c r="I47" s="122">
        <v>3.4765978424416795</v>
      </c>
      <c r="J47" s="122">
        <v>5.9715562895192829</v>
      </c>
      <c r="K47" s="122">
        <v>0.48133371460486724</v>
      </c>
      <c r="L47" s="122">
        <v>4182298.6092667924</v>
      </c>
      <c r="M47" s="122">
        <v>4312590.5146818478</v>
      </c>
      <c r="N47" s="122">
        <v>4567541.384998708</v>
      </c>
      <c r="O47" s="122">
        <v>4942326.2789183147</v>
      </c>
      <c r="P47" s="122">
        <v>4960491.8372377604</v>
      </c>
      <c r="Q47" s="122">
        <v>3.1153179662606614</v>
      </c>
      <c r="R47" s="122">
        <v>5.9117801564702726</v>
      </c>
      <c r="S47" s="122">
        <v>0.3675508044361569</v>
      </c>
      <c r="T47" s="122">
        <v>444934.48772731348</v>
      </c>
      <c r="U47" s="122">
        <v>471886.16158634529</v>
      </c>
      <c r="V47" s="122">
        <v>501432.16691946611</v>
      </c>
      <c r="W47" s="122">
        <v>520254.81816686899</v>
      </c>
      <c r="X47" s="122">
        <v>526613.4781162187</v>
      </c>
      <c r="Y47" s="122">
        <v>6.057446794021291</v>
      </c>
      <c r="Z47" s="122">
        <v>6.2612580118899883</v>
      </c>
      <c r="AA47" s="122">
        <v>1.2222202958158033</v>
      </c>
      <c r="AB47" s="122">
        <v>86303.456634880014</v>
      </c>
      <c r="AC47" s="122">
        <v>92930.587302938322</v>
      </c>
      <c r="AD47" s="122">
        <v>99690.824092879717</v>
      </c>
      <c r="AE47" s="122">
        <v>101922.11364619964</v>
      </c>
      <c r="AF47" s="122">
        <v>104181.7212170097</v>
      </c>
      <c r="AG47" s="122">
        <v>7.6788694219211955</v>
      </c>
      <c r="AH47" s="122">
        <v>7.2744937915491663</v>
      </c>
      <c r="AI47" s="122">
        <v>2.2169968812458851</v>
      </c>
    </row>
    <row r="48" spans="2:35" x14ac:dyDescent="0.55000000000000004">
      <c r="B48" s="123"/>
      <c r="C48" s="121" t="s">
        <v>162</v>
      </c>
      <c r="D48" s="122">
        <v>4709049.9857973848</v>
      </c>
      <c r="E48" s="122">
        <v>4873807.1532605607</v>
      </c>
      <c r="F48" s="122">
        <v>5161710.5064102719</v>
      </c>
      <c r="G48" s="122">
        <v>5554646.5321833594</v>
      </c>
      <c r="H48" s="122">
        <v>5581201.5282670297</v>
      </c>
      <c r="I48" s="122">
        <v>3.4987345717262208</v>
      </c>
      <c r="J48" s="122">
        <v>5.9071553539002748</v>
      </c>
      <c r="K48" s="122">
        <v>0.47806822372187918</v>
      </c>
      <c r="L48" s="122">
        <v>4177812.0414351914</v>
      </c>
      <c r="M48" s="122">
        <v>4308990.4043712774</v>
      </c>
      <c r="N48" s="122">
        <v>4560587.5153979259</v>
      </c>
      <c r="O48" s="122">
        <v>4932469.6003702907</v>
      </c>
      <c r="P48" s="122">
        <v>4950406.3289338015</v>
      </c>
      <c r="Q48" s="122">
        <v>3.1398818028204145</v>
      </c>
      <c r="R48" s="122">
        <v>5.8388879214026366</v>
      </c>
      <c r="S48" s="122">
        <v>0.36364603240535831</v>
      </c>
      <c r="T48" s="122">
        <v>444934.48772731348</v>
      </c>
      <c r="U48" s="122">
        <v>471886.16158634529</v>
      </c>
      <c r="V48" s="122">
        <v>501432.16691946611</v>
      </c>
      <c r="W48" s="122">
        <v>520254.81816686899</v>
      </c>
      <c r="X48" s="122">
        <v>526613.4781162187</v>
      </c>
      <c r="Y48" s="122">
        <v>6.057446794021291</v>
      </c>
      <c r="Z48" s="122">
        <v>6.2612580118899883</v>
      </c>
      <c r="AA48" s="122">
        <v>1.2222202958158033</v>
      </c>
      <c r="AB48" s="122">
        <v>86303.456634880014</v>
      </c>
      <c r="AC48" s="122">
        <v>92930.587302938322</v>
      </c>
      <c r="AD48" s="122">
        <v>99690.824092879717</v>
      </c>
      <c r="AE48" s="122">
        <v>101922.11364619964</v>
      </c>
      <c r="AF48" s="122">
        <v>104181.7212170097</v>
      </c>
      <c r="AG48" s="122">
        <v>7.6788694219211955</v>
      </c>
      <c r="AH48" s="122">
        <v>7.2744937915491663</v>
      </c>
      <c r="AI48" s="122">
        <v>2.2169968812458851</v>
      </c>
    </row>
    <row r="49" spans="2:35" x14ac:dyDescent="0.55000000000000004">
      <c r="B49" s="123"/>
      <c r="C49" s="125" t="s">
        <v>163</v>
      </c>
      <c r="D49" s="122">
        <v>4493911.824770066</v>
      </c>
      <c r="E49" s="122">
        <v>4687782.1170081859</v>
      </c>
      <c r="F49" s="122">
        <v>4952706.6823178856</v>
      </c>
      <c r="G49" s="122">
        <v>5342882.5658732392</v>
      </c>
      <c r="H49" s="122">
        <v>5355345.7979937159</v>
      </c>
      <c r="I49" s="122">
        <v>4.314065512749643</v>
      </c>
      <c r="J49" s="122">
        <v>5.651383814740937</v>
      </c>
      <c r="K49" s="122">
        <v>0.2332679005520332</v>
      </c>
      <c r="L49" s="122">
        <v>4025451.8262732024</v>
      </c>
      <c r="M49" s="122">
        <v>4149538.7832152219</v>
      </c>
      <c r="N49" s="122">
        <v>4381897.17596344</v>
      </c>
      <c r="O49" s="122">
        <v>4745220.1756754909</v>
      </c>
      <c r="P49" s="122">
        <v>4749763.4225406721</v>
      </c>
      <c r="Q49" s="122">
        <v>3.0825595545630891</v>
      </c>
      <c r="R49" s="122">
        <v>5.5996199172766845</v>
      </c>
      <c r="S49" s="122">
        <v>9.5743502464836608E-2</v>
      </c>
      <c r="T49" s="122">
        <v>386814.84805115324</v>
      </c>
      <c r="U49" s="122">
        <v>451918.39501076884</v>
      </c>
      <c r="V49" s="122">
        <v>476948.56911220599</v>
      </c>
      <c r="W49" s="122">
        <v>497877.92696677882</v>
      </c>
      <c r="X49" s="122">
        <v>504466.41401849419</v>
      </c>
      <c r="Y49" s="122">
        <v>16.830674934015601</v>
      </c>
      <c r="Z49" s="122">
        <v>5.5386481276265762</v>
      </c>
      <c r="AA49" s="122">
        <v>1.3233123227615213</v>
      </c>
      <c r="AB49" s="122">
        <v>81645.150445709645</v>
      </c>
      <c r="AC49" s="122">
        <v>86324.938782195924</v>
      </c>
      <c r="AD49" s="122">
        <v>93860.937242239699</v>
      </c>
      <c r="AE49" s="122">
        <v>99784.463230969675</v>
      </c>
      <c r="AF49" s="122">
        <v>101115.96143454968</v>
      </c>
      <c r="AG49" s="122">
        <v>5.7318652730750186</v>
      </c>
      <c r="AH49" s="122">
        <v>8.7298062413944333</v>
      </c>
      <c r="AI49" s="122">
        <v>1.3343761142767119</v>
      </c>
    </row>
    <row r="50" spans="2:35" x14ac:dyDescent="0.55000000000000004">
      <c r="B50" s="123"/>
      <c r="C50" s="125" t="s">
        <v>164</v>
      </c>
      <c r="D50" s="122">
        <v>212906.71667286041</v>
      </c>
      <c r="E50" s="122">
        <v>183328.12668779574</v>
      </c>
      <c r="F50" s="122">
        <v>202802.14531753401</v>
      </c>
      <c r="G50" s="122">
        <v>207739.22490292002</v>
      </c>
      <c r="H50" s="122">
        <v>222405.40985440451</v>
      </c>
      <c r="I50" s="122">
        <v>-13.89274608147643</v>
      </c>
      <c r="J50" s="122">
        <v>10.622494212972112</v>
      </c>
      <c r="K50" s="122">
        <v>7.0599042395557285</v>
      </c>
      <c r="L50" s="122">
        <v>150128.77080752986</v>
      </c>
      <c r="M50" s="122">
        <v>156762.06409947685</v>
      </c>
      <c r="N50" s="122">
        <v>172496.01316763402</v>
      </c>
      <c r="O50" s="122">
        <v>183224.68328760003</v>
      </c>
      <c r="P50" s="122">
        <v>197192.58597422001</v>
      </c>
      <c r="Q50" s="122">
        <v>4.4184002839695609</v>
      </c>
      <c r="R50" s="122">
        <v>10.036835443474022</v>
      </c>
      <c r="S50" s="122">
        <v>7.6233780296409881</v>
      </c>
      <c r="T50" s="122">
        <v>58119.639676160215</v>
      </c>
      <c r="U50" s="122">
        <v>19964.429067576501</v>
      </c>
      <c r="V50" s="122">
        <v>24480.260299260004</v>
      </c>
      <c r="W50" s="122">
        <v>22376.891200089998</v>
      </c>
      <c r="X50" s="122">
        <v>22147.064097724502</v>
      </c>
      <c r="Y50" s="122">
        <v>-65.649425908350437</v>
      </c>
      <c r="Z50" s="122">
        <v>22.619378564777449</v>
      </c>
      <c r="AA50" s="122">
        <v>-1.0270864271129638</v>
      </c>
      <c r="AB50" s="122">
        <v>4658.3061891703492</v>
      </c>
      <c r="AC50" s="122">
        <v>6601.6335207423908</v>
      </c>
      <c r="AD50" s="122">
        <v>5825.87185064</v>
      </c>
      <c r="AE50" s="122">
        <v>2137.6504152299999</v>
      </c>
      <c r="AF50" s="122">
        <v>3065.7597824599998</v>
      </c>
      <c r="AG50" s="122">
        <v>41.717275149142061</v>
      </c>
      <c r="AH50" s="122">
        <v>-11.75103724383221</v>
      </c>
      <c r="AI50" s="122">
        <v>43.41730404883868</v>
      </c>
    </row>
    <row r="51" spans="2:35" x14ac:dyDescent="0.55000000000000004">
      <c r="B51" s="120"/>
      <c r="C51" s="125" t="s">
        <v>165</v>
      </c>
      <c r="D51" s="122">
        <v>2231.4443544599999</v>
      </c>
      <c r="E51" s="122">
        <v>2696.9095645799998</v>
      </c>
      <c r="F51" s="122">
        <v>6201.678774850001</v>
      </c>
      <c r="G51" s="122">
        <v>4024.7414072000001</v>
      </c>
      <c r="H51" s="122">
        <v>3450.3204189100002</v>
      </c>
      <c r="I51" s="122">
        <v>20.859624278492802</v>
      </c>
      <c r="J51" s="122">
        <v>129.95502259993847</v>
      </c>
      <c r="K51" s="122">
        <v>-14.272226280455374</v>
      </c>
      <c r="L51" s="122">
        <v>2231.4443544599999</v>
      </c>
      <c r="M51" s="122">
        <v>2689.5570565799999</v>
      </c>
      <c r="N51" s="122">
        <v>6194.326266850001</v>
      </c>
      <c r="O51" s="122">
        <v>4024.7414072000001</v>
      </c>
      <c r="P51" s="122">
        <v>3450.3204189100002</v>
      </c>
      <c r="Q51" s="122">
        <v>20.530240562148201</v>
      </c>
      <c r="R51" s="122">
        <v>130.31016225702345</v>
      </c>
      <c r="S51" s="122">
        <v>-14.272226280455374</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166</v>
      </c>
      <c r="D52" s="122">
        <v>4486.5678315999994</v>
      </c>
      <c r="E52" s="122">
        <v>3600.1103105696802</v>
      </c>
      <c r="F52" s="122">
        <v>6953.8696007836979</v>
      </c>
      <c r="G52" s="122">
        <v>9856.6785480237013</v>
      </c>
      <c r="H52" s="122">
        <v>10085.508303959698</v>
      </c>
      <c r="I52" s="122">
        <v>-19.758077997222813</v>
      </c>
      <c r="J52" s="122">
        <v>93.157153531419866</v>
      </c>
      <c r="K52" s="122">
        <v>2.3215727810987059</v>
      </c>
      <c r="L52" s="122">
        <v>4486.5678315999994</v>
      </c>
      <c r="M52" s="122">
        <v>3600.1103105696802</v>
      </c>
      <c r="N52" s="122">
        <v>6953.8696007836979</v>
      </c>
      <c r="O52" s="122">
        <v>9856.6785480237013</v>
      </c>
      <c r="P52" s="122">
        <v>10085.508303959698</v>
      </c>
      <c r="Q52" s="122">
        <v>-19.758077997222813</v>
      </c>
      <c r="R52" s="122">
        <v>93.157153531419866</v>
      </c>
      <c r="S52" s="122">
        <v>2.3215727810987059</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167</v>
      </c>
      <c r="D53" s="122">
        <v>951.38964264000003</v>
      </c>
      <c r="E53" s="122">
        <v>797.34857437999995</v>
      </c>
      <c r="F53" s="122">
        <v>1531.9578568099998</v>
      </c>
      <c r="G53" s="122">
        <v>2494.9506886499998</v>
      </c>
      <c r="H53" s="122">
        <v>2651.2661553499997</v>
      </c>
      <c r="I53" s="122">
        <v>-16.191046784178933</v>
      </c>
      <c r="J53" s="122">
        <v>92.131435379695233</v>
      </c>
      <c r="K53" s="122">
        <v>6.2654562215675735</v>
      </c>
      <c r="L53" s="122">
        <v>951.38964264000003</v>
      </c>
      <c r="M53" s="122">
        <v>797.34857437999995</v>
      </c>
      <c r="N53" s="122">
        <v>1531.9578568099998</v>
      </c>
      <c r="O53" s="122">
        <v>2494.9506886499998</v>
      </c>
      <c r="P53" s="122">
        <v>2651.2661553499997</v>
      </c>
      <c r="Q53" s="122">
        <v>-16.191046784178933</v>
      </c>
      <c r="R53" s="122">
        <v>92.131435379695233</v>
      </c>
      <c r="S53" s="122">
        <v>6.2654562215675735</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168</v>
      </c>
      <c r="D54" s="122">
        <v>95029.967137001324</v>
      </c>
      <c r="E54" s="122">
        <v>136783.24993864039</v>
      </c>
      <c r="F54" s="122">
        <v>145320.0725379372</v>
      </c>
      <c r="G54" s="122">
        <v>150452.61346073725</v>
      </c>
      <c r="H54" s="122">
        <v>152823.61321730795</v>
      </c>
      <c r="I54" s="122">
        <v>43.936960097956465</v>
      </c>
      <c r="J54" s="122">
        <v>6.2411296704823194</v>
      </c>
      <c r="K54" s="122">
        <v>1.575911511272553</v>
      </c>
      <c r="L54" s="122">
        <v>85849.503580889839</v>
      </c>
      <c r="M54" s="122">
        <v>124601.67043771812</v>
      </c>
      <c r="N54" s="122">
        <v>132130.37198715727</v>
      </c>
      <c r="O54" s="122">
        <v>135502.83094246243</v>
      </c>
      <c r="P54" s="122">
        <v>137526.73638885102</v>
      </c>
      <c r="Q54" s="122">
        <v>45.139657190781541</v>
      </c>
      <c r="R54" s="122">
        <v>6.0422143619744402</v>
      </c>
      <c r="S54" s="122">
        <v>1.4936293212473892</v>
      </c>
      <c r="T54" s="122">
        <v>6409.8133129031794</v>
      </c>
      <c r="U54" s="122">
        <v>8845.4951648064962</v>
      </c>
      <c r="V54" s="122">
        <v>9710.1999043100423</v>
      </c>
      <c r="W54" s="122">
        <v>10755.009815180001</v>
      </c>
      <c r="X54" s="122">
        <v>11173.415491101901</v>
      </c>
      <c r="Y54" s="122">
        <v>37.999410278931819</v>
      </c>
      <c r="Z54" s="122">
        <v>9.7755921089819768</v>
      </c>
      <c r="AA54" s="122">
        <v>3.8903729517685233</v>
      </c>
      <c r="AB54" s="122">
        <v>2770.6502432083084</v>
      </c>
      <c r="AC54" s="122">
        <v>3336.0843361157895</v>
      </c>
      <c r="AD54" s="122">
        <v>3479.5006464698945</v>
      </c>
      <c r="AE54" s="122">
        <v>4194.7727030948217</v>
      </c>
      <c r="AF54" s="122">
        <v>4123.4613373550374</v>
      </c>
      <c r="AG54" s="122">
        <v>20.407846534206769</v>
      </c>
      <c r="AH54" s="122">
        <v>4.299057576556919</v>
      </c>
      <c r="AI54" s="122">
        <v>-1.6999740152618712</v>
      </c>
    </row>
    <row r="55" spans="2:35" x14ac:dyDescent="0.55000000000000004">
      <c r="B55" s="120">
        <v>7</v>
      </c>
      <c r="C55" s="121" t="s">
        <v>169</v>
      </c>
      <c r="D55" s="122">
        <v>353787.736545138</v>
      </c>
      <c r="E55" s="122">
        <v>417471.87427147722</v>
      </c>
      <c r="F55" s="122">
        <v>476248.06997281825</v>
      </c>
      <c r="G55" s="122">
        <v>618075.09585612803</v>
      </c>
      <c r="H55" s="122">
        <v>546868.91686413833</v>
      </c>
      <c r="I55" s="122">
        <v>18.000660509038557</v>
      </c>
      <c r="J55" s="122">
        <v>14.079080346179973</v>
      </c>
      <c r="K55" s="122">
        <v>-11.52063559913673</v>
      </c>
      <c r="L55" s="122">
        <v>322804.21997657645</v>
      </c>
      <c r="M55" s="122">
        <v>381569.65779862151</v>
      </c>
      <c r="N55" s="122">
        <v>436639.51603132515</v>
      </c>
      <c r="O55" s="122">
        <v>568190.88082303689</v>
      </c>
      <c r="P55" s="122">
        <v>503139.7798457332</v>
      </c>
      <c r="Q55" s="122">
        <v>18.204669071550555</v>
      </c>
      <c r="R55" s="122">
        <v>14.432452517320179</v>
      </c>
      <c r="S55" s="122">
        <v>-11.448811005203037</v>
      </c>
      <c r="T55" s="122">
        <v>13337.997873411678</v>
      </c>
      <c r="U55" s="122">
        <v>21777.266514085717</v>
      </c>
      <c r="V55" s="122">
        <v>22172.423643209735</v>
      </c>
      <c r="W55" s="122">
        <v>31601.577556356071</v>
      </c>
      <c r="X55" s="122">
        <v>26828.495533679376</v>
      </c>
      <c r="Y55" s="122">
        <v>63.27237966711651</v>
      </c>
      <c r="Z55" s="122">
        <v>1.814506593342498</v>
      </c>
      <c r="AA55" s="122">
        <v>-15.103928347886407</v>
      </c>
      <c r="AB55" s="122">
        <v>17645.518695149854</v>
      </c>
      <c r="AC55" s="122">
        <v>14124.949958770003</v>
      </c>
      <c r="AD55" s="122">
        <v>17436.130298283351</v>
      </c>
      <c r="AE55" s="122">
        <v>18282.637476735104</v>
      </c>
      <c r="AF55" s="122">
        <v>16900.641484725798</v>
      </c>
      <c r="AG55" s="122">
        <v>-19.951636449365051</v>
      </c>
      <c r="AH55" s="122">
        <v>23.442065281647015</v>
      </c>
      <c r="AI55" s="122">
        <v>-7.5590833708917318</v>
      </c>
    </row>
    <row r="56" spans="2:35" x14ac:dyDescent="0.55000000000000004">
      <c r="B56" s="123"/>
      <c r="C56" s="132" t="s">
        <v>170</v>
      </c>
      <c r="D56" s="122">
        <v>199589.39434813219</v>
      </c>
      <c r="E56" s="122">
        <v>244587.51850679339</v>
      </c>
      <c r="F56" s="122">
        <v>282704.16803693888</v>
      </c>
      <c r="G56" s="122">
        <v>371461.86076827202</v>
      </c>
      <c r="H56" s="122">
        <v>315816.18780156854</v>
      </c>
      <c r="I56" s="122">
        <v>22.545351734378251</v>
      </c>
      <c r="J56" s="122">
        <v>15.584053511806324</v>
      </c>
      <c r="K56" s="122">
        <v>-14.980183968281423</v>
      </c>
      <c r="L56" s="122">
        <v>177208.35715326833</v>
      </c>
      <c r="M56" s="122">
        <v>218341.36140895297</v>
      </c>
      <c r="N56" s="122">
        <v>255667.74647419929</v>
      </c>
      <c r="O56" s="122">
        <v>339069.37141812372</v>
      </c>
      <c r="P56" s="122">
        <v>289037.49502969335</v>
      </c>
      <c r="Q56" s="122">
        <v>23.211658863046868</v>
      </c>
      <c r="R56" s="122">
        <v>17.095428003196471</v>
      </c>
      <c r="S56" s="122">
        <v>-14.755644250614557</v>
      </c>
      <c r="T56" s="122">
        <v>7075.2862288649558</v>
      </c>
      <c r="U56" s="122">
        <v>14548.843966573815</v>
      </c>
      <c r="V56" s="122">
        <v>13385.611149459613</v>
      </c>
      <c r="W56" s="122">
        <v>17776.300774553856</v>
      </c>
      <c r="X56" s="122">
        <v>13660.953835101087</v>
      </c>
      <c r="Y56" s="122">
        <v>105.62888588312281</v>
      </c>
      <c r="Z56" s="122">
        <v>-7.9953453333736544</v>
      </c>
      <c r="AA56" s="122">
        <v>-23.150768157603096</v>
      </c>
      <c r="AB56" s="122">
        <v>15305.750965998903</v>
      </c>
      <c r="AC56" s="122">
        <v>11697.313131266572</v>
      </c>
      <c r="AD56" s="122">
        <v>13650.81041328</v>
      </c>
      <c r="AE56" s="122">
        <v>14616.18857559449</v>
      </c>
      <c r="AF56" s="122">
        <v>13117.738936774118</v>
      </c>
      <c r="AG56" s="122">
        <v>-23.575715009065224</v>
      </c>
      <c r="AH56" s="122">
        <v>16.700420865993976</v>
      </c>
      <c r="AI56" s="122">
        <v>-10.251987693099231</v>
      </c>
    </row>
    <row r="57" spans="2:35" x14ac:dyDescent="0.55000000000000004">
      <c r="B57" s="120"/>
      <c r="C57" s="132" t="s">
        <v>171</v>
      </c>
      <c r="D57" s="122">
        <v>154198.34219700578</v>
      </c>
      <c r="E57" s="122">
        <v>172884.35576468383</v>
      </c>
      <c r="F57" s="122">
        <v>193543.90193587943</v>
      </c>
      <c r="G57" s="122">
        <v>246613.23508785604</v>
      </c>
      <c r="H57" s="122">
        <v>231052.72906256985</v>
      </c>
      <c r="I57" s="122">
        <v>12.11817195956843</v>
      </c>
      <c r="J57" s="122">
        <v>11.94991843102523</v>
      </c>
      <c r="K57" s="122">
        <v>-6.309681507773055</v>
      </c>
      <c r="L57" s="122">
        <v>145595.86282330813</v>
      </c>
      <c r="M57" s="122">
        <v>163228.29638966851</v>
      </c>
      <c r="N57" s="122">
        <v>180971.76955712595</v>
      </c>
      <c r="O57" s="122">
        <v>229121.5094049132</v>
      </c>
      <c r="P57" s="122">
        <v>214102.2848160399</v>
      </c>
      <c r="Q57" s="122">
        <v>12.110536659490183</v>
      </c>
      <c r="R57" s="122">
        <v>10.87033927327553</v>
      </c>
      <c r="S57" s="122">
        <v>-6.555137490146608</v>
      </c>
      <c r="T57" s="122">
        <v>6262.71164454672</v>
      </c>
      <c r="U57" s="122">
        <v>7228.422547511901</v>
      </c>
      <c r="V57" s="122">
        <v>8786.8124937501216</v>
      </c>
      <c r="W57" s="122">
        <v>13825.276781802213</v>
      </c>
      <c r="X57" s="122">
        <v>13167.541698578287</v>
      </c>
      <c r="Y57" s="122">
        <v>15.420001884168355</v>
      </c>
      <c r="Z57" s="122">
        <v>21.559206576264238</v>
      </c>
      <c r="AA57" s="122">
        <v>-4.7575166651235969</v>
      </c>
      <c r="AB57" s="122">
        <v>2339.7677291509563</v>
      </c>
      <c r="AC57" s="122">
        <v>2427.6368275034292</v>
      </c>
      <c r="AD57" s="122">
        <v>3785.3198850033527</v>
      </c>
      <c r="AE57" s="122">
        <v>3666.4489011406185</v>
      </c>
      <c r="AF57" s="122">
        <v>3782.9025479516813</v>
      </c>
      <c r="AG57" s="122">
        <v>3.7554973352081569</v>
      </c>
      <c r="AH57" s="122">
        <v>55.925919823367565</v>
      </c>
      <c r="AI57" s="122">
        <v>3.1760967693545603</v>
      </c>
    </row>
    <row r="58" spans="2:35" x14ac:dyDescent="0.55000000000000004">
      <c r="B58" s="120">
        <v>8</v>
      </c>
      <c r="C58" s="121" t="s">
        <v>172</v>
      </c>
      <c r="D58" s="122">
        <v>218.54815462000002</v>
      </c>
      <c r="E58" s="122">
        <v>364.12874162000003</v>
      </c>
      <c r="F58" s="122">
        <v>1003.8089286200001</v>
      </c>
      <c r="G58" s="122">
        <v>43.541426689999994</v>
      </c>
      <c r="H58" s="122">
        <v>45.657506689999998</v>
      </c>
      <c r="I58" s="122">
        <v>66.611759322809419</v>
      </c>
      <c r="J58" s="122">
        <v>175.67352319226649</v>
      </c>
      <c r="K58" s="122">
        <v>4.8690858980247986</v>
      </c>
      <c r="L58" s="122">
        <v>218.54815462000002</v>
      </c>
      <c r="M58" s="122">
        <v>363.02270162000002</v>
      </c>
      <c r="N58" s="122">
        <v>1002.58078862</v>
      </c>
      <c r="O58" s="122">
        <v>43.541426689999994</v>
      </c>
      <c r="P58" s="122">
        <v>45.386506689999997</v>
      </c>
      <c r="Q58" s="122">
        <v>66.10386639212993</v>
      </c>
      <c r="R58" s="122">
        <v>176.17762106770979</v>
      </c>
      <c r="S58" s="122">
        <v>4.2489664676159888</v>
      </c>
      <c r="T58" s="122">
        <v>0</v>
      </c>
      <c r="U58" s="122">
        <v>0</v>
      </c>
      <c r="V58" s="122">
        <v>0</v>
      </c>
      <c r="W58" s="122">
        <v>0</v>
      </c>
      <c r="X58" s="122">
        <v>0</v>
      </c>
      <c r="Y58" s="122">
        <v>0</v>
      </c>
      <c r="Z58" s="122">
        <v>0</v>
      </c>
      <c r="AA58" s="122">
        <v>0</v>
      </c>
      <c r="AB58" s="122">
        <v>0</v>
      </c>
      <c r="AC58" s="122">
        <v>1.1060399999999999</v>
      </c>
      <c r="AD58" s="122">
        <v>1.22814</v>
      </c>
      <c r="AE58" s="122">
        <v>0</v>
      </c>
      <c r="AF58" s="122">
        <v>0.27100000000000002</v>
      </c>
      <c r="AG58" s="122">
        <v>0</v>
      </c>
      <c r="AH58" s="122">
        <v>10.8108108108108</v>
      </c>
      <c r="AI58" s="122">
        <v>0</v>
      </c>
    </row>
    <row r="59" spans="2:35" x14ac:dyDescent="0.55000000000000004">
      <c r="B59" s="120">
        <v>9</v>
      </c>
      <c r="C59" s="133" t="s">
        <v>173</v>
      </c>
      <c r="D59" s="122">
        <v>10521.347459907001</v>
      </c>
      <c r="E59" s="122">
        <v>18688.527416469999</v>
      </c>
      <c r="F59" s="122">
        <v>35509.288850465062</v>
      </c>
      <c r="G59" s="122">
        <v>45700.894227355173</v>
      </c>
      <c r="H59" s="122">
        <v>50550.662184650006</v>
      </c>
      <c r="I59" s="122">
        <v>77.624829513322894</v>
      </c>
      <c r="J59" s="122">
        <v>90.005794998322514</v>
      </c>
      <c r="K59" s="122">
        <v>10.611981517208974</v>
      </c>
      <c r="L59" s="122">
        <v>8664.5153711000021</v>
      </c>
      <c r="M59" s="122">
        <v>15306.011067009998</v>
      </c>
      <c r="N59" s="122">
        <v>30175.767985945062</v>
      </c>
      <c r="O59" s="122">
        <v>38791.111273915172</v>
      </c>
      <c r="P59" s="122">
        <v>42772.790755440008</v>
      </c>
      <c r="Q59" s="122">
        <v>76.651562925586177</v>
      </c>
      <c r="R59" s="122">
        <v>97.14981239395506</v>
      </c>
      <c r="S59" s="122">
        <v>10.264413676226331</v>
      </c>
      <c r="T59" s="122">
        <v>1257.5601360969999</v>
      </c>
      <c r="U59" s="122">
        <v>2268.6334853600001</v>
      </c>
      <c r="V59" s="122">
        <v>3369.08025761</v>
      </c>
      <c r="W59" s="122">
        <v>4162.6009542900001</v>
      </c>
      <c r="X59" s="122">
        <v>4686.8847339000004</v>
      </c>
      <c r="Y59" s="122">
        <v>80.399344762874151</v>
      </c>
      <c r="Z59" s="122">
        <v>48.507248868259687</v>
      </c>
      <c r="AA59" s="122">
        <v>12.59501273242684</v>
      </c>
      <c r="AB59" s="122">
        <v>599.27195270999982</v>
      </c>
      <c r="AC59" s="122">
        <v>1113.8828641000002</v>
      </c>
      <c r="AD59" s="122">
        <v>1964.4406069100003</v>
      </c>
      <c r="AE59" s="122">
        <v>2747.1819991499997</v>
      </c>
      <c r="AF59" s="122">
        <v>3090.98669531</v>
      </c>
      <c r="AG59" s="122">
        <v>85.872811921170779</v>
      </c>
      <c r="AH59" s="122">
        <v>76.360110604373887</v>
      </c>
      <c r="AI59" s="122">
        <v>12.515015397607726</v>
      </c>
    </row>
    <row r="60" spans="2:35" x14ac:dyDescent="0.55000000000000004">
      <c r="B60" s="120">
        <v>10</v>
      </c>
      <c r="C60" s="133" t="s">
        <v>174</v>
      </c>
      <c r="D60" s="122">
        <v>3240.7040450181844</v>
      </c>
      <c r="E60" s="122">
        <v>2304.1546827322154</v>
      </c>
      <c r="F60" s="122">
        <v>2549.8676387795799</v>
      </c>
      <c r="G60" s="122">
        <v>89.364322279999911</v>
      </c>
      <c r="H60" s="122">
        <v>10.201700789999995</v>
      </c>
      <c r="I60" s="122">
        <v>-28.899620452371394</v>
      </c>
      <c r="J60" s="122">
        <v>10.664236269340094</v>
      </c>
      <c r="K60" s="122">
        <v>-88.585496866606988</v>
      </c>
      <c r="L60" s="122">
        <v>3240.4642214581845</v>
      </c>
      <c r="M60" s="122">
        <v>2300.7456345822152</v>
      </c>
      <c r="N60" s="122">
        <v>2546.8844084995799</v>
      </c>
      <c r="O60" s="122">
        <v>43.600504000000001</v>
      </c>
      <c r="P60" s="122">
        <v>0</v>
      </c>
      <c r="Q60" s="122">
        <v>-28.999277880300944</v>
      </c>
      <c r="R60" s="122">
        <v>10.697815929588183</v>
      </c>
      <c r="S60" s="122">
        <v>-100</v>
      </c>
      <c r="T60" s="122">
        <v>0.45800000000000002</v>
      </c>
      <c r="U60" s="122">
        <v>0.45800000000000002</v>
      </c>
      <c r="V60" s="122">
        <v>0</v>
      </c>
      <c r="W60" s="122">
        <v>10.396676829999805</v>
      </c>
      <c r="X60" s="122">
        <v>10.050541409999996</v>
      </c>
      <c r="Y60" s="122">
        <v>0</v>
      </c>
      <c r="Z60" s="122">
        <v>-100</v>
      </c>
      <c r="AA60" s="122">
        <v>-3.3653846153846119</v>
      </c>
      <c r="AB60" s="122">
        <v>-0.21817644000000003</v>
      </c>
      <c r="AC60" s="122">
        <v>2.9510481500000001</v>
      </c>
      <c r="AD60" s="122">
        <v>2.9832302799999999</v>
      </c>
      <c r="AE60" s="122">
        <v>35.367141450000105</v>
      </c>
      <c r="AF60" s="122">
        <v>0.15115938000000001</v>
      </c>
      <c r="AG60" s="122">
        <v>-1440.9090909090912</v>
      </c>
      <c r="AH60" s="122">
        <v>1.0169491525423662</v>
      </c>
      <c r="AI60" s="122">
        <v>-99.575911789652253</v>
      </c>
    </row>
    <row r="61" spans="2:35" x14ac:dyDescent="0.55000000000000004">
      <c r="B61" s="120">
        <v>11</v>
      </c>
      <c r="C61" s="121" t="s">
        <v>144</v>
      </c>
      <c r="D61" s="122">
        <v>62.558810000000001</v>
      </c>
      <c r="E61" s="122">
        <v>1831.2114775800405</v>
      </c>
      <c r="F61" s="122">
        <v>496.91979121592004</v>
      </c>
      <c r="G61" s="122">
        <v>1615.1431223429104</v>
      </c>
      <c r="H61" s="122">
        <v>1481.1026639078759</v>
      </c>
      <c r="I61" s="122">
        <v>2827.1259590792838</v>
      </c>
      <c r="J61" s="122">
        <v>-72.863844124922863</v>
      </c>
      <c r="K61" s="122">
        <v>-8.2989709870351902</v>
      </c>
      <c r="L61" s="122">
        <v>0</v>
      </c>
      <c r="M61" s="122">
        <v>1001.3189103296199</v>
      </c>
      <c r="N61" s="122">
        <v>0</v>
      </c>
      <c r="O61" s="122">
        <v>110.85433862371519</v>
      </c>
      <c r="P61" s="122">
        <v>0</v>
      </c>
      <c r="Q61" s="122">
        <v>0</v>
      </c>
      <c r="R61" s="122">
        <v>-100</v>
      </c>
      <c r="S61" s="122">
        <v>-100</v>
      </c>
      <c r="T61" s="122">
        <v>56.128</v>
      </c>
      <c r="U61" s="122">
        <v>279.3361333257003</v>
      </c>
      <c r="V61" s="122">
        <v>0</v>
      </c>
      <c r="W61" s="122">
        <v>1028.8237666617438</v>
      </c>
      <c r="X61" s="122">
        <v>910.59020053059999</v>
      </c>
      <c r="Y61" s="122">
        <v>397.66613219312302</v>
      </c>
      <c r="Z61" s="122">
        <v>-100</v>
      </c>
      <c r="AA61" s="122">
        <v>-11.491806146847837</v>
      </c>
      <c r="AB61" s="122">
        <v>6.4308100000000001</v>
      </c>
      <c r="AC61" s="122">
        <v>550.5564339247203</v>
      </c>
      <c r="AD61" s="122">
        <v>496.91979121592004</v>
      </c>
      <c r="AE61" s="122">
        <v>475.46501705745152</v>
      </c>
      <c r="AF61" s="122">
        <v>570.51246337727582</v>
      </c>
      <c r="AG61" s="122">
        <v>8462.3639191290822</v>
      </c>
      <c r="AH61" s="122">
        <v>-9.7428073234524728</v>
      </c>
      <c r="AI61" s="122">
        <v>19.988642816581478</v>
      </c>
    </row>
    <row r="62" spans="2:35" x14ac:dyDescent="0.55000000000000004">
      <c r="B62" s="126" t="s">
        <v>145</v>
      </c>
      <c r="C62" s="127"/>
      <c r="D62" s="122">
        <v>6785324.1297175614</v>
      </c>
      <c r="E62" s="122">
        <v>7290995.9726208076</v>
      </c>
      <c r="F62" s="122">
        <v>8131382.2347401809</v>
      </c>
      <c r="G62" s="122">
        <v>8844325.5570669733</v>
      </c>
      <c r="H62" s="122">
        <v>9101560.2389096841</v>
      </c>
      <c r="I62" s="122">
        <v>7.4524345530417548</v>
      </c>
      <c r="J62" s="122">
        <v>11.526357488852113</v>
      </c>
      <c r="K62" s="122">
        <v>2.9084714063827346</v>
      </c>
      <c r="L62" s="122">
        <v>6020550.8256070456</v>
      </c>
      <c r="M62" s="122">
        <v>6465937.3608139334</v>
      </c>
      <c r="N62" s="122">
        <v>7242741.1640656656</v>
      </c>
      <c r="O62" s="122">
        <v>7932591.0381299406</v>
      </c>
      <c r="P62" s="122">
        <v>8170933.5734848855</v>
      </c>
      <c r="Q62" s="122">
        <v>7.3977704461968692</v>
      </c>
      <c r="R62" s="122">
        <v>12.013784804126216</v>
      </c>
      <c r="S62" s="122">
        <v>3.0045987344886527</v>
      </c>
      <c r="T62" s="122">
        <v>612732.93484419503</v>
      </c>
      <c r="U62" s="122">
        <v>669886.47293009749</v>
      </c>
      <c r="V62" s="122">
        <v>717329.63925885258</v>
      </c>
      <c r="W62" s="122">
        <v>738097.25059181952</v>
      </c>
      <c r="X62" s="122">
        <v>754041.89851641154</v>
      </c>
      <c r="Y62" s="122">
        <v>9.3276429585724934</v>
      </c>
      <c r="Z62" s="122">
        <v>7.0822702240873801</v>
      </c>
      <c r="AA62" s="122">
        <v>2.1602370148378176</v>
      </c>
      <c r="AB62" s="122">
        <v>152040.36926632116</v>
      </c>
      <c r="AC62" s="122">
        <v>155172.13887677676</v>
      </c>
      <c r="AD62" s="122">
        <v>171311.43141566316</v>
      </c>
      <c r="AE62" s="122">
        <v>173637.26834521303</v>
      </c>
      <c r="AF62" s="122">
        <v>176584.76690838722</v>
      </c>
      <c r="AG62" s="122">
        <v>2.0598279259646755</v>
      </c>
      <c r="AH62" s="122">
        <v>10.400894129577628</v>
      </c>
      <c r="AI62" s="122">
        <v>1.6975042282109136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1A0CA-6730-4A27-A34B-63F448C65CAF}">
  <sheetPr codeName="Sheet79"/>
  <dimension ref="B2:AH66"/>
  <sheetViews>
    <sheetView workbookViewId="0">
      <pane xSplit="2" ySplit="6" topLeftCell="C7"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5" width="10.41015625" style="34" bestFit="1" customWidth="1"/>
    <col min="26" max="26" width="8.70312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175</v>
      </c>
      <c r="D2" s="101"/>
      <c r="E2" s="101"/>
      <c r="F2" s="101"/>
      <c r="G2" s="101"/>
      <c r="H2" s="101"/>
      <c r="I2" s="101"/>
      <c r="J2" s="102"/>
      <c r="K2" s="100" t="s">
        <v>176</v>
      </c>
      <c r="L2" s="101"/>
      <c r="M2" s="101"/>
      <c r="N2" s="101"/>
      <c r="O2" s="101"/>
      <c r="P2" s="101"/>
      <c r="Q2" s="101"/>
      <c r="R2" s="102"/>
      <c r="S2" s="100" t="s">
        <v>177</v>
      </c>
      <c r="T2" s="101"/>
      <c r="U2" s="101"/>
      <c r="V2" s="101"/>
      <c r="W2" s="101"/>
      <c r="X2" s="101"/>
      <c r="Y2" s="101"/>
      <c r="Z2" s="102"/>
      <c r="AA2" s="100" t="s">
        <v>178</v>
      </c>
      <c r="AB2" s="101"/>
      <c r="AC2" s="101"/>
      <c r="AD2" s="101"/>
      <c r="AE2" s="101"/>
      <c r="AF2" s="101"/>
      <c r="AG2" s="101"/>
      <c r="AH2" s="102"/>
    </row>
    <row r="3" spans="2:34" x14ac:dyDescent="0.55000000000000004">
      <c r="B3" s="99"/>
      <c r="C3" s="105"/>
      <c r="D3" s="106"/>
      <c r="E3" s="106"/>
      <c r="F3" s="106"/>
      <c r="G3" s="106"/>
      <c r="H3" s="106"/>
      <c r="I3" s="134" t="s">
        <v>118</v>
      </c>
      <c r="J3" s="135"/>
      <c r="K3" s="105"/>
      <c r="L3" s="106"/>
      <c r="M3" s="106"/>
      <c r="N3" s="106"/>
      <c r="O3" s="106"/>
      <c r="P3" s="106"/>
      <c r="Q3" s="134" t="s">
        <v>118</v>
      </c>
      <c r="R3" s="135"/>
      <c r="S3" s="105"/>
      <c r="T3" s="106"/>
      <c r="U3" s="106"/>
      <c r="V3" s="106"/>
      <c r="W3" s="106"/>
      <c r="X3" s="106"/>
      <c r="Y3" s="134" t="s">
        <v>118</v>
      </c>
      <c r="Z3" s="135"/>
      <c r="AA3" s="105"/>
      <c r="AB3" s="106"/>
      <c r="AC3" s="106"/>
      <c r="AD3" s="106"/>
      <c r="AE3" s="106"/>
      <c r="AF3" s="106"/>
      <c r="AG3" s="134" t="s">
        <v>118</v>
      </c>
      <c r="AH3" s="135"/>
    </row>
    <row r="4" spans="2:34" x14ac:dyDescent="0.55000000000000004">
      <c r="B4" s="136"/>
      <c r="C4" s="104" t="s">
        <v>179</v>
      </c>
      <c r="D4" s="104"/>
      <c r="E4" s="104"/>
      <c r="F4" s="113" t="s">
        <v>67</v>
      </c>
      <c r="G4" s="115" t="str">
        <f>'C5'!H4</f>
        <v>Mid-July</v>
      </c>
      <c r="H4" s="114" t="s">
        <v>120</v>
      </c>
      <c r="I4" s="114"/>
      <c r="J4" s="114"/>
      <c r="K4" s="104" t="str">
        <f>C4</f>
        <v xml:space="preserve">Mid-July </v>
      </c>
      <c r="L4" s="104"/>
      <c r="M4" s="104"/>
      <c r="N4" s="113" t="str">
        <f>F4</f>
        <v>Mid-June</v>
      </c>
      <c r="O4" s="113" t="str">
        <f>G4</f>
        <v>Mid-July</v>
      </c>
      <c r="P4" s="114" t="s">
        <v>120</v>
      </c>
      <c r="Q4" s="114"/>
      <c r="R4" s="114"/>
      <c r="S4" s="104" t="str">
        <f>K4</f>
        <v xml:space="preserve">Mid-July </v>
      </c>
      <c r="T4" s="104"/>
      <c r="U4" s="104"/>
      <c r="V4" s="113" t="str">
        <f>N4</f>
        <v>Mid-June</v>
      </c>
      <c r="W4" s="115" t="str">
        <f>O4</f>
        <v>Mid-July</v>
      </c>
      <c r="X4" s="114" t="s">
        <v>120</v>
      </c>
      <c r="Y4" s="114"/>
      <c r="Z4" s="114"/>
      <c r="AA4" s="104" t="str">
        <f>S4</f>
        <v xml:space="preserve">Mid-July </v>
      </c>
      <c r="AB4" s="104"/>
      <c r="AC4" s="104"/>
      <c r="AD4" s="113" t="str">
        <f>V4</f>
        <v>Mid-June</v>
      </c>
      <c r="AE4" s="115" t="str">
        <f>W4</f>
        <v>Mid-July</v>
      </c>
      <c r="AF4" s="114" t="s">
        <v>120</v>
      </c>
      <c r="AG4" s="114"/>
      <c r="AH4" s="114"/>
    </row>
    <row r="5" spans="2:34" x14ac:dyDescent="0.55000000000000004">
      <c r="B5" s="136"/>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C6" s="113">
        <v>1</v>
      </c>
      <c r="D6" s="113">
        <v>2</v>
      </c>
      <c r="E6" s="113">
        <v>3</v>
      </c>
      <c r="F6" s="113">
        <v>4</v>
      </c>
      <c r="G6" s="113">
        <v>5</v>
      </c>
      <c r="H6" s="137" t="s">
        <v>977</v>
      </c>
      <c r="I6" s="137" t="s">
        <v>978</v>
      </c>
      <c r="J6" s="137" t="s">
        <v>979</v>
      </c>
      <c r="K6" s="113">
        <v>1</v>
      </c>
      <c r="L6" s="113">
        <v>2</v>
      </c>
      <c r="M6" s="113">
        <v>3</v>
      </c>
      <c r="N6" s="113">
        <v>4</v>
      </c>
      <c r="O6" s="113">
        <v>5</v>
      </c>
      <c r="P6" s="137" t="s">
        <v>977</v>
      </c>
      <c r="Q6" s="137" t="s">
        <v>978</v>
      </c>
      <c r="R6" s="137" t="s">
        <v>979</v>
      </c>
      <c r="S6" s="113">
        <v>1</v>
      </c>
      <c r="T6" s="113">
        <v>2</v>
      </c>
      <c r="U6" s="113">
        <v>3</v>
      </c>
      <c r="V6" s="113">
        <v>4</v>
      </c>
      <c r="W6" s="113">
        <v>5</v>
      </c>
      <c r="X6" s="137" t="s">
        <v>977</v>
      </c>
      <c r="Y6" s="137" t="s">
        <v>978</v>
      </c>
      <c r="Z6" s="137" t="s">
        <v>979</v>
      </c>
      <c r="AA6" s="113">
        <v>1</v>
      </c>
      <c r="AB6" s="113">
        <v>2</v>
      </c>
      <c r="AC6" s="113">
        <v>3</v>
      </c>
      <c r="AD6" s="113">
        <v>4</v>
      </c>
      <c r="AE6" s="113">
        <v>5</v>
      </c>
      <c r="AF6" s="137" t="s">
        <v>977</v>
      </c>
      <c r="AG6" s="137" t="s">
        <v>978</v>
      </c>
      <c r="AH6" s="137" t="s">
        <v>979</v>
      </c>
    </row>
    <row r="7" spans="2:34" x14ac:dyDescent="0.55000000000000004">
      <c r="B7" s="138" t="s">
        <v>180</v>
      </c>
      <c r="C7" s="139">
        <v>330008.1580969558</v>
      </c>
      <c r="D7" s="139">
        <v>429253.49204511777</v>
      </c>
      <c r="E7" s="139">
        <v>455986.96061418543</v>
      </c>
      <c r="F7" s="139">
        <v>320927.41752557509</v>
      </c>
      <c r="G7" s="139">
        <v>350266.33856681176</v>
      </c>
      <c r="H7" s="139">
        <v>30.073598786163355</v>
      </c>
      <c r="I7" s="139">
        <v>6.2278981121388268</v>
      </c>
      <c r="J7" s="139">
        <v>9.141917508949545</v>
      </c>
      <c r="K7" s="139">
        <v>284750.45143113495</v>
      </c>
      <c r="L7" s="139">
        <v>364418.63287368335</v>
      </c>
      <c r="M7" s="139">
        <v>396011.59546899068</v>
      </c>
      <c r="N7" s="139">
        <v>280906.85817801312</v>
      </c>
      <c r="O7" s="139">
        <v>306737.53260366211</v>
      </c>
      <c r="P7" s="139">
        <v>27.978245512869247</v>
      </c>
      <c r="Q7" s="139">
        <v>8.6694168187833789</v>
      </c>
      <c r="R7" s="139">
        <v>9.1954571703945014</v>
      </c>
      <c r="S7" s="139">
        <v>37190.818307960879</v>
      </c>
      <c r="T7" s="139">
        <v>53216.646718196775</v>
      </c>
      <c r="U7" s="139">
        <v>48792.929566304723</v>
      </c>
      <c r="V7" s="139">
        <v>31782.396965603333</v>
      </c>
      <c r="W7" s="139">
        <v>34592.644193958527</v>
      </c>
      <c r="X7" s="139">
        <v>43.090821874860524</v>
      </c>
      <c r="Y7" s="139">
        <v>-8.3126615448360628</v>
      </c>
      <c r="Z7" s="139">
        <v>8.8421264599274991</v>
      </c>
      <c r="AA7" s="139">
        <v>8066.8883578599998</v>
      </c>
      <c r="AB7" s="139">
        <v>11618.212453237618</v>
      </c>
      <c r="AC7" s="139">
        <v>11182.435578890003</v>
      </c>
      <c r="AD7" s="139">
        <v>8238.1623819586166</v>
      </c>
      <c r="AE7" s="139">
        <v>8936.1617691911069</v>
      </c>
      <c r="AF7" s="139">
        <v>44.023409269247487</v>
      </c>
      <c r="AG7" s="139">
        <v>-3.7507499003719045</v>
      </c>
      <c r="AH7" s="139">
        <v>8.4727657632286828</v>
      </c>
    </row>
    <row r="8" spans="2:34" x14ac:dyDescent="0.55000000000000004">
      <c r="B8" s="140" t="s">
        <v>181</v>
      </c>
      <c r="C8" s="139">
        <v>305975.66548770375</v>
      </c>
      <c r="D8" s="139">
        <v>402421.26538492099</v>
      </c>
      <c r="E8" s="139">
        <v>431907.97582592204</v>
      </c>
      <c r="F8" s="139">
        <v>301281.35499720427</v>
      </c>
      <c r="G8" s="139">
        <v>328103.6530576467</v>
      </c>
      <c r="H8" s="139">
        <v>31.520676137419699</v>
      </c>
      <c r="I8" s="139">
        <v>7.3273239259942597</v>
      </c>
      <c r="J8" s="139">
        <v>8.9027415736155096</v>
      </c>
      <c r="K8" s="139">
        <v>262357.00210456172</v>
      </c>
      <c r="L8" s="139">
        <v>339228.98768163042</v>
      </c>
      <c r="M8" s="139">
        <v>372863.45092824206</v>
      </c>
      <c r="N8" s="139">
        <v>262033.22461516527</v>
      </c>
      <c r="O8" s="139">
        <v>285480.17772418569</v>
      </c>
      <c r="P8" s="139">
        <v>29.300529431271126</v>
      </c>
      <c r="Q8" s="139">
        <v>9.9149721844232772</v>
      </c>
      <c r="R8" s="139">
        <v>8.9480868112829324</v>
      </c>
      <c r="S8" s="139">
        <v>35908.409834652011</v>
      </c>
      <c r="T8" s="139">
        <v>52033.669442708902</v>
      </c>
      <c r="U8" s="139">
        <v>47946.805404840001</v>
      </c>
      <c r="V8" s="139">
        <v>31089.487013649996</v>
      </c>
      <c r="W8" s="139">
        <v>33777.107622110001</v>
      </c>
      <c r="X8" s="139">
        <v>44.906638862595123</v>
      </c>
      <c r="Y8" s="139">
        <v>-7.8542605201593521</v>
      </c>
      <c r="Z8" s="139">
        <v>8.6447863892267094</v>
      </c>
      <c r="AA8" s="139">
        <v>7710.25354849</v>
      </c>
      <c r="AB8" s="139">
        <v>11158.608260581705</v>
      </c>
      <c r="AC8" s="139">
        <v>11097.719492840002</v>
      </c>
      <c r="AD8" s="139">
        <v>8158.643368389</v>
      </c>
      <c r="AE8" s="139">
        <v>8846.3677113509984</v>
      </c>
      <c r="AF8" s="139">
        <v>44.72436042929867</v>
      </c>
      <c r="AG8" s="139">
        <v>-0.54567728417787909</v>
      </c>
      <c r="AH8" s="139">
        <v>8.4294686369296894</v>
      </c>
    </row>
    <row r="9" spans="2:34" x14ac:dyDescent="0.55000000000000004">
      <c r="B9" s="140" t="s">
        <v>182</v>
      </c>
      <c r="C9" s="139">
        <v>76031.748521138696</v>
      </c>
      <c r="D9" s="139">
        <v>88064.594302693338</v>
      </c>
      <c r="E9" s="139">
        <v>79278.430735559785</v>
      </c>
      <c r="F9" s="139">
        <v>69322.013581044113</v>
      </c>
      <c r="G9" s="139">
        <v>77164.091083871928</v>
      </c>
      <c r="H9" s="139">
        <v>15.826072660434615</v>
      </c>
      <c r="I9" s="139">
        <v>-9.9769498728149468</v>
      </c>
      <c r="J9" s="139">
        <v>11.312539841242346</v>
      </c>
      <c r="K9" s="139">
        <v>67416.500902498694</v>
      </c>
      <c r="L9" s="139">
        <v>77696.372969153337</v>
      </c>
      <c r="M9" s="139">
        <v>70893.889600079783</v>
      </c>
      <c r="N9" s="139">
        <v>61395.441768804114</v>
      </c>
      <c r="O9" s="139">
        <v>68371.666089291932</v>
      </c>
      <c r="P9" s="139">
        <v>15.248299748577864</v>
      </c>
      <c r="Q9" s="139">
        <v>-8.7552095419644385</v>
      </c>
      <c r="R9" s="139">
        <v>11.362781991626731</v>
      </c>
      <c r="S9" s="139">
        <v>7116.98165384</v>
      </c>
      <c r="T9" s="139">
        <v>8737.3291936399983</v>
      </c>
      <c r="U9" s="139">
        <v>6896.3942005000008</v>
      </c>
      <c r="V9" s="139">
        <v>6670.7680439600008</v>
      </c>
      <c r="W9" s="139">
        <v>7412.8806293999996</v>
      </c>
      <c r="X9" s="139">
        <v>22.767381670315224</v>
      </c>
      <c r="Y9" s="139">
        <v>-21.069823389982979</v>
      </c>
      <c r="Z9" s="139">
        <v>11.124802683948024</v>
      </c>
      <c r="AA9" s="139">
        <v>1498.2659647999999</v>
      </c>
      <c r="AB9" s="139">
        <v>1630.8921399000001</v>
      </c>
      <c r="AC9" s="139">
        <v>1488.1469349800002</v>
      </c>
      <c r="AD9" s="139">
        <v>1255.8037682799998</v>
      </c>
      <c r="AE9" s="139">
        <v>1379.5443651799999</v>
      </c>
      <c r="AF9" s="139">
        <v>8.8515421119024023</v>
      </c>
      <c r="AG9" s="139">
        <v>-8.752276364439048</v>
      </c>
      <c r="AH9" s="139">
        <v>9.853479853479854</v>
      </c>
    </row>
    <row r="10" spans="2:34" x14ac:dyDescent="0.55000000000000004">
      <c r="B10" s="140" t="s">
        <v>183</v>
      </c>
      <c r="C10" s="139">
        <v>223747.99514047848</v>
      </c>
      <c r="D10" s="139">
        <v>305844.9097654837</v>
      </c>
      <c r="E10" s="139">
        <v>344565.68043245294</v>
      </c>
      <c r="F10" s="139">
        <v>225841.15990998023</v>
      </c>
      <c r="G10" s="139">
        <v>244251.61901123475</v>
      </c>
      <c r="H10" s="139">
        <v>36.691684394944296</v>
      </c>
      <c r="I10" s="139">
        <v>12.66026300715615</v>
      </c>
      <c r="J10" s="139">
        <v>8.1519506895908567</v>
      </c>
      <c r="K10" s="139">
        <v>189890.04222745646</v>
      </c>
      <c r="L10" s="139">
        <v>254526.64587265198</v>
      </c>
      <c r="M10" s="139">
        <v>294988.83439255296</v>
      </c>
      <c r="N10" s="139">
        <v>195240.17109316122</v>
      </c>
      <c r="O10" s="139">
        <v>211212.62589527376</v>
      </c>
      <c r="P10" s="139">
        <v>34.038968025916461</v>
      </c>
      <c r="Q10" s="139">
        <v>15.897030821723392</v>
      </c>
      <c r="R10" s="139">
        <v>8.1809291602235295</v>
      </c>
      <c r="S10" s="139">
        <v>27824.800193221996</v>
      </c>
      <c r="T10" s="139">
        <v>42073.228783900006</v>
      </c>
      <c r="U10" s="139">
        <v>40214.039857000003</v>
      </c>
      <c r="V10" s="139">
        <v>23846.932936910001</v>
      </c>
      <c r="W10" s="139">
        <v>25736.222874050007</v>
      </c>
      <c r="X10" s="139">
        <v>51.207663666944612</v>
      </c>
      <c r="Y10" s="139">
        <v>-4.4189381228871714</v>
      </c>
      <c r="Z10" s="139">
        <v>7.9225711653449764</v>
      </c>
      <c r="AA10" s="139">
        <v>6033.1527198000003</v>
      </c>
      <c r="AB10" s="139">
        <v>9245.0351089317046</v>
      </c>
      <c r="AC10" s="139">
        <v>9362.8061828999998</v>
      </c>
      <c r="AD10" s="139">
        <v>6754.0558799089995</v>
      </c>
      <c r="AE10" s="139">
        <v>7302.7702419110001</v>
      </c>
      <c r="AF10" s="139">
        <v>53.237363566296239</v>
      </c>
      <c r="AG10" s="139">
        <v>1.2738722601524559</v>
      </c>
      <c r="AH10" s="139">
        <v>8.1241505109519299</v>
      </c>
    </row>
    <row r="11" spans="2:34" x14ac:dyDescent="0.55000000000000004">
      <c r="B11" s="140" t="s">
        <v>184</v>
      </c>
      <c r="C11" s="139">
        <v>11091.89286542915</v>
      </c>
      <c r="D11" s="139">
        <v>21336.35993498172</v>
      </c>
      <c r="E11" s="139">
        <v>18747.526864990268</v>
      </c>
      <c r="F11" s="139">
        <v>8395.4611498214053</v>
      </c>
      <c r="G11" s="139">
        <v>9061.7282189698362</v>
      </c>
      <c r="H11" s="139">
        <v>92.360003570176062</v>
      </c>
      <c r="I11" s="139">
        <v>-12.133419196151554</v>
      </c>
      <c r="J11" s="139">
        <v>7.9360749738549226</v>
      </c>
      <c r="K11" s="139">
        <v>6099.8239727571518</v>
      </c>
      <c r="L11" s="139">
        <v>12252.450271646518</v>
      </c>
      <c r="M11" s="139">
        <v>12560.616474953065</v>
      </c>
      <c r="N11" s="139">
        <v>6732.9566345702051</v>
      </c>
      <c r="O11" s="139">
        <v>7301.3936397878369</v>
      </c>
      <c r="P11" s="139">
        <v>100.8657632520304</v>
      </c>
      <c r="Q11" s="139">
        <v>2.5151704353006954</v>
      </c>
      <c r="R11" s="139">
        <v>8.442497801858325</v>
      </c>
      <c r="S11" s="139">
        <v>4324.0199082719982</v>
      </c>
      <c r="T11" s="139">
        <v>8213.522371555202</v>
      </c>
      <c r="U11" s="139">
        <v>5675.6362774272011</v>
      </c>
      <c r="V11" s="139">
        <v>1396.7119612612</v>
      </c>
      <c r="W11" s="139">
        <v>1472.4879932919998</v>
      </c>
      <c r="X11" s="139">
        <v>89.951017802877871</v>
      </c>
      <c r="Y11" s="139">
        <v>-30.898810741314318</v>
      </c>
      <c r="Z11" s="139">
        <v>5.4256073200592798</v>
      </c>
      <c r="AA11" s="139">
        <v>668.04898440000011</v>
      </c>
      <c r="AB11" s="139">
        <v>870.38729177999994</v>
      </c>
      <c r="AC11" s="139">
        <v>511.27411261000003</v>
      </c>
      <c r="AD11" s="139">
        <v>265.79255399000004</v>
      </c>
      <c r="AE11" s="139">
        <v>287.84658588999997</v>
      </c>
      <c r="AF11" s="139">
        <v>30.288152084424826</v>
      </c>
      <c r="AG11" s="139">
        <v>-41.25966520755064</v>
      </c>
      <c r="AH11" s="139">
        <v>8.2997855449791178</v>
      </c>
    </row>
    <row r="12" spans="2:34" x14ac:dyDescent="0.55000000000000004">
      <c r="B12" s="140" t="s">
        <v>185</v>
      </c>
      <c r="C12" s="139">
        <v>31918.925032176518</v>
      </c>
      <c r="D12" s="139">
        <v>38568.977844826601</v>
      </c>
      <c r="E12" s="139">
        <v>35922.747828228574</v>
      </c>
      <c r="F12" s="139">
        <v>21943.877678140663</v>
      </c>
      <c r="G12" s="139">
        <v>23654.789861793237</v>
      </c>
      <c r="H12" s="139">
        <v>20.834188364083641</v>
      </c>
      <c r="I12" s="139">
        <v>-6.8610318447623015</v>
      </c>
      <c r="J12" s="139">
        <v>7.7967524430501802</v>
      </c>
      <c r="K12" s="139">
        <v>25965.915826246652</v>
      </c>
      <c r="L12" s="139">
        <v>30141.829005057803</v>
      </c>
      <c r="M12" s="139">
        <v>29024.946250127072</v>
      </c>
      <c r="N12" s="139">
        <v>18215.730580837662</v>
      </c>
      <c r="O12" s="139">
        <v>19660.35249558424</v>
      </c>
      <c r="P12" s="139">
        <v>16.082272455587955</v>
      </c>
      <c r="Q12" s="139">
        <v>-3.7054153646278309</v>
      </c>
      <c r="R12" s="139">
        <v>7.9306182074503679</v>
      </c>
      <c r="S12" s="139">
        <v>5238.5597819850009</v>
      </c>
      <c r="T12" s="139">
        <v>7493.8867472664997</v>
      </c>
      <c r="U12" s="139">
        <v>5916.6370191915012</v>
      </c>
      <c r="V12" s="139">
        <v>3021.1208932939999</v>
      </c>
      <c r="W12" s="139">
        <v>3228.5502855599993</v>
      </c>
      <c r="X12" s="139">
        <v>43.052480070859161</v>
      </c>
      <c r="Y12" s="139">
        <v>-21.047146408607546</v>
      </c>
      <c r="Z12" s="139">
        <v>6.8659967164495388</v>
      </c>
      <c r="AA12" s="139">
        <v>714.4494239448635</v>
      </c>
      <c r="AB12" s="139">
        <v>933.26209250230318</v>
      </c>
      <c r="AC12" s="139">
        <v>981.1645589100001</v>
      </c>
      <c r="AD12" s="139">
        <v>707.02620400900014</v>
      </c>
      <c r="AE12" s="139">
        <v>765.88708064899834</v>
      </c>
      <c r="AF12" s="139">
        <v>30.626355938134218</v>
      </c>
      <c r="AG12" s="139">
        <v>5.1325461286243899</v>
      </c>
      <c r="AH12" s="139">
        <v>8.3249649944132535</v>
      </c>
    </row>
    <row r="13" spans="2:34" x14ac:dyDescent="0.55000000000000004">
      <c r="B13" s="140" t="s">
        <v>186</v>
      </c>
      <c r="C13" s="139">
        <v>99439.698373529929</v>
      </c>
      <c r="D13" s="139">
        <v>107125.10374411142</v>
      </c>
      <c r="E13" s="139">
        <v>123518.6990700967</v>
      </c>
      <c r="F13" s="139">
        <v>78411.129944369095</v>
      </c>
      <c r="G13" s="139">
        <v>84611.714527920762</v>
      </c>
      <c r="H13" s="139">
        <v>7.7287039281092058</v>
      </c>
      <c r="I13" s="139">
        <v>15.303229588583806</v>
      </c>
      <c r="J13" s="139">
        <v>7.9077804388229094</v>
      </c>
      <c r="K13" s="139">
        <v>82294.621058497156</v>
      </c>
      <c r="L13" s="139">
        <v>86321.885214088921</v>
      </c>
      <c r="M13" s="139">
        <v>103192.9243258162</v>
      </c>
      <c r="N13" s="139">
        <v>65167.800958181106</v>
      </c>
      <c r="O13" s="139">
        <v>70335.155531758748</v>
      </c>
      <c r="P13" s="139">
        <v>4.8937220926471312</v>
      </c>
      <c r="Q13" s="139">
        <v>19.544324156943272</v>
      </c>
      <c r="R13" s="139">
        <v>7.929314784295312</v>
      </c>
      <c r="S13" s="139">
        <v>14317.873849284999</v>
      </c>
      <c r="T13" s="139">
        <v>17140.161502565497</v>
      </c>
      <c r="U13" s="139">
        <v>16510.265873350498</v>
      </c>
      <c r="V13" s="139">
        <v>10473.468411637999</v>
      </c>
      <c r="W13" s="139">
        <v>11301.381305140007</v>
      </c>
      <c r="X13" s="139">
        <v>19.71166102220511</v>
      </c>
      <c r="Y13" s="139">
        <v>-3.6749365233463362</v>
      </c>
      <c r="Z13" s="139">
        <v>7.9048300133575591</v>
      </c>
      <c r="AA13" s="139">
        <v>2827.2034657477843</v>
      </c>
      <c r="AB13" s="139">
        <v>3663.0570274570027</v>
      </c>
      <c r="AC13" s="139">
        <v>3815.5088709300007</v>
      </c>
      <c r="AD13" s="139">
        <v>2769.8605745499999</v>
      </c>
      <c r="AE13" s="139">
        <v>2975.1776910219996</v>
      </c>
      <c r="AF13" s="139">
        <v>29.564940577249583</v>
      </c>
      <c r="AG13" s="139">
        <v>4.1618209911931627</v>
      </c>
      <c r="AH13" s="139">
        <v>7.4126490147516373</v>
      </c>
    </row>
    <row r="14" spans="2:34" x14ac:dyDescent="0.55000000000000004">
      <c r="B14" s="140" t="s">
        <v>187</v>
      </c>
      <c r="C14" s="139">
        <v>81297.478869342871</v>
      </c>
      <c r="D14" s="139">
        <v>138814.46824156397</v>
      </c>
      <c r="E14" s="139">
        <v>166376.70666913743</v>
      </c>
      <c r="F14" s="139">
        <v>117090.69113764906</v>
      </c>
      <c r="G14" s="139">
        <v>126923.38640255094</v>
      </c>
      <c r="H14" s="139">
        <v>70.748798117727645</v>
      </c>
      <c r="I14" s="139">
        <v>19.855451668691305</v>
      </c>
      <c r="J14" s="139">
        <v>8.3975079487532245</v>
      </c>
      <c r="K14" s="139">
        <v>75529.68136995552</v>
      </c>
      <c r="L14" s="139">
        <v>125810.48138185877</v>
      </c>
      <c r="M14" s="139">
        <v>150210.34734165663</v>
      </c>
      <c r="N14" s="139">
        <v>105123.68291957225</v>
      </c>
      <c r="O14" s="139">
        <v>113915.72422814294</v>
      </c>
      <c r="P14" s="139">
        <v>66.570916227898763</v>
      </c>
      <c r="Q14" s="139">
        <v>19.394147450991372</v>
      </c>
      <c r="R14" s="139">
        <v>8.3635199985388731</v>
      </c>
      <c r="S14" s="139">
        <v>3944.3466536799997</v>
      </c>
      <c r="T14" s="139">
        <v>9225.6581625128019</v>
      </c>
      <c r="U14" s="139">
        <v>12111.500687030801</v>
      </c>
      <c r="V14" s="139">
        <v>8955.6316707167989</v>
      </c>
      <c r="W14" s="139">
        <v>9733.8032900579983</v>
      </c>
      <c r="X14" s="139">
        <v>133.89557214750212</v>
      </c>
      <c r="Y14" s="139">
        <v>31.28058046795568</v>
      </c>
      <c r="Z14" s="139">
        <v>8.6891709460975957</v>
      </c>
      <c r="AA14" s="139">
        <v>1823.4508457073521</v>
      </c>
      <c r="AB14" s="139">
        <v>3778.3286971923981</v>
      </c>
      <c r="AC14" s="139">
        <v>4054.8586404500002</v>
      </c>
      <c r="AD14" s="139">
        <v>3011.3765473600001</v>
      </c>
      <c r="AE14" s="139">
        <v>3273.8588843500011</v>
      </c>
      <c r="AF14" s="139">
        <v>107.2077654994653</v>
      </c>
      <c r="AG14" s="139">
        <v>7.3188419222249044</v>
      </c>
      <c r="AH14" s="139">
        <v>8.716269617251891</v>
      </c>
    </row>
    <row r="15" spans="2:34" x14ac:dyDescent="0.55000000000000004">
      <c r="B15" s="140" t="s">
        <v>188</v>
      </c>
      <c r="C15" s="139">
        <v>6111.0209355665365</v>
      </c>
      <c r="D15" s="139">
        <v>8460.6062600550922</v>
      </c>
      <c r="E15" s="139">
        <v>8033.884621519268</v>
      </c>
      <c r="F15" s="139">
        <v>6088.62862898</v>
      </c>
      <c r="G15" s="139">
        <v>6655.4860340099995</v>
      </c>
      <c r="H15" s="139">
        <v>38.448409594470313</v>
      </c>
      <c r="I15" s="139">
        <v>-5.0437261615888263</v>
      </c>
      <c r="J15" s="139">
        <v>9.31014037640651</v>
      </c>
      <c r="K15" s="139">
        <v>4965.5580840865368</v>
      </c>
      <c r="L15" s="139">
        <v>6963.2085217050917</v>
      </c>
      <c r="M15" s="139">
        <v>6950.746899219268</v>
      </c>
      <c r="N15" s="139">
        <v>5368.0588760000001</v>
      </c>
      <c r="O15" s="139">
        <v>5863.4288110899997</v>
      </c>
      <c r="P15" s="139">
        <v>40.230104962985031</v>
      </c>
      <c r="Q15" s="139">
        <v>-0.17894045993155508</v>
      </c>
      <c r="R15" s="139">
        <v>9.2281010271867263</v>
      </c>
      <c r="S15" s="139">
        <v>966.62798758999998</v>
      </c>
      <c r="T15" s="139">
        <v>1214.7167266000001</v>
      </c>
      <c r="U15" s="139">
        <v>836.37134733999994</v>
      </c>
      <c r="V15" s="139">
        <v>571.78603277999991</v>
      </c>
      <c r="W15" s="139">
        <v>628.00411866000002</v>
      </c>
      <c r="X15" s="139">
        <v>25.66545627592771</v>
      </c>
      <c r="Y15" s="139">
        <v>-31.147095626975762</v>
      </c>
      <c r="Z15" s="139">
        <v>9.8305321883908494</v>
      </c>
      <c r="AA15" s="139">
        <v>178.83486389000001</v>
      </c>
      <c r="AB15" s="139">
        <v>282.68101175000004</v>
      </c>
      <c r="AC15" s="139">
        <v>246.76637496000006</v>
      </c>
      <c r="AD15" s="139">
        <v>148.78372020000003</v>
      </c>
      <c r="AE15" s="139">
        <v>164.05310426</v>
      </c>
      <c r="AF15" s="139">
        <v>58.071911871609906</v>
      </c>
      <c r="AG15" s="139">
        <v>-12.70341021649922</v>
      </c>
      <c r="AH15" s="139">
        <v>10.263476273692707</v>
      </c>
    </row>
    <row r="16" spans="2:34" x14ac:dyDescent="0.55000000000000004">
      <c r="B16" s="140" t="s">
        <v>189</v>
      </c>
      <c r="C16" s="139">
        <v>84.90089051999999</v>
      </c>
      <c r="D16" s="139">
        <v>51.155056688905184</v>
      </c>
      <c r="E16" s="139">
        <v>29.980036390000002</v>
      </c>
      <c r="F16" s="139">
        <v>29.552877199999998</v>
      </c>
      <c r="G16" s="139">
        <v>32.456928529999999</v>
      </c>
      <c r="H16" s="139">
        <v>-39.740871613663138</v>
      </c>
      <c r="I16" s="139">
        <v>-41.399530883502727</v>
      </c>
      <c r="J16" s="139">
        <v>9.8477157360406089</v>
      </c>
      <c r="K16" s="139">
        <v>84.90089051999999</v>
      </c>
      <c r="L16" s="139">
        <v>42.760318119999994</v>
      </c>
      <c r="M16" s="139">
        <v>29.980036390000002</v>
      </c>
      <c r="N16" s="139">
        <v>29.552877199999998</v>
      </c>
      <c r="O16" s="139">
        <v>32.456928529999999</v>
      </c>
      <c r="P16" s="139">
        <v>-49.634864546525328</v>
      </c>
      <c r="Q16" s="139">
        <v>-29.887745556594943</v>
      </c>
      <c r="R16" s="139">
        <v>9.8477157360406089</v>
      </c>
      <c r="S16" s="139">
        <v>0</v>
      </c>
      <c r="T16" s="139">
        <v>8.3947385689051899</v>
      </c>
      <c r="U16" s="139">
        <v>0</v>
      </c>
      <c r="V16" s="139">
        <v>0</v>
      </c>
      <c r="W16" s="139">
        <v>0</v>
      </c>
      <c r="X16" s="139">
        <v>0</v>
      </c>
      <c r="Y16" s="139">
        <v>-100</v>
      </c>
      <c r="Z16" s="139">
        <v>0</v>
      </c>
      <c r="AA16" s="139">
        <v>0</v>
      </c>
      <c r="AB16" s="139">
        <v>0</v>
      </c>
      <c r="AC16" s="139">
        <v>0</v>
      </c>
      <c r="AD16" s="139">
        <v>0</v>
      </c>
      <c r="AE16" s="139">
        <v>0</v>
      </c>
      <c r="AF16" s="139">
        <v>0</v>
      </c>
      <c r="AG16" s="139">
        <v>0</v>
      </c>
      <c r="AH16" s="139">
        <v>0</v>
      </c>
    </row>
    <row r="17" spans="2:34" x14ac:dyDescent="0.55000000000000004">
      <c r="B17" s="140" t="s">
        <v>190</v>
      </c>
      <c r="C17" s="139">
        <v>24032.492609252015</v>
      </c>
      <c r="D17" s="139">
        <v>26832.226660196742</v>
      </c>
      <c r="E17" s="139">
        <v>24078.984788263286</v>
      </c>
      <c r="F17" s="139">
        <v>19646.062528370727</v>
      </c>
      <c r="G17" s="139">
        <v>22162.685509165029</v>
      </c>
      <c r="H17" s="139">
        <v>11.649812399797097</v>
      </c>
      <c r="I17" s="139">
        <v>-10.260980917352006</v>
      </c>
      <c r="J17" s="139">
        <v>12.809845841863444</v>
      </c>
      <c r="K17" s="139">
        <v>22393.449326573143</v>
      </c>
      <c r="L17" s="139">
        <v>25189.645192052962</v>
      </c>
      <c r="M17" s="139">
        <v>23148.144540748566</v>
      </c>
      <c r="N17" s="139">
        <v>18873.633562847775</v>
      </c>
      <c r="O17" s="139">
        <v>21257.354879476406</v>
      </c>
      <c r="P17" s="139">
        <v>12.486686955337388</v>
      </c>
      <c r="Q17" s="139">
        <v>-8.1045588168156435</v>
      </c>
      <c r="R17" s="139">
        <v>12.629896845492878</v>
      </c>
      <c r="S17" s="139">
        <v>1282.4084733088714</v>
      </c>
      <c r="T17" s="139">
        <v>1182.9772754878661</v>
      </c>
      <c r="U17" s="139">
        <v>846.12416146472026</v>
      </c>
      <c r="V17" s="139">
        <v>692.90995195333346</v>
      </c>
      <c r="W17" s="139">
        <v>815.53657184851068</v>
      </c>
      <c r="X17" s="139">
        <v>-7.753370606904193</v>
      </c>
      <c r="Y17" s="139">
        <v>-28.475544810563154</v>
      </c>
      <c r="Z17" s="139">
        <v>17.697825114372719</v>
      </c>
      <c r="AA17" s="139">
        <v>356.63480936999997</v>
      </c>
      <c r="AB17" s="139">
        <v>459.60419265591685</v>
      </c>
      <c r="AC17" s="139">
        <v>84.716086050000001</v>
      </c>
      <c r="AD17" s="139">
        <v>79.519013569618139</v>
      </c>
      <c r="AE17" s="139">
        <v>89.794057840109389</v>
      </c>
      <c r="AF17" s="139">
        <v>28.873061716625084</v>
      </c>
      <c r="AG17" s="139">
        <v>-81.566579634464745</v>
      </c>
      <c r="AH17" s="139">
        <v>12.91498993963784</v>
      </c>
    </row>
    <row r="18" spans="2:34" x14ac:dyDescent="0.55000000000000004">
      <c r="B18" s="138" t="s">
        <v>191</v>
      </c>
      <c r="C18" s="139">
        <v>3120.8918862409</v>
      </c>
      <c r="D18" s="139">
        <v>4228.3850146476998</v>
      </c>
      <c r="E18" s="139">
        <v>4634.5581396694761</v>
      </c>
      <c r="F18" s="139">
        <v>5123.5236786064097</v>
      </c>
      <c r="G18" s="139">
        <v>5626.662525567519</v>
      </c>
      <c r="H18" s="139">
        <v>35.48667207110794</v>
      </c>
      <c r="I18" s="139">
        <v>9.6057837616681532</v>
      </c>
      <c r="J18" s="139">
        <v>9.8202017363062772</v>
      </c>
      <c r="K18" s="139">
        <v>3057.0604343809</v>
      </c>
      <c r="L18" s="139">
        <v>4098.9778636777</v>
      </c>
      <c r="M18" s="139">
        <v>4523.8556763594761</v>
      </c>
      <c r="N18" s="139">
        <v>5039.4306270664092</v>
      </c>
      <c r="O18" s="139">
        <v>5521.2585250275188</v>
      </c>
      <c r="P18" s="139">
        <v>34.082419056217397</v>
      </c>
      <c r="Q18" s="139">
        <v>10.365505564799053</v>
      </c>
      <c r="R18" s="139">
        <v>9.5612003738518023</v>
      </c>
      <c r="S18" s="139">
        <v>63.041159610000001</v>
      </c>
      <c r="T18" s="139">
        <v>119.9763174</v>
      </c>
      <c r="U18" s="139">
        <v>102.54153895</v>
      </c>
      <c r="V18" s="139">
        <v>77.528297320000007</v>
      </c>
      <c r="W18" s="139">
        <v>95.678354030000008</v>
      </c>
      <c r="X18" s="139">
        <v>90.323604060913723</v>
      </c>
      <c r="Y18" s="139">
        <v>-14.535755959326552</v>
      </c>
      <c r="Z18" s="139">
        <v>23.410292789887791</v>
      </c>
      <c r="AA18" s="139">
        <v>0.79029225000000003</v>
      </c>
      <c r="AB18" s="139">
        <v>9.4308335700000008</v>
      </c>
      <c r="AC18" s="139">
        <v>8.160924360000001</v>
      </c>
      <c r="AD18" s="139">
        <v>6.5647542200000002</v>
      </c>
      <c r="AE18" s="139">
        <v>9.7256465099999989</v>
      </c>
      <c r="AF18" s="139">
        <v>1093.6708860759493</v>
      </c>
      <c r="AG18" s="139">
        <v>-13.467656415694588</v>
      </c>
      <c r="AH18" s="139">
        <v>48.323170731707329</v>
      </c>
    </row>
    <row r="19" spans="2:34" x14ac:dyDescent="0.55000000000000004">
      <c r="B19" s="138" t="s">
        <v>192</v>
      </c>
      <c r="C19" s="139">
        <v>53727.081254765217</v>
      </c>
      <c r="D19" s="139">
        <v>55126.322920304861</v>
      </c>
      <c r="E19" s="139">
        <v>63661.144133214082</v>
      </c>
      <c r="F19" s="139">
        <v>60239.230076169333</v>
      </c>
      <c r="G19" s="139">
        <v>68118.073004642982</v>
      </c>
      <c r="H19" s="139">
        <v>2.6043477516366011</v>
      </c>
      <c r="I19" s="139">
        <v>15.482295934138175</v>
      </c>
      <c r="J19" s="139">
        <v>13.079250846997883</v>
      </c>
      <c r="K19" s="139">
        <v>47172.235293476151</v>
      </c>
      <c r="L19" s="139">
        <v>47816.260034163723</v>
      </c>
      <c r="M19" s="139">
        <v>55897.596899939999</v>
      </c>
      <c r="N19" s="139">
        <v>53133.180478308597</v>
      </c>
      <c r="O19" s="139">
        <v>60030.577073584893</v>
      </c>
      <c r="P19" s="139">
        <v>1.3652521058995801</v>
      </c>
      <c r="Q19" s="139">
        <v>16.900819930291487</v>
      </c>
      <c r="R19" s="139">
        <v>12.98134235519124</v>
      </c>
      <c r="S19" s="139">
        <v>5225.3488688660727</v>
      </c>
      <c r="T19" s="139">
        <v>5837.9104848551897</v>
      </c>
      <c r="U19" s="139">
        <v>6201.7243101318936</v>
      </c>
      <c r="V19" s="139">
        <v>5625.6677932241673</v>
      </c>
      <c r="W19" s="139">
        <v>6432.1061000138761</v>
      </c>
      <c r="X19" s="139">
        <v>11.722851100883183</v>
      </c>
      <c r="Y19" s="139">
        <v>6.231853522921738</v>
      </c>
      <c r="Z19" s="139">
        <v>14.335003652898225</v>
      </c>
      <c r="AA19" s="139">
        <v>1329.4970924229958</v>
      </c>
      <c r="AB19" s="139">
        <v>1472.1524012859545</v>
      </c>
      <c r="AC19" s="139">
        <v>1561.8229231421828</v>
      </c>
      <c r="AD19" s="139">
        <v>1480.3818046365668</v>
      </c>
      <c r="AE19" s="139">
        <v>1655.389831044215</v>
      </c>
      <c r="AF19" s="139">
        <v>10.729597593080111</v>
      </c>
      <c r="AG19" s="139">
        <v>6.091091261080722</v>
      </c>
      <c r="AH19" s="139">
        <v>11.821964630702928</v>
      </c>
    </row>
    <row r="20" spans="2:34" x14ac:dyDescent="0.55000000000000004">
      <c r="B20" s="138" t="s">
        <v>193</v>
      </c>
      <c r="C20" s="139">
        <v>38325.721051327411</v>
      </c>
      <c r="D20" s="139">
        <v>38127.017035249526</v>
      </c>
      <c r="E20" s="139">
        <v>43010.47176336572</v>
      </c>
      <c r="F20" s="139">
        <v>38614.999800861384</v>
      </c>
      <c r="G20" s="139">
        <v>43468.434376322599</v>
      </c>
      <c r="H20" s="139">
        <v>-0.51845079492310742</v>
      </c>
      <c r="I20" s="139">
        <v>12.808370546662196</v>
      </c>
      <c r="J20" s="139">
        <v>12.5687686132332</v>
      </c>
      <c r="K20" s="139">
        <v>33086.453166652558</v>
      </c>
      <c r="L20" s="139">
        <v>32261.284032537002</v>
      </c>
      <c r="M20" s="139">
        <v>37061.943485526295</v>
      </c>
      <c r="N20" s="139">
        <v>33271.174173654435</v>
      </c>
      <c r="O20" s="139">
        <v>37155.252630093608</v>
      </c>
      <c r="P20" s="139">
        <v>-2.4939816752779409</v>
      </c>
      <c r="Q20" s="139">
        <v>14.880562705509526</v>
      </c>
      <c r="R20" s="139">
        <v>11.67401086285815</v>
      </c>
      <c r="S20" s="139">
        <v>4096.0779937155858</v>
      </c>
      <c r="T20" s="139">
        <v>4617.10758457886</v>
      </c>
      <c r="U20" s="139">
        <v>4704.4286789594271</v>
      </c>
      <c r="V20" s="139">
        <v>4248.8212578471648</v>
      </c>
      <c r="W20" s="139">
        <v>4966.0997272355453</v>
      </c>
      <c r="X20" s="139">
        <v>12.72021054276283</v>
      </c>
      <c r="Y20" s="139">
        <v>1.8912263298903562</v>
      </c>
      <c r="Z20" s="139">
        <v>16.88186367038379</v>
      </c>
      <c r="AA20" s="139">
        <v>1143.1898909592612</v>
      </c>
      <c r="AB20" s="139">
        <v>1248.6254181336592</v>
      </c>
      <c r="AC20" s="139">
        <v>1244.09959888</v>
      </c>
      <c r="AD20" s="139">
        <v>1095.0043693597802</v>
      </c>
      <c r="AE20" s="139">
        <v>1347.0820189934427</v>
      </c>
      <c r="AF20" s="139">
        <v>9.2233137098820013</v>
      </c>
      <c r="AG20" s="139">
        <v>-0.36279762619832934</v>
      </c>
      <c r="AH20" s="139">
        <v>23.021004566210038</v>
      </c>
    </row>
    <row r="21" spans="2:34" x14ac:dyDescent="0.55000000000000004">
      <c r="B21" s="138" t="s">
        <v>194</v>
      </c>
      <c r="C21" s="139">
        <v>105.12984288000001</v>
      </c>
      <c r="D21" s="139">
        <v>0</v>
      </c>
      <c r="E21" s="139">
        <v>0</v>
      </c>
      <c r="F21" s="139">
        <v>0</v>
      </c>
      <c r="G21" s="139">
        <v>0</v>
      </c>
      <c r="H21" s="139">
        <v>-100</v>
      </c>
      <c r="I21" s="139">
        <v>0</v>
      </c>
      <c r="J21" s="139">
        <v>0</v>
      </c>
      <c r="K21" s="139">
        <v>104.46204761000001</v>
      </c>
      <c r="L21" s="139">
        <v>0</v>
      </c>
      <c r="M21" s="139">
        <v>0</v>
      </c>
      <c r="N21" s="139">
        <v>0</v>
      </c>
      <c r="O21" s="139">
        <v>0</v>
      </c>
      <c r="P21" s="139">
        <v>-100</v>
      </c>
      <c r="Q21" s="139">
        <v>0</v>
      </c>
      <c r="R21" s="139">
        <v>0</v>
      </c>
      <c r="S21" s="139">
        <v>0.66779527000000005</v>
      </c>
      <c r="T21" s="139">
        <v>0</v>
      </c>
      <c r="U21" s="139">
        <v>0</v>
      </c>
      <c r="V21" s="139">
        <v>0</v>
      </c>
      <c r="W21" s="139">
        <v>0</v>
      </c>
      <c r="X21" s="139">
        <v>-100</v>
      </c>
      <c r="Y21" s="139">
        <v>0</v>
      </c>
      <c r="Z21" s="139">
        <v>0</v>
      </c>
      <c r="AA21" s="139">
        <v>0</v>
      </c>
      <c r="AB21" s="139">
        <v>0</v>
      </c>
      <c r="AC21" s="139">
        <v>0</v>
      </c>
      <c r="AD21" s="139">
        <v>0</v>
      </c>
      <c r="AE21" s="139">
        <v>0</v>
      </c>
      <c r="AF21" s="139">
        <v>0</v>
      </c>
      <c r="AG21" s="139">
        <v>0</v>
      </c>
      <c r="AH21" s="139">
        <v>0</v>
      </c>
    </row>
    <row r="22" spans="2:34" x14ac:dyDescent="0.55000000000000004">
      <c r="B22" s="140" t="s">
        <v>195</v>
      </c>
      <c r="C22" s="139">
        <v>33.712648050000006</v>
      </c>
      <c r="D22" s="139">
        <v>0</v>
      </c>
      <c r="E22" s="139">
        <v>0</v>
      </c>
      <c r="F22" s="139">
        <v>0</v>
      </c>
      <c r="G22" s="139">
        <v>0</v>
      </c>
      <c r="H22" s="139">
        <v>-100</v>
      </c>
      <c r="I22" s="139">
        <v>0</v>
      </c>
      <c r="J22" s="139">
        <v>0</v>
      </c>
      <c r="K22" s="139">
        <v>33.044852780000006</v>
      </c>
      <c r="L22" s="139">
        <v>0</v>
      </c>
      <c r="M22" s="139">
        <v>0</v>
      </c>
      <c r="N22" s="139">
        <v>0</v>
      </c>
      <c r="O22" s="139">
        <v>0</v>
      </c>
      <c r="P22" s="139">
        <v>-100</v>
      </c>
      <c r="Q22" s="139">
        <v>0</v>
      </c>
      <c r="R22" s="139">
        <v>0</v>
      </c>
      <c r="S22" s="139">
        <v>0.66779527000000005</v>
      </c>
      <c r="T22" s="139">
        <v>0</v>
      </c>
      <c r="U22" s="139">
        <v>0</v>
      </c>
      <c r="V22" s="139">
        <v>0</v>
      </c>
      <c r="W22" s="139">
        <v>0</v>
      </c>
      <c r="X22" s="139">
        <v>-100</v>
      </c>
      <c r="Y22" s="139">
        <v>0</v>
      </c>
      <c r="Z22" s="139">
        <v>0</v>
      </c>
      <c r="AA22" s="139">
        <v>0</v>
      </c>
      <c r="AB22" s="139">
        <v>0</v>
      </c>
      <c r="AC22" s="139">
        <v>0</v>
      </c>
      <c r="AD22" s="139">
        <v>0</v>
      </c>
      <c r="AE22" s="139">
        <v>0</v>
      </c>
      <c r="AF22" s="139">
        <v>0</v>
      </c>
      <c r="AG22" s="139">
        <v>0</v>
      </c>
      <c r="AH22" s="139">
        <v>0</v>
      </c>
    </row>
    <row r="23" spans="2:34" x14ac:dyDescent="0.55000000000000004">
      <c r="B23" s="140" t="s">
        <v>196</v>
      </c>
      <c r="C23" s="139">
        <v>71.41719483</v>
      </c>
      <c r="D23" s="139">
        <v>0</v>
      </c>
      <c r="E23" s="139">
        <v>0</v>
      </c>
      <c r="F23" s="139">
        <v>0</v>
      </c>
      <c r="G23" s="139">
        <v>0</v>
      </c>
      <c r="H23" s="139">
        <v>-100</v>
      </c>
      <c r="I23" s="139">
        <v>0</v>
      </c>
      <c r="J23" s="139">
        <v>0</v>
      </c>
      <c r="K23" s="139">
        <v>71.41719483</v>
      </c>
      <c r="L23" s="139">
        <v>0</v>
      </c>
      <c r="M23" s="139">
        <v>0</v>
      </c>
      <c r="N23" s="139">
        <v>0</v>
      </c>
      <c r="O23" s="139">
        <v>0</v>
      </c>
      <c r="P23" s="139">
        <v>-100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row>
    <row r="24" spans="2:34" x14ac:dyDescent="0.55000000000000004">
      <c r="B24" s="138" t="s">
        <v>197</v>
      </c>
      <c r="C24" s="139">
        <v>369.25182457999995</v>
      </c>
      <c r="D24" s="139">
        <v>498.75059217999996</v>
      </c>
      <c r="E24" s="139">
        <v>926.37519723939306</v>
      </c>
      <c r="F24" s="139">
        <v>902.06214311999997</v>
      </c>
      <c r="G24" s="139">
        <v>551.64809663999995</v>
      </c>
      <c r="H24" s="139">
        <v>35.071090047393362</v>
      </c>
      <c r="I24" s="139">
        <v>85.740350877192981</v>
      </c>
      <c r="J24" s="139">
        <v>-38.845531339378759</v>
      </c>
      <c r="K24" s="139">
        <v>312.01161819999999</v>
      </c>
      <c r="L24" s="139">
        <v>462.08254756999997</v>
      </c>
      <c r="M24" s="139">
        <v>889.77288975939314</v>
      </c>
      <c r="N24" s="139">
        <v>873.1970504599999</v>
      </c>
      <c r="O24" s="139">
        <v>480.38620216999993</v>
      </c>
      <c r="P24" s="139">
        <v>48.097817377648155</v>
      </c>
      <c r="Q24" s="139">
        <v>92.557565789473685</v>
      </c>
      <c r="R24" s="139">
        <v>-44.985112230874947</v>
      </c>
      <c r="S24" s="139">
        <v>30.143538510000003</v>
      </c>
      <c r="T24" s="139">
        <v>31.418871880000001</v>
      </c>
      <c r="U24" s="139">
        <v>25.45797189</v>
      </c>
      <c r="V24" s="139">
        <v>13.454935920000008</v>
      </c>
      <c r="W24" s="139">
        <v>17.979830570000001</v>
      </c>
      <c r="X24" s="139">
        <v>4.2468480424684838</v>
      </c>
      <c r="Y24" s="139">
        <v>-18.96880967536601</v>
      </c>
      <c r="Z24" s="139">
        <v>33.680297397769529</v>
      </c>
      <c r="AA24" s="139">
        <v>27.096667870000001</v>
      </c>
      <c r="AB24" s="139">
        <v>5.2491727300000006</v>
      </c>
      <c r="AC24" s="139">
        <v>11.144335590000001</v>
      </c>
      <c r="AD24" s="139">
        <v>15.41015674</v>
      </c>
      <c r="AE24" s="139">
        <v>53.282063900000004</v>
      </c>
      <c r="AF24" s="139">
        <v>-80.627306273062729</v>
      </c>
      <c r="AG24" s="139">
        <v>112.19047619047619</v>
      </c>
      <c r="AH24" s="139">
        <v>245.74951330305001</v>
      </c>
    </row>
    <row r="25" spans="2:34" x14ac:dyDescent="0.55000000000000004">
      <c r="B25" s="141" t="s">
        <v>198</v>
      </c>
      <c r="C25" s="139">
        <v>25496.871756866287</v>
      </c>
      <c r="D25" s="139">
        <v>65951.956333892711</v>
      </c>
      <c r="E25" s="139">
        <v>85515.118837054892</v>
      </c>
      <c r="F25" s="139">
        <v>85525.225363138554</v>
      </c>
      <c r="G25" s="139">
        <v>89979.481270363482</v>
      </c>
      <c r="H25" s="139">
        <v>158.66688734734896</v>
      </c>
      <c r="I25" s="139">
        <v>29.662742396131954</v>
      </c>
      <c r="J25" s="139">
        <v>5.2081122728345779</v>
      </c>
      <c r="K25" s="139">
        <v>21636.512971166485</v>
      </c>
      <c r="L25" s="139">
        <v>57437.216515772307</v>
      </c>
      <c r="M25" s="139">
        <v>74106.66410685383</v>
      </c>
      <c r="N25" s="139">
        <v>72266.025688862515</v>
      </c>
      <c r="O25" s="139">
        <v>74262.844582377598</v>
      </c>
      <c r="P25" s="139">
        <v>165.46434706891273</v>
      </c>
      <c r="Q25" s="139">
        <v>29.022017430509351</v>
      </c>
      <c r="R25" s="139">
        <v>2.7631378117768439</v>
      </c>
      <c r="S25" s="139">
        <v>3328.5014116415323</v>
      </c>
      <c r="T25" s="139">
        <v>7125.3922020793761</v>
      </c>
      <c r="U25" s="139">
        <v>9414.9673584599714</v>
      </c>
      <c r="V25" s="139">
        <v>11196.938068129202</v>
      </c>
      <c r="W25" s="139">
        <v>14054.138403696399</v>
      </c>
      <c r="X25" s="139">
        <v>114.07210455159984</v>
      </c>
      <c r="Y25" s="139">
        <v>32.132697297972449</v>
      </c>
      <c r="Z25" s="139">
        <v>25.517686082090275</v>
      </c>
      <c r="AA25" s="139">
        <v>531.85737405826717</v>
      </c>
      <c r="AB25" s="139">
        <v>1389.3476160410337</v>
      </c>
      <c r="AC25" s="139">
        <v>1993.4873717410978</v>
      </c>
      <c r="AD25" s="139">
        <v>2062.2616061468329</v>
      </c>
      <c r="AE25" s="139">
        <v>1662.4982842894774</v>
      </c>
      <c r="AF25" s="139">
        <v>161.22475839506635</v>
      </c>
      <c r="AG25" s="139">
        <v>43.483643430381122</v>
      </c>
      <c r="AH25" s="139">
        <v>-19.384558688041285</v>
      </c>
    </row>
    <row r="26" spans="2:34" x14ac:dyDescent="0.55000000000000004">
      <c r="B26" s="142" t="s">
        <v>199</v>
      </c>
      <c r="C26" s="139">
        <v>25367.138937046282</v>
      </c>
      <c r="D26" s="139">
        <v>65818.030096372226</v>
      </c>
      <c r="E26" s="139">
        <v>85204.900556277382</v>
      </c>
      <c r="F26" s="139">
        <v>85459.621201198286</v>
      </c>
      <c r="G26" s="139">
        <v>89474.155423270684</v>
      </c>
      <c r="H26" s="139">
        <v>159.46176825609825</v>
      </c>
      <c r="I26" s="139">
        <v>29.455257168894292</v>
      </c>
      <c r="J26" s="139">
        <v>4.6975870007379026</v>
      </c>
      <c r="K26" s="139">
        <v>21538.003293306483</v>
      </c>
      <c r="L26" s="139">
        <v>57423.80069501431</v>
      </c>
      <c r="M26" s="139">
        <v>74018.210721136318</v>
      </c>
      <c r="N26" s="139">
        <v>72227.125159492512</v>
      </c>
      <c r="O26" s="139">
        <v>73999.51828710761</v>
      </c>
      <c r="P26" s="139">
        <v>166.61621320456868</v>
      </c>
      <c r="Q26" s="139">
        <v>28.898139795694476</v>
      </c>
      <c r="R26" s="139">
        <v>2.4539117087997258</v>
      </c>
      <c r="S26" s="139">
        <v>3300.7793121515319</v>
      </c>
      <c r="T26" s="139">
        <v>7063.9268433893776</v>
      </c>
      <c r="U26" s="139">
        <v>9268.0152832699714</v>
      </c>
      <c r="V26" s="139">
        <v>11170.245068129201</v>
      </c>
      <c r="W26" s="139">
        <v>13812.162817012</v>
      </c>
      <c r="X26" s="139">
        <v>114.00790116275546</v>
      </c>
      <c r="Y26" s="139">
        <v>31.202036260268716</v>
      </c>
      <c r="Z26" s="139">
        <v>23.651305924218349</v>
      </c>
      <c r="AA26" s="139">
        <v>528.35633158826704</v>
      </c>
      <c r="AB26" s="139">
        <v>1330.3025579685341</v>
      </c>
      <c r="AC26" s="139">
        <v>1918.6745518710979</v>
      </c>
      <c r="AD26" s="139">
        <v>2062.2509735765784</v>
      </c>
      <c r="AE26" s="139">
        <v>1662.4743191510722</v>
      </c>
      <c r="AF26" s="139">
        <v>151.77909001438414</v>
      </c>
      <c r="AG26" s="139">
        <v>44.228369540705117</v>
      </c>
      <c r="AH26" s="139">
        <v>-19.385622499696932</v>
      </c>
    </row>
    <row r="27" spans="2:34" x14ac:dyDescent="0.55000000000000004">
      <c r="B27" s="143" t="s">
        <v>200</v>
      </c>
      <c r="C27" s="139">
        <v>12849.167029909908</v>
      </c>
      <c r="D27" s="139">
        <v>17472.515366543001</v>
      </c>
      <c r="E27" s="139">
        <v>26227.138305753324</v>
      </c>
      <c r="F27" s="139">
        <v>30206.456526168822</v>
      </c>
      <c r="G27" s="139">
        <v>23367.092360202685</v>
      </c>
      <c r="H27" s="139">
        <v>35.981701541811653</v>
      </c>
      <c r="I27" s="139">
        <v>50.105079290222584</v>
      </c>
      <c r="J27" s="139">
        <v>-22.642077224540706</v>
      </c>
      <c r="K27" s="139">
        <v>11092.646230080174</v>
      </c>
      <c r="L27" s="139">
        <v>15606.122023888687</v>
      </c>
      <c r="M27" s="139">
        <v>23762.816956737595</v>
      </c>
      <c r="N27" s="139">
        <v>27052.805556309351</v>
      </c>
      <c r="O27" s="139">
        <v>21130.955827703994</v>
      </c>
      <c r="P27" s="139">
        <v>40.688834498519299</v>
      </c>
      <c r="Q27" s="139">
        <v>52.266034094316836</v>
      </c>
      <c r="R27" s="139">
        <v>-21.889962632347626</v>
      </c>
      <c r="S27" s="139">
        <v>1458.5820868894659</v>
      </c>
      <c r="T27" s="139">
        <v>1605.6276787544302</v>
      </c>
      <c r="U27" s="139">
        <v>2076.6404628700084</v>
      </c>
      <c r="V27" s="139">
        <v>2859.6886908265787</v>
      </c>
      <c r="W27" s="139">
        <v>2143.3461554034425</v>
      </c>
      <c r="X27" s="139">
        <v>10.081723319941325</v>
      </c>
      <c r="Y27" s="139">
        <v>29.334902810734711</v>
      </c>
      <c r="Z27" s="139">
        <v>-25.049568309851772</v>
      </c>
      <c r="AA27" s="139">
        <v>297.93871294026718</v>
      </c>
      <c r="AB27" s="139">
        <v>260.76566389988449</v>
      </c>
      <c r="AC27" s="139">
        <v>387.68088614572275</v>
      </c>
      <c r="AD27" s="139">
        <v>293.96227903289162</v>
      </c>
      <c r="AE27" s="139">
        <v>92.790377095245745</v>
      </c>
      <c r="AF27" s="139">
        <v>-12.475666241525145</v>
      </c>
      <c r="AG27" s="139">
        <v>48.667408060743192</v>
      </c>
      <c r="AH27" s="139">
        <v>-68.434480881752606</v>
      </c>
    </row>
    <row r="28" spans="2:34" x14ac:dyDescent="0.55000000000000004">
      <c r="B28" s="144" t="s">
        <v>201</v>
      </c>
      <c r="C28" s="139">
        <v>8873.1161572313067</v>
      </c>
      <c r="D28" s="139">
        <v>10503.457537043581</v>
      </c>
      <c r="E28" s="139">
        <v>13832.779535591259</v>
      </c>
      <c r="F28" s="139">
        <v>16615.282164263703</v>
      </c>
      <c r="G28" s="139">
        <v>14566.878496739839</v>
      </c>
      <c r="H28" s="139">
        <v>18.373920334673691</v>
      </c>
      <c r="I28" s="139">
        <v>31.697364487511752</v>
      </c>
      <c r="J28" s="139">
        <v>-12.328410956661578</v>
      </c>
      <c r="K28" s="139">
        <v>7624.7038697422358</v>
      </c>
      <c r="L28" s="139">
        <v>9747.624441009526</v>
      </c>
      <c r="M28" s="139">
        <v>13246.134921933557</v>
      </c>
      <c r="N28" s="139">
        <v>15543.611684542107</v>
      </c>
      <c r="O28" s="139">
        <v>13315.538393988021</v>
      </c>
      <c r="P28" s="139">
        <v>27.842669219772592</v>
      </c>
      <c r="Q28" s="139">
        <v>35.890914910511469</v>
      </c>
      <c r="R28" s="139">
        <v>-14.334314872799817</v>
      </c>
      <c r="S28" s="139">
        <v>1027.7380497943038</v>
      </c>
      <c r="T28" s="139">
        <v>596.09943236217134</v>
      </c>
      <c r="U28" s="139">
        <v>387.31190953657824</v>
      </c>
      <c r="V28" s="139">
        <v>1005.1654115772033</v>
      </c>
      <c r="W28" s="139">
        <v>1248.3066582709728</v>
      </c>
      <c r="X28" s="139">
        <v>-41.998949150563369</v>
      </c>
      <c r="Y28" s="139">
        <v>-35.026002348599235</v>
      </c>
      <c r="Z28" s="139">
        <v>24.188943163842932</v>
      </c>
      <c r="AA28" s="139">
        <v>220.67423769476727</v>
      </c>
      <c r="AB28" s="139">
        <v>159.73366367188427</v>
      </c>
      <c r="AC28" s="139">
        <v>199.33270412112293</v>
      </c>
      <c r="AD28" s="139">
        <v>66.505068144391842</v>
      </c>
      <c r="AE28" s="139">
        <v>3.0334444808456937</v>
      </c>
      <c r="AF28" s="139">
        <v>-27.615897040830202</v>
      </c>
      <c r="AG28" s="139">
        <v>24.791836223627389</v>
      </c>
      <c r="AH28" s="139">
        <v>-95.444294091114116</v>
      </c>
    </row>
    <row r="29" spans="2:34" x14ac:dyDescent="0.55000000000000004">
      <c r="B29" s="144" t="s">
        <v>202</v>
      </c>
      <c r="C29" s="139">
        <v>3976.0508726786011</v>
      </c>
      <c r="D29" s="139">
        <v>6969.0578294994202</v>
      </c>
      <c r="E29" s="139">
        <v>12394.358770162065</v>
      </c>
      <c r="F29" s="139">
        <v>13591.174361905119</v>
      </c>
      <c r="G29" s="139">
        <v>8800.2138634628427</v>
      </c>
      <c r="H29" s="139">
        <v>75.275964839476359</v>
      </c>
      <c r="I29" s="139">
        <v>77.848375534146641</v>
      </c>
      <c r="J29" s="139">
        <v>-35.250533986404413</v>
      </c>
      <c r="K29" s="139">
        <v>3467.9423603379391</v>
      </c>
      <c r="L29" s="139">
        <v>5858.4975828791603</v>
      </c>
      <c r="M29" s="139">
        <v>10516.682034804036</v>
      </c>
      <c r="N29" s="139">
        <v>11509.193871767242</v>
      </c>
      <c r="O29" s="139">
        <v>7815.4174337159729</v>
      </c>
      <c r="P29" s="139">
        <v>68.933141865199516</v>
      </c>
      <c r="Q29" s="139">
        <v>79.511479047537762</v>
      </c>
      <c r="R29" s="139">
        <v>-32.094091764928727</v>
      </c>
      <c r="S29" s="139">
        <v>430.84403709516226</v>
      </c>
      <c r="T29" s="139">
        <v>1009.5282463922591</v>
      </c>
      <c r="U29" s="139">
        <v>1689.3285533334299</v>
      </c>
      <c r="V29" s="139">
        <v>1854.5232792493762</v>
      </c>
      <c r="W29" s="139">
        <v>895.03949713246993</v>
      </c>
      <c r="X29" s="139">
        <v>134.3166836876799</v>
      </c>
      <c r="Y29" s="139">
        <v>67.338266321951807</v>
      </c>
      <c r="Z29" s="139">
        <v>-51.737376787524532</v>
      </c>
      <c r="AA29" s="139">
        <v>77.264475245499895</v>
      </c>
      <c r="AB29" s="139">
        <v>101.03200022800013</v>
      </c>
      <c r="AC29" s="139">
        <v>188.34818202459988</v>
      </c>
      <c r="AD29" s="139">
        <v>227.45721088849982</v>
      </c>
      <c r="AE29" s="139">
        <v>89.756932614400057</v>
      </c>
      <c r="AF29" s="139">
        <v>30.766243851928547</v>
      </c>
      <c r="AG29" s="139">
        <v>86.429773334653078</v>
      </c>
      <c r="AH29" s="139">
        <v>-60.538116591928244</v>
      </c>
    </row>
    <row r="30" spans="2:34" x14ac:dyDescent="0.55000000000000004">
      <c r="B30" s="143" t="s">
        <v>203</v>
      </c>
      <c r="C30" s="139">
        <v>12087.508807250297</v>
      </c>
      <c r="D30" s="139">
        <v>45634.183968650104</v>
      </c>
      <c r="E30" s="139">
        <v>56155.096660783485</v>
      </c>
      <c r="F30" s="139">
        <v>53925.958767990582</v>
      </c>
      <c r="G30" s="139">
        <v>65705.848661741562</v>
      </c>
      <c r="H30" s="139">
        <v>277.53168353118218</v>
      </c>
      <c r="I30" s="139">
        <v>23.054911910326858</v>
      </c>
      <c r="J30" s="139">
        <v>21.844562433380894</v>
      </c>
      <c r="K30" s="139">
        <v>10018.67665422631</v>
      </c>
      <c r="L30" s="139">
        <v>39248.803119375603</v>
      </c>
      <c r="M30" s="139">
        <v>47484.886757398745</v>
      </c>
      <c r="N30" s="139">
        <v>44089.479068118264</v>
      </c>
      <c r="O30" s="139">
        <v>52532.192703927998</v>
      </c>
      <c r="P30" s="139">
        <v>291.75619941948446</v>
      </c>
      <c r="Q30" s="139">
        <v>20.98431034834185</v>
      </c>
      <c r="R30" s="139">
        <v>19.149035098622161</v>
      </c>
      <c r="S30" s="139">
        <v>1840.3851743759863</v>
      </c>
      <c r="T30" s="139">
        <v>5352.0543519683752</v>
      </c>
      <c r="U30" s="139">
        <v>7139.2162376593633</v>
      </c>
      <c r="V30" s="139">
        <v>8124.286245022623</v>
      </c>
      <c r="W30" s="139">
        <v>11643.498412778556</v>
      </c>
      <c r="X30" s="139">
        <v>190.81064339623666</v>
      </c>
      <c r="Y30" s="139">
        <v>33.392251567156507</v>
      </c>
      <c r="Z30" s="139">
        <v>43.317139097693463</v>
      </c>
      <c r="AA30" s="139">
        <v>228.44697864799991</v>
      </c>
      <c r="AB30" s="139">
        <v>1033.3264973061196</v>
      </c>
      <c r="AC30" s="139">
        <v>1530.993665725375</v>
      </c>
      <c r="AD30" s="139">
        <v>1712.1934548496952</v>
      </c>
      <c r="AE30" s="139">
        <v>1530.1575450349992</v>
      </c>
      <c r="AF30" s="139">
        <v>352.32217115342519</v>
      </c>
      <c r="AG30" s="139">
        <v>48.160800518711362</v>
      </c>
      <c r="AH30" s="139">
        <v>-10.63141356975569</v>
      </c>
    </row>
    <row r="31" spans="2:34" x14ac:dyDescent="0.55000000000000004">
      <c r="B31" s="143" t="s">
        <v>204</v>
      </c>
      <c r="C31" s="139">
        <v>430.46309988607999</v>
      </c>
      <c r="D31" s="139">
        <v>2711.3307611791006</v>
      </c>
      <c r="E31" s="139">
        <v>2822.6655897406004</v>
      </c>
      <c r="F31" s="139">
        <v>1327.2059070388875</v>
      </c>
      <c r="G31" s="139">
        <v>401.21440132642806</v>
      </c>
      <c r="H31" s="139">
        <v>529.86804813455376</v>
      </c>
      <c r="I31" s="139">
        <v>4.1064717315856107</v>
      </c>
      <c r="J31" s="139">
        <v>-69.770420656866662</v>
      </c>
      <c r="K31" s="139">
        <v>426.680409</v>
      </c>
      <c r="L31" s="139">
        <v>2568.8755517499999</v>
      </c>
      <c r="M31" s="139">
        <v>2770.5070070000002</v>
      </c>
      <c r="N31" s="139">
        <v>1084.8405350648973</v>
      </c>
      <c r="O31" s="139">
        <v>336.36975547560087</v>
      </c>
      <c r="P31" s="139">
        <v>502.06243554888914</v>
      </c>
      <c r="Q31" s="139">
        <v>7.8489458441032705</v>
      </c>
      <c r="R31" s="139">
        <v>-68.993584307363292</v>
      </c>
      <c r="S31" s="139">
        <v>1.8120508860799989</v>
      </c>
      <c r="T31" s="139">
        <v>106.24481266657091</v>
      </c>
      <c r="U31" s="139">
        <v>52.158582740599996</v>
      </c>
      <c r="V31" s="139">
        <v>186.27013227999907</v>
      </c>
      <c r="W31" s="139">
        <v>25.318248830000002</v>
      </c>
      <c r="X31" s="139">
        <v>5769.6132596685084</v>
      </c>
      <c r="Y31" s="139">
        <v>-50.903614457831331</v>
      </c>
      <c r="Z31" s="139">
        <v>-86.406828796907718</v>
      </c>
      <c r="AA31" s="139">
        <v>1.9706400000000002</v>
      </c>
      <c r="AB31" s="139">
        <v>36.210396762529847</v>
      </c>
      <c r="AC31" s="139">
        <v>0</v>
      </c>
      <c r="AD31" s="139">
        <v>56.095239693991303</v>
      </c>
      <c r="AE31" s="139">
        <v>39.526397020827169</v>
      </c>
      <c r="AF31" s="139">
        <v>1738.0710659898477</v>
      </c>
      <c r="AG31" s="139">
        <v>-100</v>
      </c>
      <c r="AH31" s="139">
        <v>-29.536541889483065</v>
      </c>
    </row>
    <row r="32" spans="2:34" x14ac:dyDescent="0.55000000000000004">
      <c r="B32" s="142" t="s">
        <v>205</v>
      </c>
      <c r="C32" s="139">
        <v>13.345526489999999</v>
      </c>
      <c r="D32" s="139">
        <v>88.539086742500004</v>
      </c>
      <c r="E32" s="139">
        <v>152.77515110999997</v>
      </c>
      <c r="F32" s="139">
        <v>38.525442259999906</v>
      </c>
      <c r="G32" s="139">
        <v>2.9333297399999765</v>
      </c>
      <c r="H32" s="139">
        <v>563.22097378277158</v>
      </c>
      <c r="I32" s="139">
        <v>72.554777501694133</v>
      </c>
      <c r="J32" s="139">
        <v>-92.395535946016082</v>
      </c>
      <c r="K32" s="139">
        <v>0</v>
      </c>
      <c r="L32" s="139">
        <v>4.2188474935755949E-15</v>
      </c>
      <c r="M32" s="139">
        <v>54.742748939999956</v>
      </c>
      <c r="N32" s="139">
        <v>11.832442259999908</v>
      </c>
      <c r="O32" s="139">
        <v>2.9333297399999765</v>
      </c>
      <c r="P32" s="139">
        <v>0</v>
      </c>
      <c r="Q32" s="139">
        <v>0</v>
      </c>
      <c r="R32" s="139">
        <v>-75.232459847844467</v>
      </c>
      <c r="S32" s="139">
        <v>9.9730594899999989</v>
      </c>
      <c r="T32" s="139">
        <v>30.604409239999999</v>
      </c>
      <c r="U32" s="139">
        <v>23.219582299999999</v>
      </c>
      <c r="V32" s="139">
        <v>26.693000000000001</v>
      </c>
      <c r="W32" s="139">
        <v>0</v>
      </c>
      <c r="X32" s="139">
        <v>206.92076228686062</v>
      </c>
      <c r="Y32" s="139">
        <v>-24.117647058823536</v>
      </c>
      <c r="Z32" s="139">
        <v>-100</v>
      </c>
      <c r="AA32" s="139">
        <v>3.3724669999999999</v>
      </c>
      <c r="AB32" s="139">
        <v>57.934677502500001</v>
      </c>
      <c r="AC32" s="139">
        <v>74.812819869999998</v>
      </c>
      <c r="AD32" s="139">
        <v>0</v>
      </c>
      <c r="AE32" s="139">
        <v>0</v>
      </c>
      <c r="AF32" s="139">
        <v>1618.9910979228487</v>
      </c>
      <c r="AG32" s="139">
        <v>29.138615570516144</v>
      </c>
      <c r="AH32" s="139">
        <v>0</v>
      </c>
    </row>
    <row r="33" spans="2:34" x14ac:dyDescent="0.55000000000000004">
      <c r="B33" s="142" t="s">
        <v>206</v>
      </c>
      <c r="C33" s="139">
        <v>97.624668370000009</v>
      </c>
      <c r="D33" s="139">
        <v>16.359979958</v>
      </c>
      <c r="E33" s="139">
        <v>30.854127757499967</v>
      </c>
      <c r="F33" s="139">
        <v>27.06808711</v>
      </c>
      <c r="G33" s="139">
        <v>0</v>
      </c>
      <c r="H33" s="139">
        <v>-83.241139110837949</v>
      </c>
      <c r="I33" s="139">
        <v>88.569682151589262</v>
      </c>
      <c r="J33" s="139">
        <v>-100</v>
      </c>
      <c r="K33" s="139">
        <v>95.076092900000006</v>
      </c>
      <c r="L33" s="139">
        <v>13.393139948</v>
      </c>
      <c r="M33" s="139">
        <v>30.854127757499967</v>
      </c>
      <c r="N33" s="139">
        <v>27.06808711</v>
      </c>
      <c r="O33" s="139">
        <v>0</v>
      </c>
      <c r="P33" s="139">
        <v>-85.917122423222551</v>
      </c>
      <c r="Q33" s="139">
        <v>130.39581777445855</v>
      </c>
      <c r="R33" s="139">
        <v>-100</v>
      </c>
      <c r="S33" s="139">
        <v>2.42</v>
      </c>
      <c r="T33" s="139">
        <v>2.9668400099999999</v>
      </c>
      <c r="U33" s="139">
        <v>0</v>
      </c>
      <c r="V33" s="139">
        <v>0</v>
      </c>
      <c r="W33" s="139">
        <v>0</v>
      </c>
      <c r="X33" s="139">
        <v>22.727272727272741</v>
      </c>
      <c r="Y33" s="139">
        <v>-100</v>
      </c>
      <c r="Z33" s="139">
        <v>0</v>
      </c>
      <c r="AA33" s="139">
        <v>0.12857547</v>
      </c>
      <c r="AB33" s="139">
        <v>0</v>
      </c>
      <c r="AC33" s="139">
        <v>0</v>
      </c>
      <c r="AD33" s="139">
        <v>0</v>
      </c>
      <c r="AE33" s="139">
        <v>0</v>
      </c>
      <c r="AF33" s="139">
        <v>-100</v>
      </c>
      <c r="AG33" s="139">
        <v>0</v>
      </c>
      <c r="AH33" s="139">
        <v>0</v>
      </c>
    </row>
    <row r="34" spans="2:34" x14ac:dyDescent="0.55000000000000004">
      <c r="B34" s="142" t="s">
        <v>207</v>
      </c>
      <c r="C34" s="139">
        <v>18.762624960000004</v>
      </c>
      <c r="D34" s="139">
        <v>29.027170819999998</v>
      </c>
      <c r="E34" s="139">
        <v>126.58900191000001</v>
      </c>
      <c r="F34" s="139">
        <v>1.0632570254403105E-2</v>
      </c>
      <c r="G34" s="139">
        <v>502.39251735280504</v>
      </c>
      <c r="H34" s="139">
        <v>54.744136460554365</v>
      </c>
      <c r="I34" s="139">
        <v>336.06613847743711</v>
      </c>
      <c r="J34" s="139">
        <v>5023800</v>
      </c>
      <c r="K34" s="139">
        <v>3.4335849600000024</v>
      </c>
      <c r="L34" s="139">
        <v>2.2680810000000003E-2</v>
      </c>
      <c r="M34" s="139">
        <v>2.8565090199999998</v>
      </c>
      <c r="N34" s="139">
        <v>0</v>
      </c>
      <c r="O34" s="139">
        <v>260.39296552999997</v>
      </c>
      <c r="P34" s="139">
        <v>-99.416909620991248</v>
      </c>
      <c r="Q34" s="139">
        <v>14200</v>
      </c>
      <c r="R34" s="139">
        <v>0</v>
      </c>
      <c r="S34" s="139">
        <v>15.329040000000001</v>
      </c>
      <c r="T34" s="139">
        <v>27.894109439999998</v>
      </c>
      <c r="U34" s="139">
        <v>123.73249289</v>
      </c>
      <c r="V34" s="139">
        <v>0</v>
      </c>
      <c r="W34" s="139">
        <v>241.97558668439999</v>
      </c>
      <c r="X34" s="139">
        <v>81.930854533594257</v>
      </c>
      <c r="Y34" s="139">
        <v>343.63571172463247</v>
      </c>
      <c r="Z34" s="139">
        <v>0</v>
      </c>
      <c r="AA34" s="139">
        <v>0</v>
      </c>
      <c r="AB34" s="139">
        <v>1.11038057</v>
      </c>
      <c r="AC34" s="139">
        <v>0</v>
      </c>
      <c r="AD34" s="139">
        <v>1.0632570254403105E-2</v>
      </c>
      <c r="AE34" s="139">
        <v>2.3965138405088054E-2</v>
      </c>
      <c r="AF34" s="139">
        <v>0</v>
      </c>
      <c r="AG34" s="139">
        <v>-100</v>
      </c>
      <c r="AH34" s="139">
        <v>100</v>
      </c>
    </row>
    <row r="35" spans="2:34" x14ac:dyDescent="0.55000000000000004">
      <c r="B35" s="138" t="s">
        <v>208</v>
      </c>
      <c r="C35" s="139">
        <v>1607.2055562648673</v>
      </c>
      <c r="D35" s="139">
        <v>2822.9898236627273</v>
      </c>
      <c r="E35" s="139">
        <v>4025.625278468844</v>
      </c>
      <c r="F35" s="139">
        <v>6173.7913169601879</v>
      </c>
      <c r="G35" s="139">
        <v>8708.57104962019</v>
      </c>
      <c r="H35" s="139">
        <v>75.645373037748627</v>
      </c>
      <c r="I35" s="139">
        <v>42.601638688057712</v>
      </c>
      <c r="J35" s="139">
        <v>41.057114025582337</v>
      </c>
      <c r="K35" s="139">
        <v>1489.4708448148672</v>
      </c>
      <c r="L35" s="139">
        <v>2602.0568492505631</v>
      </c>
      <c r="M35" s="139">
        <v>3785.9799724499994</v>
      </c>
      <c r="N35" s="139">
        <v>6071.2981963399998</v>
      </c>
      <c r="O35" s="139">
        <v>8240.9569702700028</v>
      </c>
      <c r="P35" s="139">
        <v>74.697039886671092</v>
      </c>
      <c r="Q35" s="139">
        <v>45.499335142156603</v>
      </c>
      <c r="R35" s="139">
        <v>35.736333239998004</v>
      </c>
      <c r="S35" s="139">
        <v>36.281285489999995</v>
      </c>
      <c r="T35" s="139">
        <v>150.08126620216399</v>
      </c>
      <c r="U35" s="139">
        <v>148.07059292884449</v>
      </c>
      <c r="V35" s="139">
        <v>52.832209770188022</v>
      </c>
      <c r="W35" s="139">
        <v>255.24710887018816</v>
      </c>
      <c r="X35" s="139">
        <v>313.6714443219405</v>
      </c>
      <c r="Y35" s="139">
        <v>-1.3392857142857271</v>
      </c>
      <c r="Z35" s="139">
        <v>383.15351126254023</v>
      </c>
      <c r="AA35" s="139">
        <v>81.453425960000004</v>
      </c>
      <c r="AB35" s="139">
        <v>70.851708210000012</v>
      </c>
      <c r="AC35" s="139">
        <v>91.574713090000003</v>
      </c>
      <c r="AD35" s="139">
        <v>49.660910849999993</v>
      </c>
      <c r="AE35" s="139">
        <v>212.36697048000002</v>
      </c>
      <c r="AF35" s="139">
        <v>-13.014119091467169</v>
      </c>
      <c r="AG35" s="139">
        <v>29.244883556810166</v>
      </c>
      <c r="AH35" s="139">
        <v>327.64800644381796</v>
      </c>
    </row>
    <row r="36" spans="2:34" x14ac:dyDescent="0.55000000000000004">
      <c r="B36" s="138" t="s">
        <v>209</v>
      </c>
      <c r="C36" s="139">
        <v>11765.547368171563</v>
      </c>
      <c r="D36" s="139">
        <v>10406.567339027066</v>
      </c>
      <c r="E36" s="139">
        <v>10641.535342837393</v>
      </c>
      <c r="F36" s="139">
        <v>9197.8173811972465</v>
      </c>
      <c r="G36" s="139">
        <v>11756.521151557097</v>
      </c>
      <c r="H36" s="139">
        <v>-11.550501251535199</v>
      </c>
      <c r="I36" s="139">
        <v>2.2579005378333221</v>
      </c>
      <c r="J36" s="139">
        <v>27.818548308186077</v>
      </c>
      <c r="K36" s="139">
        <v>10672.535354880247</v>
      </c>
      <c r="L36" s="139">
        <v>9461.7706895865722</v>
      </c>
      <c r="M36" s="139">
        <v>9671.2311565570635</v>
      </c>
      <c r="N36" s="139">
        <v>8218.969131280468</v>
      </c>
      <c r="O36" s="139">
        <v>10611.361854893568</v>
      </c>
      <c r="P36" s="139">
        <v>-11.344722062414386</v>
      </c>
      <c r="Q36" s="139">
        <v>2.2137507041494255</v>
      </c>
      <c r="R36" s="139">
        <v>29.108148587961768</v>
      </c>
      <c r="S36" s="139">
        <v>987.2311114672998</v>
      </c>
      <c r="T36" s="139">
        <v>843.64772211924742</v>
      </c>
      <c r="U36" s="139">
        <v>867.96662643251102</v>
      </c>
      <c r="V36" s="139">
        <v>868.93094923195724</v>
      </c>
      <c r="W36" s="139">
        <v>961.23698712208591</v>
      </c>
      <c r="X36" s="139">
        <v>-14.54372334714302</v>
      </c>
      <c r="Y36" s="139">
        <v>2.8827120251289102</v>
      </c>
      <c r="Z36" s="139">
        <v>10.623410401298155</v>
      </c>
      <c r="AA36" s="139">
        <v>105.78090182401627</v>
      </c>
      <c r="AB36" s="139">
        <v>101.14892732124702</v>
      </c>
      <c r="AC36" s="139">
        <v>102.33755984781862</v>
      </c>
      <c r="AD36" s="139">
        <v>109.9173006848217</v>
      </c>
      <c r="AE36" s="139">
        <v>183.92230954144318</v>
      </c>
      <c r="AF36" s="139">
        <v>-4.3770088863679293</v>
      </c>
      <c r="AG36" s="139">
        <v>1.1764705882352917</v>
      </c>
      <c r="AH36" s="139">
        <v>67.321688500727788</v>
      </c>
    </row>
    <row r="37" spans="2:34" x14ac:dyDescent="0.55000000000000004">
      <c r="B37" s="138" t="s">
        <v>210</v>
      </c>
      <c r="C37" s="139">
        <v>34273.234998453976</v>
      </c>
      <c r="D37" s="139">
        <v>32840.197140700155</v>
      </c>
      <c r="E37" s="139">
        <v>33085.291290785601</v>
      </c>
      <c r="F37" s="139">
        <v>28099.014957783471</v>
      </c>
      <c r="G37" s="139">
        <v>35956.38935766073</v>
      </c>
      <c r="H37" s="139">
        <v>-4.1811933103474814</v>
      </c>
      <c r="I37" s="139">
        <v>0.7463109238068093</v>
      </c>
      <c r="J37" s="139">
        <v>27.963191585753382</v>
      </c>
      <c r="K37" s="139">
        <v>30802.51584420375</v>
      </c>
      <c r="L37" s="139">
        <v>29784.385467483193</v>
      </c>
      <c r="M37" s="139">
        <v>29988.901129475529</v>
      </c>
      <c r="N37" s="139">
        <v>25485.58869538386</v>
      </c>
      <c r="O37" s="139">
        <v>32801.494549138668</v>
      </c>
      <c r="P37" s="139">
        <v>-3.3053464456804216</v>
      </c>
      <c r="Q37" s="139">
        <v>0.68663484462835078</v>
      </c>
      <c r="R37" s="139">
        <v>28.706025640371667</v>
      </c>
      <c r="S37" s="139">
        <v>3010.4536817559683</v>
      </c>
      <c r="T37" s="139">
        <v>2603.5937154910762</v>
      </c>
      <c r="U37" s="139">
        <v>3010.5953689610624</v>
      </c>
      <c r="V37" s="139">
        <v>2367.6017343329727</v>
      </c>
      <c r="W37" s="139">
        <v>2628.23913957888</v>
      </c>
      <c r="X37" s="139">
        <v>-13.514923018153423</v>
      </c>
      <c r="Y37" s="139">
        <v>15.632645693062262</v>
      </c>
      <c r="Z37" s="139">
        <v>11.008616320324373</v>
      </c>
      <c r="AA37" s="139">
        <v>460.26547249425539</v>
      </c>
      <c r="AB37" s="139">
        <v>452.21795772588638</v>
      </c>
      <c r="AC37" s="139">
        <v>85.794792349004297</v>
      </c>
      <c r="AD37" s="139">
        <v>245.82452806663929</v>
      </c>
      <c r="AE37" s="139">
        <v>526.65566894317919</v>
      </c>
      <c r="AF37" s="139">
        <v>-1.7489734286397016</v>
      </c>
      <c r="AG37" s="139">
        <v>-81.029145106364155</v>
      </c>
      <c r="AH37" s="139">
        <v>114.24619640387274</v>
      </c>
    </row>
    <row r="38" spans="2:34" x14ac:dyDescent="0.55000000000000004">
      <c r="B38" s="138" t="s">
        <v>211</v>
      </c>
      <c r="C38" s="139">
        <v>6.8532384300000038</v>
      </c>
      <c r="D38" s="139">
        <v>79.057538399999984</v>
      </c>
      <c r="E38" s="139">
        <v>165.22477166000002</v>
      </c>
      <c r="F38" s="139">
        <v>146.23984238</v>
      </c>
      <c r="G38" s="139">
        <v>7.9992174399999998</v>
      </c>
      <c r="H38" s="139">
        <v>1054.1605839416061</v>
      </c>
      <c r="I38" s="139">
        <v>108.98052112319756</v>
      </c>
      <c r="J38" s="139">
        <v>-94.529540481400431</v>
      </c>
      <c r="K38" s="139">
        <v>6.7382384300000036</v>
      </c>
      <c r="L38" s="139">
        <v>72.077294349999988</v>
      </c>
      <c r="M38" s="139">
        <v>164.71758911000001</v>
      </c>
      <c r="N38" s="139">
        <v>146.23984238</v>
      </c>
      <c r="O38" s="139">
        <v>7.9992174399999998</v>
      </c>
      <c r="P38" s="139">
        <v>969.43620178041544</v>
      </c>
      <c r="Q38" s="139">
        <v>128.52386237513875</v>
      </c>
      <c r="R38" s="139">
        <v>-94.529540481400431</v>
      </c>
      <c r="S38" s="139">
        <v>0</v>
      </c>
      <c r="T38" s="139">
        <v>0</v>
      </c>
      <c r="U38" s="139">
        <v>0</v>
      </c>
      <c r="V38" s="139">
        <v>0</v>
      </c>
      <c r="W38" s="139">
        <v>0</v>
      </c>
      <c r="X38" s="139">
        <v>0</v>
      </c>
      <c r="Y38" s="139">
        <v>0</v>
      </c>
      <c r="Z38" s="139">
        <v>0</v>
      </c>
      <c r="AA38" s="139">
        <v>0.115</v>
      </c>
      <c r="AB38" s="139">
        <v>6.9802440499999996</v>
      </c>
      <c r="AC38" s="139">
        <v>0.50718255000000001</v>
      </c>
      <c r="AD38" s="139">
        <v>0</v>
      </c>
      <c r="AE38" s="139">
        <v>0</v>
      </c>
      <c r="AF38" s="139">
        <v>5716.666666666667</v>
      </c>
      <c r="AG38" s="139">
        <v>-92.693409742120352</v>
      </c>
      <c r="AH38" s="139">
        <v>0</v>
      </c>
    </row>
    <row r="39" spans="2:34" x14ac:dyDescent="0.55000000000000004">
      <c r="B39" s="138" t="s">
        <v>212</v>
      </c>
      <c r="C39" s="139">
        <v>83437.64304833136</v>
      </c>
      <c r="D39" s="139">
        <v>77770.814067845058</v>
      </c>
      <c r="E39" s="139">
        <v>70917.890732091866</v>
      </c>
      <c r="F39" s="139">
        <v>60248.567458059442</v>
      </c>
      <c r="G39" s="139">
        <v>78796.094713390528</v>
      </c>
      <c r="H39" s="139">
        <v>-6.7916949712384032</v>
      </c>
      <c r="I39" s="139">
        <v>-8.8116865440902536</v>
      </c>
      <c r="J39" s="139">
        <v>30.784996224806658</v>
      </c>
      <c r="K39" s="139">
        <v>74801.438708170608</v>
      </c>
      <c r="L39" s="139">
        <v>70037.406023460091</v>
      </c>
      <c r="M39" s="139">
        <v>64153.105861572338</v>
      </c>
      <c r="N39" s="139">
        <v>53973.438844554184</v>
      </c>
      <c r="O39" s="139">
        <v>71510.823923259319</v>
      </c>
      <c r="P39" s="139">
        <v>-6.3689014543035514</v>
      </c>
      <c r="Q39" s="139">
        <v>-8.4016527738532911</v>
      </c>
      <c r="R39" s="139">
        <v>32.492611180610325</v>
      </c>
      <c r="S39" s="139">
        <v>6970.4234512260728</v>
      </c>
      <c r="T39" s="139">
        <v>6190.8353762500446</v>
      </c>
      <c r="U39" s="139">
        <v>5928.7554271385297</v>
      </c>
      <c r="V39" s="139">
        <v>5468.9934514225897</v>
      </c>
      <c r="W39" s="139">
        <v>6049.8287160223417</v>
      </c>
      <c r="X39" s="139">
        <v>-11.184118030190433</v>
      </c>
      <c r="Y39" s="139">
        <v>-4.2333512092058578</v>
      </c>
      <c r="Z39" s="139">
        <v>10.620608192737603</v>
      </c>
      <c r="AA39" s="139">
        <v>1665.7808889346775</v>
      </c>
      <c r="AB39" s="139">
        <v>1542.5726681349245</v>
      </c>
      <c r="AC39" s="139">
        <v>836.02944338101008</v>
      </c>
      <c r="AD39" s="139">
        <v>806.13516208266731</v>
      </c>
      <c r="AE39" s="139">
        <v>1235.4420741088745</v>
      </c>
      <c r="AF39" s="139">
        <v>-7.3965349565969118</v>
      </c>
      <c r="AG39" s="139">
        <v>-45.802783666219362</v>
      </c>
      <c r="AH39" s="139">
        <v>53.253777259533095</v>
      </c>
    </row>
    <row r="40" spans="2:34" x14ac:dyDescent="0.55000000000000004">
      <c r="B40" s="145" t="s">
        <v>213</v>
      </c>
      <c r="C40" s="146">
        <v>582243.58992326725</v>
      </c>
      <c r="D40" s="146">
        <v>717105.54985102743</v>
      </c>
      <c r="E40" s="146">
        <v>772570.19610057259</v>
      </c>
      <c r="F40" s="146">
        <v>615197.88954385114</v>
      </c>
      <c r="G40" s="146">
        <v>693236.21333001694</v>
      </c>
      <c r="H40" s="146">
        <v>23.162463669200736</v>
      </c>
      <c r="I40" s="146">
        <v>7.7345169061932237</v>
      </c>
      <c r="J40" s="146">
        <v>12.68507601675941</v>
      </c>
      <c r="K40" s="146">
        <v>507891.88595312042</v>
      </c>
      <c r="L40" s="146">
        <v>618452.15019153443</v>
      </c>
      <c r="M40" s="146">
        <v>676255.36423659453</v>
      </c>
      <c r="N40" s="146">
        <v>539385.40090630366</v>
      </c>
      <c r="O40" s="146">
        <v>607360.48813191731</v>
      </c>
      <c r="P40" s="146">
        <v>21.768463363335059</v>
      </c>
      <c r="Q40" s="146">
        <v>9.3464320562229375</v>
      </c>
      <c r="R40" s="146">
        <v>12.602322940146315</v>
      </c>
      <c r="S40" s="146">
        <v>60938.988605513397</v>
      </c>
      <c r="T40" s="146">
        <v>80736.61025905273</v>
      </c>
      <c r="U40" s="146">
        <v>79197.437440156937</v>
      </c>
      <c r="V40" s="146">
        <v>61703.165662801577</v>
      </c>
      <c r="W40" s="146">
        <v>70053.198561097845</v>
      </c>
      <c r="X40" s="146">
        <v>32.487607687623317</v>
      </c>
      <c r="Y40" s="146">
        <v>-1.9064090008237877</v>
      </c>
      <c r="Z40" s="146">
        <v>13.532578634128521</v>
      </c>
      <c r="AA40" s="146">
        <v>13412.715364633475</v>
      </c>
      <c r="AB40" s="146">
        <v>17916.789400440328</v>
      </c>
      <c r="AC40" s="146">
        <v>17117.394423821115</v>
      </c>
      <c r="AD40" s="146">
        <v>14109.322974745926</v>
      </c>
      <c r="AE40" s="146">
        <v>15822.52663700174</v>
      </c>
      <c r="AF40" s="146">
        <v>33.580586189825794</v>
      </c>
      <c r="AG40" s="146">
        <v>-4.4617367285099698</v>
      </c>
      <c r="AH40" s="146">
        <v>12.142399491967018</v>
      </c>
    </row>
    <row r="41" spans="2:34" x14ac:dyDescent="0.55000000000000004">
      <c r="B41" s="147" t="s">
        <v>214</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2:34" x14ac:dyDescent="0.55000000000000004">
      <c r="B42" s="138" t="s">
        <v>215</v>
      </c>
      <c r="C42" s="139">
        <v>509365.64503003628</v>
      </c>
      <c r="D42" s="139">
        <v>641876.87857824552</v>
      </c>
      <c r="E42" s="139">
        <v>674108.51393032668</v>
      </c>
      <c r="F42" s="139">
        <v>514400.28615666548</v>
      </c>
      <c r="G42" s="139">
        <v>567193.56848208909</v>
      </c>
      <c r="H42" s="139">
        <v>26.014952127219409</v>
      </c>
      <c r="I42" s="139">
        <v>5.0214661104478484</v>
      </c>
      <c r="J42" s="139">
        <v>10.263073529760252</v>
      </c>
      <c r="K42" s="139">
        <v>442404.52450258838</v>
      </c>
      <c r="L42" s="139">
        <v>551682.47538971424</v>
      </c>
      <c r="M42" s="139">
        <v>588736.21369517024</v>
      </c>
      <c r="N42" s="139">
        <v>450794.75465747749</v>
      </c>
      <c r="O42" s="139">
        <v>497588.47592760465</v>
      </c>
      <c r="P42" s="139">
        <v>24.700913996086648</v>
      </c>
      <c r="Q42" s="139">
        <v>6.7164956915071841</v>
      </c>
      <c r="R42" s="139">
        <v>10.380273949508059</v>
      </c>
      <c r="S42" s="139">
        <v>55444.430845102586</v>
      </c>
      <c r="T42" s="139">
        <v>74528.498243039678</v>
      </c>
      <c r="U42" s="139">
        <v>70425.292937246224</v>
      </c>
      <c r="V42" s="139">
        <v>51930.841888391777</v>
      </c>
      <c r="W42" s="139">
        <v>56897.455955557853</v>
      </c>
      <c r="X42" s="139">
        <v>34.420175299845269</v>
      </c>
      <c r="Y42" s="139">
        <v>-5.5055582763640842</v>
      </c>
      <c r="Z42" s="139">
        <v>9.56391231106603</v>
      </c>
      <c r="AA42" s="139">
        <v>11516.689682345299</v>
      </c>
      <c r="AB42" s="139">
        <v>15665.904945491633</v>
      </c>
      <c r="AC42" s="139">
        <v>14947.007297910177</v>
      </c>
      <c r="AD42" s="139">
        <v>11674.689610796233</v>
      </c>
      <c r="AE42" s="139">
        <v>12707.636598926671</v>
      </c>
      <c r="AF42" s="139">
        <v>36.027799654240923</v>
      </c>
      <c r="AG42" s="139">
        <v>-4.5888841368832907</v>
      </c>
      <c r="AH42" s="139">
        <v>8.8477724033785812</v>
      </c>
    </row>
    <row r="43" spans="2:34" x14ac:dyDescent="0.55000000000000004">
      <c r="B43" s="140" t="s">
        <v>216</v>
      </c>
      <c r="C43" s="139">
        <v>464186.30203162157</v>
      </c>
      <c r="D43" s="139">
        <v>572264.92441826744</v>
      </c>
      <c r="E43" s="139">
        <v>588295.99137867196</v>
      </c>
      <c r="F43" s="139">
        <v>437725.07303207152</v>
      </c>
      <c r="G43" s="139">
        <v>480770.04989334784</v>
      </c>
      <c r="H43" s="139">
        <v>23.283457525566796</v>
      </c>
      <c r="I43" s="139">
        <v>2.8013371848828243</v>
      </c>
      <c r="J43" s="139">
        <v>9.8337936184463874</v>
      </c>
      <c r="K43" s="139">
        <v>402230.00314774422</v>
      </c>
      <c r="L43" s="139">
        <v>490120.50519793615</v>
      </c>
      <c r="M43" s="139">
        <v>511555.99816703796</v>
      </c>
      <c r="N43" s="139">
        <v>380804.65149532119</v>
      </c>
      <c r="O43" s="139">
        <v>418637.0940323181</v>
      </c>
      <c r="P43" s="139">
        <v>21.850809238495387</v>
      </c>
      <c r="Q43" s="139">
        <v>4.3735141791964569</v>
      </c>
      <c r="R43" s="139">
        <v>9.9348681797871947</v>
      </c>
      <c r="S43" s="139">
        <v>51702.869654012036</v>
      </c>
      <c r="T43" s="139">
        <v>68236.97696064967</v>
      </c>
      <c r="U43" s="139">
        <v>63417.857754443728</v>
      </c>
      <c r="V43" s="139">
        <v>46494.835490557445</v>
      </c>
      <c r="W43" s="139">
        <v>50837.801323696855</v>
      </c>
      <c r="X43" s="139">
        <v>31.979095164349662</v>
      </c>
      <c r="Y43" s="139">
        <v>-7.0623289600448258</v>
      </c>
      <c r="Z43" s="139">
        <v>9.3407354450515516</v>
      </c>
      <c r="AA43" s="139">
        <v>10253.4292298653</v>
      </c>
      <c r="AB43" s="139">
        <v>13907.442259681633</v>
      </c>
      <c r="AC43" s="139">
        <v>13322.135457190179</v>
      </c>
      <c r="AD43" s="139">
        <v>10425.586046192899</v>
      </c>
      <c r="AE43" s="139">
        <v>11295.154537332899</v>
      </c>
      <c r="AF43" s="139">
        <v>35.636952707532991</v>
      </c>
      <c r="AG43" s="139">
        <v>-4.2085387389771309</v>
      </c>
      <c r="AH43" s="139">
        <v>8.3406310817900895</v>
      </c>
    </row>
    <row r="44" spans="2:34" x14ac:dyDescent="0.55000000000000004">
      <c r="B44" s="140" t="s">
        <v>217</v>
      </c>
      <c r="C44" s="139">
        <v>38306.432216859997</v>
      </c>
      <c r="D44" s="139">
        <v>57477.339355383752</v>
      </c>
      <c r="E44" s="139">
        <v>66518.603958923777</v>
      </c>
      <c r="F44" s="139">
        <v>59091.7604011082</v>
      </c>
      <c r="G44" s="139">
        <v>64883.194849733125</v>
      </c>
      <c r="H44" s="139">
        <v>50.046193289220625</v>
      </c>
      <c r="I44" s="139">
        <v>15.730129473632582</v>
      </c>
      <c r="J44" s="139">
        <v>9.8007404077996654</v>
      </c>
      <c r="K44" s="139">
        <v>34586.087780549999</v>
      </c>
      <c r="L44" s="139">
        <v>51289.721992403749</v>
      </c>
      <c r="M44" s="139">
        <v>59589.963977993772</v>
      </c>
      <c r="N44" s="139">
        <v>53465.140432297201</v>
      </c>
      <c r="O44" s="139">
        <v>58748.714053573123</v>
      </c>
      <c r="P44" s="139">
        <v>48.295803312834742</v>
      </c>
      <c r="Q44" s="139">
        <v>16.18304798700402</v>
      </c>
      <c r="R44" s="139">
        <v>9.8822709526244576</v>
      </c>
      <c r="S44" s="139">
        <v>2732.1780534200002</v>
      </c>
      <c r="T44" s="139">
        <v>4790.1724750900012</v>
      </c>
      <c r="U44" s="139">
        <v>5606.8882410699998</v>
      </c>
      <c r="V44" s="139">
        <v>4653.3426028176709</v>
      </c>
      <c r="W44" s="139">
        <v>5055.3481572000001</v>
      </c>
      <c r="X44" s="139">
        <v>75.324100169095757</v>
      </c>
      <c r="Y44" s="139">
        <v>17.049916808798024</v>
      </c>
      <c r="Z44" s="139">
        <v>8.6391710040530079</v>
      </c>
      <c r="AA44" s="139">
        <v>988.16638288999991</v>
      </c>
      <c r="AB44" s="139">
        <v>1397.4448878899998</v>
      </c>
      <c r="AC44" s="139">
        <v>1321.75173986</v>
      </c>
      <c r="AD44" s="139">
        <v>973.27736599333321</v>
      </c>
      <c r="AE44" s="139">
        <v>1079.1326389600001</v>
      </c>
      <c r="AF44" s="139">
        <v>41.416962668366786</v>
      </c>
      <c r="AG44" s="139">
        <v>-5.4163327226929283</v>
      </c>
      <c r="AH44" s="139">
        <v>10.875595923064292</v>
      </c>
    </row>
    <row r="45" spans="2:34" x14ac:dyDescent="0.55000000000000004">
      <c r="B45" s="140" t="s">
        <v>218</v>
      </c>
      <c r="C45" s="139">
        <v>35010.37952124999</v>
      </c>
      <c r="D45" s="139">
        <v>53207.330813603745</v>
      </c>
      <c r="E45" s="139">
        <v>59979.988200455882</v>
      </c>
      <c r="F45" s="139">
        <v>51353.931125561896</v>
      </c>
      <c r="G45" s="139">
        <v>56243.988468519994</v>
      </c>
      <c r="H45" s="139">
        <v>51.975871155925773</v>
      </c>
      <c r="I45" s="139">
        <v>12.728810109434162</v>
      </c>
      <c r="J45" s="139">
        <v>9.5222702527343035</v>
      </c>
      <c r="K45" s="139">
        <v>31699.820303679997</v>
      </c>
      <c r="L45" s="139">
        <v>47872.598216953746</v>
      </c>
      <c r="M45" s="139">
        <v>53732.566016595883</v>
      </c>
      <c r="N45" s="139">
        <v>45965.227585760891</v>
      </c>
      <c r="O45" s="139">
        <v>50369.1876214</v>
      </c>
      <c r="P45" s="139">
        <v>51.018523133569843</v>
      </c>
      <c r="Q45" s="139">
        <v>12.240759850102149</v>
      </c>
      <c r="R45" s="139">
        <v>9.5810681247542941</v>
      </c>
      <c r="S45" s="139">
        <v>2484.5678519099997</v>
      </c>
      <c r="T45" s="139">
        <v>4351.7813424600017</v>
      </c>
      <c r="U45" s="139">
        <v>5400.8565292099993</v>
      </c>
      <c r="V45" s="139">
        <v>4639.0213895776715</v>
      </c>
      <c r="W45" s="139">
        <v>5038.7632836800003</v>
      </c>
      <c r="X45" s="139">
        <v>75.152239622952848</v>
      </c>
      <c r="Y45" s="139">
        <v>24.106917169526035</v>
      </c>
      <c r="Z45" s="139">
        <v>8.6169061569038234</v>
      </c>
      <c r="AA45" s="139">
        <v>825.99136565999993</v>
      </c>
      <c r="AB45" s="139">
        <v>982.95125418999999</v>
      </c>
      <c r="AC45" s="139">
        <v>846.56565464999994</v>
      </c>
      <c r="AD45" s="139">
        <v>749.68215022333334</v>
      </c>
      <c r="AE45" s="139">
        <v>836.0375634400001</v>
      </c>
      <c r="AF45" s="139">
        <v>19.002651363817968</v>
      </c>
      <c r="AG45" s="139">
        <v>-13.874561269647488</v>
      </c>
      <c r="AH45" s="139">
        <v>11.519581688186962</v>
      </c>
    </row>
    <row r="46" spans="2:34" x14ac:dyDescent="0.55000000000000004">
      <c r="B46" s="140" t="s">
        <v>219</v>
      </c>
      <c r="C46" s="139">
        <v>341.19425554999998</v>
      </c>
      <c r="D46" s="139">
        <v>228.25070361000002</v>
      </c>
      <c r="E46" s="139">
        <v>498.74492980000002</v>
      </c>
      <c r="F46" s="139">
        <v>438.80294836999997</v>
      </c>
      <c r="G46" s="139">
        <v>477.22662491</v>
      </c>
      <c r="H46" s="139">
        <v>-33.101790791054839</v>
      </c>
      <c r="I46" s="139">
        <v>118.50602409638554</v>
      </c>
      <c r="J46" s="139">
        <v>8.7579762989972672</v>
      </c>
      <c r="K46" s="139">
        <v>341.19425554999998</v>
      </c>
      <c r="L46" s="139">
        <v>228.25070361000002</v>
      </c>
      <c r="M46" s="139">
        <v>498.74492980000002</v>
      </c>
      <c r="N46" s="139">
        <v>438.80294836999997</v>
      </c>
      <c r="O46" s="139">
        <v>477.22662491</v>
      </c>
      <c r="P46" s="139">
        <v>-33.101790791054839</v>
      </c>
      <c r="Q46" s="139">
        <v>118.50602409638554</v>
      </c>
      <c r="R46" s="139">
        <v>8.7579762989972672</v>
      </c>
      <c r="S46" s="139">
        <v>0</v>
      </c>
      <c r="T46" s="139">
        <v>0</v>
      </c>
      <c r="U46" s="139">
        <v>0</v>
      </c>
      <c r="V46" s="139">
        <v>0</v>
      </c>
      <c r="W46" s="139">
        <v>0</v>
      </c>
      <c r="X46" s="139">
        <v>0</v>
      </c>
      <c r="Y46" s="139">
        <v>0</v>
      </c>
      <c r="Z46" s="139">
        <v>0</v>
      </c>
      <c r="AA46" s="139">
        <v>0</v>
      </c>
      <c r="AB46" s="139">
        <v>0</v>
      </c>
      <c r="AC46" s="139">
        <v>0</v>
      </c>
      <c r="AD46" s="139">
        <v>0</v>
      </c>
      <c r="AE46" s="139">
        <v>0</v>
      </c>
      <c r="AF46" s="139">
        <v>0</v>
      </c>
      <c r="AG46" s="139">
        <v>0</v>
      </c>
      <c r="AH46" s="139">
        <v>0</v>
      </c>
    </row>
    <row r="47" spans="2:34" x14ac:dyDescent="0.55000000000000004">
      <c r="B47" s="140" t="s">
        <v>220</v>
      </c>
      <c r="C47" s="139">
        <v>343.21831054999996</v>
      </c>
      <c r="D47" s="139">
        <v>557.96107384000004</v>
      </c>
      <c r="E47" s="139">
        <v>960.46145687000001</v>
      </c>
      <c r="F47" s="139">
        <v>2500.49420921</v>
      </c>
      <c r="G47" s="139">
        <v>2858.3824924339046</v>
      </c>
      <c r="H47" s="139">
        <v>62.566284016082975</v>
      </c>
      <c r="I47" s="139">
        <v>72.13778765502903</v>
      </c>
      <c r="J47" s="139">
        <v>14.312794692240335</v>
      </c>
      <c r="K47" s="139">
        <v>1.0367346500000001</v>
      </c>
      <c r="L47" s="139">
        <v>2.2693150700000002</v>
      </c>
      <c r="M47" s="139">
        <v>634.94323165000003</v>
      </c>
      <c r="N47" s="139">
        <v>2344.6489020700001</v>
      </c>
      <c r="O47" s="139">
        <v>2687.0587635839047</v>
      </c>
      <c r="P47" s="139">
        <v>118.26923076923076</v>
      </c>
      <c r="Q47" s="139">
        <v>27870.925110132161</v>
      </c>
      <c r="R47" s="139">
        <v>14.603885441323857</v>
      </c>
      <c r="S47" s="139">
        <v>246.76855866999998</v>
      </c>
      <c r="T47" s="139">
        <v>435.90731675000001</v>
      </c>
      <c r="U47" s="139">
        <v>204.07458847000001</v>
      </c>
      <c r="V47" s="139">
        <v>14.31891824</v>
      </c>
      <c r="W47" s="139">
        <v>16.460836049999997</v>
      </c>
      <c r="X47" s="139">
        <v>76.646269805892118</v>
      </c>
      <c r="Y47" s="139">
        <v>-53.185290541625569</v>
      </c>
      <c r="Z47" s="139">
        <v>14.944134078212294</v>
      </c>
      <c r="AA47" s="139">
        <v>95.413017230000008</v>
      </c>
      <c r="AB47" s="139">
        <v>119.78444202</v>
      </c>
      <c r="AC47" s="139">
        <v>121.44363675</v>
      </c>
      <c r="AD47" s="139">
        <v>141.5263889</v>
      </c>
      <c r="AE47" s="139">
        <v>154.8628928</v>
      </c>
      <c r="AF47" s="139">
        <v>25.542395975264654</v>
      </c>
      <c r="AG47" s="139">
        <v>1.3858741025212862</v>
      </c>
      <c r="AH47" s="139">
        <v>9.4184978449798731</v>
      </c>
    </row>
    <row r="48" spans="2:34" x14ac:dyDescent="0.55000000000000004">
      <c r="B48" s="140" t="s">
        <v>221</v>
      </c>
      <c r="C48" s="139">
        <v>2611.64012951</v>
      </c>
      <c r="D48" s="139">
        <v>3483.7967643299999</v>
      </c>
      <c r="E48" s="139">
        <v>5079.4093717978894</v>
      </c>
      <c r="F48" s="139">
        <v>4798.5321179663124</v>
      </c>
      <c r="G48" s="139">
        <v>5303.5972638692165</v>
      </c>
      <c r="H48" s="139">
        <v>33.395108054708935</v>
      </c>
      <c r="I48" s="139">
        <v>45.800849646937245</v>
      </c>
      <c r="J48" s="139">
        <v>10.52551510566779</v>
      </c>
      <c r="K48" s="139">
        <v>2544.0364866699997</v>
      </c>
      <c r="L48" s="139">
        <v>3186.60375677</v>
      </c>
      <c r="M48" s="139">
        <v>4723.7097999478901</v>
      </c>
      <c r="N48" s="139">
        <v>4716.4609960963126</v>
      </c>
      <c r="O48" s="139">
        <v>5215.2410436792161</v>
      </c>
      <c r="P48" s="139">
        <v>25.25746450527507</v>
      </c>
      <c r="Q48" s="139">
        <v>48.236678591602335</v>
      </c>
      <c r="R48" s="139">
        <v>10.575304359625646</v>
      </c>
      <c r="S48" s="139">
        <v>0.84164284</v>
      </c>
      <c r="T48" s="139">
        <v>2.4838158800000003</v>
      </c>
      <c r="U48" s="139">
        <v>1.95712339</v>
      </c>
      <c r="V48" s="139">
        <v>2.2949999999999997E-3</v>
      </c>
      <c r="W48" s="139">
        <v>0.12403747</v>
      </c>
      <c r="X48" s="139">
        <v>195.23809523809524</v>
      </c>
      <c r="Y48" s="139">
        <v>-20.967741935483872</v>
      </c>
      <c r="Z48" s="139">
        <v>0</v>
      </c>
      <c r="AA48" s="139">
        <v>66.762</v>
      </c>
      <c r="AB48" s="139">
        <v>294.70919167999995</v>
      </c>
      <c r="AC48" s="139">
        <v>353.74244845999999</v>
      </c>
      <c r="AD48" s="139">
        <v>82.068826869999995</v>
      </c>
      <c r="AE48" s="139">
        <v>88.232182719999997</v>
      </c>
      <c r="AF48" s="139">
        <v>341.44697423606948</v>
      </c>
      <c r="AG48" s="139">
        <v>20.029859862237466</v>
      </c>
      <c r="AH48" s="139">
        <v>7.5057877421713313</v>
      </c>
    </row>
    <row r="49" spans="2:34" x14ac:dyDescent="0.55000000000000004">
      <c r="B49" s="140" t="s">
        <v>222</v>
      </c>
      <c r="C49" s="139">
        <v>174.0443966</v>
      </c>
      <c r="D49" s="139">
        <v>1430.2744476799996</v>
      </c>
      <c r="E49" s="139">
        <v>1423.3550219599999</v>
      </c>
      <c r="F49" s="139">
        <v>1600.7673488</v>
      </c>
      <c r="G49" s="139">
        <v>1789.5684110799996</v>
      </c>
      <c r="H49" s="139">
        <v>721.80533210756153</v>
      </c>
      <c r="I49" s="139">
        <v>-0.48312556370476079</v>
      </c>
      <c r="J49" s="139">
        <v>11.79432398158386</v>
      </c>
      <c r="K49" s="139">
        <v>170.67274660000001</v>
      </c>
      <c r="L49" s="139">
        <v>1430.2744476799996</v>
      </c>
      <c r="M49" s="139">
        <v>1419.8659810199999</v>
      </c>
      <c r="N49" s="139">
        <v>1589.56238719</v>
      </c>
      <c r="O49" s="139">
        <v>1777.5037983699997</v>
      </c>
      <c r="P49" s="139">
        <v>738.03246030350965</v>
      </c>
      <c r="Q49" s="139">
        <v>-0.72713543596664199</v>
      </c>
      <c r="R49" s="139">
        <v>11.823397669795421</v>
      </c>
      <c r="S49" s="139">
        <v>0</v>
      </c>
      <c r="T49" s="139">
        <v>0</v>
      </c>
      <c r="U49" s="139">
        <v>0</v>
      </c>
      <c r="V49" s="139">
        <v>0</v>
      </c>
      <c r="W49" s="139">
        <v>0</v>
      </c>
      <c r="X49" s="139">
        <v>0</v>
      </c>
      <c r="Y49" s="139">
        <v>0</v>
      </c>
      <c r="Z49" s="139">
        <v>0</v>
      </c>
      <c r="AA49" s="139">
        <v>3.3716500000000003</v>
      </c>
      <c r="AB49" s="139">
        <v>0</v>
      </c>
      <c r="AC49" s="139">
        <v>3.4890409400000002</v>
      </c>
      <c r="AD49" s="139">
        <v>11.20496161</v>
      </c>
      <c r="AE49" s="139">
        <v>12.06461271</v>
      </c>
      <c r="AF49" s="139">
        <v>-100</v>
      </c>
      <c r="AG49" s="139">
        <v>0</v>
      </c>
      <c r="AH49" s="139">
        <v>7.6785714285714395</v>
      </c>
    </row>
    <row r="50" spans="2:34" x14ac:dyDescent="0.55000000000000004">
      <c r="B50" s="140" t="s">
        <v>223</v>
      </c>
      <c r="C50" s="139">
        <v>1459.6839719499999</v>
      </c>
      <c r="D50" s="139">
        <v>2428.0698874600002</v>
      </c>
      <c r="E50" s="139">
        <v>3839.6679966350002</v>
      </c>
      <c r="F50" s="139">
        <v>3484.4841234800001</v>
      </c>
      <c r="G50" s="139">
        <v>3929.8515802200004</v>
      </c>
      <c r="H50" s="139">
        <v>66.342623040666453</v>
      </c>
      <c r="I50" s="139">
        <v>58.136709402941428</v>
      </c>
      <c r="J50" s="139">
        <v>12.781534116998802</v>
      </c>
      <c r="K50" s="139">
        <v>672.63721290000012</v>
      </c>
      <c r="L50" s="139">
        <v>1366.82872561</v>
      </c>
      <c r="M50" s="139">
        <v>3245.1666472500001</v>
      </c>
      <c r="N50" s="139">
        <v>3217.3140755600002</v>
      </c>
      <c r="O50" s="139">
        <v>3604.8909238000001</v>
      </c>
      <c r="P50" s="139">
        <v>103.20379400570886</v>
      </c>
      <c r="Q50" s="139">
        <v>137.42308846015965</v>
      </c>
      <c r="R50" s="139">
        <v>12.046709829018651</v>
      </c>
      <c r="S50" s="139">
        <v>605.89712285999997</v>
      </c>
      <c r="T50" s="139">
        <v>776.36195436000003</v>
      </c>
      <c r="U50" s="139">
        <v>363.83853725500006</v>
      </c>
      <c r="V50" s="139">
        <v>138.83318861999999</v>
      </c>
      <c r="W50" s="139">
        <v>174.34350187999999</v>
      </c>
      <c r="X50" s="139">
        <v>28.133355339164886</v>
      </c>
      <c r="Y50" s="139">
        <v>-53.135143490133451</v>
      </c>
      <c r="Z50" s="139">
        <v>25.578045091118625</v>
      </c>
      <c r="AA50" s="139">
        <v>181.14963619000002</v>
      </c>
      <c r="AB50" s="139">
        <v>284.87920749</v>
      </c>
      <c r="AC50" s="139">
        <v>230.66281212999996</v>
      </c>
      <c r="AD50" s="139">
        <v>128.33685930000001</v>
      </c>
      <c r="AE50" s="139">
        <v>150.61715454000003</v>
      </c>
      <c r="AF50" s="139">
        <v>57.261937620756271</v>
      </c>
      <c r="AG50" s="139">
        <v>-19.032575119348497</v>
      </c>
      <c r="AH50" s="139">
        <v>17.360137135733208</v>
      </c>
    </row>
    <row r="51" spans="2:34" x14ac:dyDescent="0.55000000000000004">
      <c r="B51" s="140" t="s">
        <v>224</v>
      </c>
      <c r="C51" s="139">
        <v>5239.1824130047089</v>
      </c>
      <c r="D51" s="139">
        <v>8276.270469454319</v>
      </c>
      <c r="E51" s="139">
        <v>14030.895574135946</v>
      </c>
      <c r="F51" s="139">
        <v>12498.201251205732</v>
      </c>
      <c r="G51" s="139">
        <v>15820.903747708275</v>
      </c>
      <c r="H51" s="139">
        <v>57.968804278532133</v>
      </c>
      <c r="I51" s="139">
        <v>69.531685167351938</v>
      </c>
      <c r="J51" s="139">
        <v>26.585428301675432</v>
      </c>
      <c r="K51" s="139">
        <v>4745.1236147941754</v>
      </c>
      <c r="L51" s="139">
        <v>7475.1450260843112</v>
      </c>
      <c r="M51" s="139">
        <v>12925.218921868443</v>
      </c>
      <c r="N51" s="139">
        <v>11718.086267109065</v>
      </c>
      <c r="O51" s="139">
        <v>14820.273119543504</v>
      </c>
      <c r="P51" s="139">
        <v>57.533423812253432</v>
      </c>
      <c r="Q51" s="139">
        <v>72.909172391189472</v>
      </c>
      <c r="R51" s="139">
        <v>26.473426983407705</v>
      </c>
      <c r="S51" s="139">
        <v>403.48601481053316</v>
      </c>
      <c r="T51" s="139">
        <v>724.98685294000768</v>
      </c>
      <c r="U51" s="139">
        <v>1036.708404477502</v>
      </c>
      <c r="V51" s="139">
        <v>643.83060639666712</v>
      </c>
      <c r="W51" s="139">
        <v>829.96297278100008</v>
      </c>
      <c r="X51" s="139">
        <v>79.679793799102825</v>
      </c>
      <c r="Y51" s="139">
        <v>42.996455123518949</v>
      </c>
      <c r="Z51" s="139">
        <v>28.909805383408663</v>
      </c>
      <c r="AA51" s="139">
        <v>90.572783399999992</v>
      </c>
      <c r="AB51" s="139">
        <v>76.138590429999994</v>
      </c>
      <c r="AC51" s="139">
        <v>68.968247789999992</v>
      </c>
      <c r="AD51" s="139">
        <v>136.28437769999999</v>
      </c>
      <c r="AE51" s="139">
        <v>170.66765538377015</v>
      </c>
      <c r="AF51" s="139">
        <v>-15.932427956276907</v>
      </c>
      <c r="AG51" s="139">
        <v>-9.4168636721828243</v>
      </c>
      <c r="AH51" s="139">
        <v>25.234810683886106</v>
      </c>
    </row>
    <row r="52" spans="2:34" x14ac:dyDescent="0.55000000000000004">
      <c r="B52" s="138" t="s">
        <v>225</v>
      </c>
      <c r="C52" s="139">
        <v>27258.634838578226</v>
      </c>
      <c r="D52" s="139">
        <v>29085.602124886285</v>
      </c>
      <c r="E52" s="139">
        <v>35259.427569971624</v>
      </c>
      <c r="F52" s="139">
        <v>34878.99508784472</v>
      </c>
      <c r="G52" s="139">
        <v>39773.502303151276</v>
      </c>
      <c r="H52" s="139">
        <v>6.7023544470136525</v>
      </c>
      <c r="I52" s="139">
        <v>21.226414445636337</v>
      </c>
      <c r="J52" s="139">
        <v>14.032799105478942</v>
      </c>
      <c r="K52" s="139">
        <v>25927.440555256726</v>
      </c>
      <c r="L52" s="139">
        <v>27762.695726108086</v>
      </c>
      <c r="M52" s="139">
        <v>33789.536328976617</v>
      </c>
      <c r="N52" s="139">
        <v>33221.228377826716</v>
      </c>
      <c r="O52" s="139">
        <v>37790.535689320124</v>
      </c>
      <c r="P52" s="139">
        <v>7.078446618717475</v>
      </c>
      <c r="Q52" s="139">
        <v>21.708407323495191</v>
      </c>
      <c r="R52" s="139">
        <v>13.754186705308616</v>
      </c>
      <c r="S52" s="139">
        <v>1050.5127824115002</v>
      </c>
      <c r="T52" s="139">
        <v>1029.5787004382</v>
      </c>
      <c r="U52" s="139">
        <v>1170.9738871950003</v>
      </c>
      <c r="V52" s="139">
        <v>1333.2144469079999</v>
      </c>
      <c r="W52" s="139">
        <v>1575.8780216691548</v>
      </c>
      <c r="X52" s="139">
        <v>-1.9923656128927916</v>
      </c>
      <c r="Y52" s="139">
        <v>13.732784242118157</v>
      </c>
      <c r="Z52" s="139">
        <v>18.201933678865299</v>
      </c>
      <c r="AA52" s="139">
        <v>280.68150090999995</v>
      </c>
      <c r="AB52" s="139">
        <v>293.3276983400001</v>
      </c>
      <c r="AC52" s="139">
        <v>298.91735380000017</v>
      </c>
      <c r="AD52" s="139">
        <v>324.55226311000007</v>
      </c>
      <c r="AE52" s="139">
        <v>407.08859216200005</v>
      </c>
      <c r="AF52" s="139">
        <v>4.5069117856633811</v>
      </c>
      <c r="AG52" s="139">
        <v>1.9057034739031236</v>
      </c>
      <c r="AH52" s="139">
        <v>25.432136804806643</v>
      </c>
    </row>
    <row r="53" spans="2:34" x14ac:dyDescent="0.55000000000000004">
      <c r="B53" s="140" t="s">
        <v>226</v>
      </c>
      <c r="C53" s="139">
        <v>309.61260455000001</v>
      </c>
      <c r="D53" s="139">
        <v>205.84827455000004</v>
      </c>
      <c r="E53" s="139">
        <v>396.83825832000008</v>
      </c>
      <c r="F53" s="139">
        <v>353.82106132000001</v>
      </c>
      <c r="G53" s="139">
        <v>414.57567276999998</v>
      </c>
      <c r="H53" s="139">
        <v>-33.51312942088434</v>
      </c>
      <c r="I53" s="139">
        <v>92.78115132377944</v>
      </c>
      <c r="J53" s="139">
        <v>17.172573625007065</v>
      </c>
      <c r="K53" s="139">
        <v>309.61260455000001</v>
      </c>
      <c r="L53" s="139">
        <v>205.84827455000004</v>
      </c>
      <c r="M53" s="139">
        <v>396.83825832000008</v>
      </c>
      <c r="N53" s="139">
        <v>353.82106132000001</v>
      </c>
      <c r="O53" s="139">
        <v>414.57567276999998</v>
      </c>
      <c r="P53" s="139">
        <v>-33.51312942088434</v>
      </c>
      <c r="Q53" s="139">
        <v>92.78115132377944</v>
      </c>
      <c r="R53" s="139">
        <v>17.172573625007065</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row>
    <row r="54" spans="2:34" x14ac:dyDescent="0.55000000000000004">
      <c r="B54" s="140" t="s">
        <v>227</v>
      </c>
      <c r="C54" s="139">
        <v>22861.241662625285</v>
      </c>
      <c r="D54" s="139">
        <v>22064.501725814698</v>
      </c>
      <c r="E54" s="139">
        <v>27595.648812804811</v>
      </c>
      <c r="F54" s="139">
        <v>26399.458256554706</v>
      </c>
      <c r="G54" s="139">
        <v>30363.358035240035</v>
      </c>
      <c r="H54" s="139">
        <v>-3.4851127935317661</v>
      </c>
      <c r="I54" s="139">
        <v>25.068095810011563</v>
      </c>
      <c r="J54" s="139">
        <v>15.015079853906107</v>
      </c>
      <c r="K54" s="139">
        <v>21943.425794933784</v>
      </c>
      <c r="L54" s="139">
        <v>21249.946926254699</v>
      </c>
      <c r="M54" s="139">
        <v>26721.255870199813</v>
      </c>
      <c r="N54" s="139">
        <v>25607.013101406708</v>
      </c>
      <c r="O54" s="139">
        <v>29341.444822888036</v>
      </c>
      <c r="P54" s="139">
        <v>-3.1603081195601579</v>
      </c>
      <c r="Q54" s="139">
        <v>25.74740175859236</v>
      </c>
      <c r="R54" s="139">
        <v>14.583623781144304</v>
      </c>
      <c r="S54" s="139">
        <v>733.32868633150008</v>
      </c>
      <c r="T54" s="139">
        <v>584.05154766999988</v>
      </c>
      <c r="U54" s="139">
        <v>665.29111782500036</v>
      </c>
      <c r="V54" s="139">
        <v>608.11344600799998</v>
      </c>
      <c r="W54" s="139">
        <v>800.80217250999988</v>
      </c>
      <c r="X54" s="139">
        <v>-20.356456165709854</v>
      </c>
      <c r="Y54" s="139">
        <v>13.909767999315131</v>
      </c>
      <c r="Z54" s="139">
        <v>31.686701419151127</v>
      </c>
      <c r="AA54" s="139">
        <v>184.48718135999999</v>
      </c>
      <c r="AB54" s="139">
        <v>230.50325189000009</v>
      </c>
      <c r="AC54" s="139">
        <v>209.10182478000013</v>
      </c>
      <c r="AD54" s="139">
        <v>184.33170914000004</v>
      </c>
      <c r="AE54" s="139">
        <v>221.11103984200008</v>
      </c>
      <c r="AF54" s="139">
        <v>24.939021085153662</v>
      </c>
      <c r="AG54" s="139">
        <v>-9.2841648590021713</v>
      </c>
      <c r="AH54" s="139">
        <v>19.953344545109314</v>
      </c>
    </row>
    <row r="55" spans="2:34" x14ac:dyDescent="0.55000000000000004">
      <c r="B55" s="140" t="s">
        <v>228</v>
      </c>
      <c r="C55" s="139">
        <v>4087.7805714029423</v>
      </c>
      <c r="D55" s="139">
        <v>6815.2521245215885</v>
      </c>
      <c r="E55" s="139">
        <v>7266.9404988467995</v>
      </c>
      <c r="F55" s="139">
        <v>8125.715769970001</v>
      </c>
      <c r="G55" s="139">
        <v>8995.5685951412524</v>
      </c>
      <c r="H55" s="139">
        <v>66.722524206292903</v>
      </c>
      <c r="I55" s="139">
        <v>6.6276365503833254</v>
      </c>
      <c r="J55" s="139">
        <v>10.704897535233794</v>
      </c>
      <c r="K55" s="139">
        <v>3674.4021557729425</v>
      </c>
      <c r="L55" s="139">
        <v>6306.9005253033883</v>
      </c>
      <c r="M55" s="139">
        <v>6671.4422004567996</v>
      </c>
      <c r="N55" s="139">
        <v>7260.394215100001</v>
      </c>
      <c r="O55" s="139">
        <v>8034.5151936620969</v>
      </c>
      <c r="P55" s="139">
        <v>71.644350097975163</v>
      </c>
      <c r="Q55" s="139">
        <v>5.78001870966719</v>
      </c>
      <c r="R55" s="139">
        <v>10.662374886197576</v>
      </c>
      <c r="S55" s="139">
        <v>317.18409608000007</v>
      </c>
      <c r="T55" s="139">
        <v>445.5271527682001</v>
      </c>
      <c r="U55" s="139">
        <v>505.6827693699999</v>
      </c>
      <c r="V55" s="139">
        <v>725.10100089999992</v>
      </c>
      <c r="W55" s="139">
        <v>775.07584915915436</v>
      </c>
      <c r="X55" s="139">
        <v>40.465981461630605</v>
      </c>
      <c r="Y55" s="139">
        <v>13.500774358629057</v>
      </c>
      <c r="Z55" s="139">
        <v>6.8928423665701306</v>
      </c>
      <c r="AA55" s="139">
        <v>96.194319550000017</v>
      </c>
      <c r="AB55" s="139">
        <v>62.824446449999996</v>
      </c>
      <c r="AC55" s="139">
        <v>89.815529020000014</v>
      </c>
      <c r="AD55" s="139">
        <v>140.22055396999997</v>
      </c>
      <c r="AE55" s="139">
        <v>185.97755232</v>
      </c>
      <c r="AF55" s="139">
        <v>-34.691755899781676</v>
      </c>
      <c r="AG55" s="139">
        <v>42.979942693409726</v>
      </c>
      <c r="AH55" s="139">
        <v>32.634431607473964</v>
      </c>
    </row>
    <row r="56" spans="2:34" x14ac:dyDescent="0.55000000000000004">
      <c r="B56" s="138" t="s">
        <v>229</v>
      </c>
      <c r="C56" s="139">
        <v>8120.693092815819</v>
      </c>
      <c r="D56" s="139">
        <v>5552.5347156456673</v>
      </c>
      <c r="E56" s="139">
        <v>6368.6730008193672</v>
      </c>
      <c r="F56" s="139">
        <v>8709.5555814668769</v>
      </c>
      <c r="G56" s="139">
        <v>9627.0204736547748</v>
      </c>
      <c r="H56" s="139">
        <v>-31.624898869431046</v>
      </c>
      <c r="I56" s="139">
        <v>14.698524816615134</v>
      </c>
      <c r="J56" s="139">
        <v>10.533942013144188</v>
      </c>
      <c r="K56" s="139">
        <v>8082.9972312058189</v>
      </c>
      <c r="L56" s="139">
        <v>5467.5211171480669</v>
      </c>
      <c r="M56" s="139">
        <v>6294.3991884193674</v>
      </c>
      <c r="N56" s="139">
        <v>8605.7491455368763</v>
      </c>
      <c r="O56" s="139">
        <v>9515.922755124775</v>
      </c>
      <c r="P56" s="139">
        <v>-32.357787950018547</v>
      </c>
      <c r="Q56" s="139">
        <v>15.123492918178609</v>
      </c>
      <c r="R56" s="139">
        <v>10.576300729163641</v>
      </c>
      <c r="S56" s="139">
        <v>37.69586160999998</v>
      </c>
      <c r="T56" s="139">
        <v>85.013598497600086</v>
      </c>
      <c r="U56" s="139">
        <v>74.273812400000025</v>
      </c>
      <c r="V56" s="139">
        <v>103.80643593000012</v>
      </c>
      <c r="W56" s="139">
        <v>111.09771853000004</v>
      </c>
      <c r="X56" s="139">
        <v>125.49071618037134</v>
      </c>
      <c r="Y56" s="139">
        <v>-12.633807787319149</v>
      </c>
      <c r="Z56" s="139">
        <v>7.0224448511704001</v>
      </c>
      <c r="AA56" s="139">
        <v>0</v>
      </c>
      <c r="AB56" s="139">
        <v>0</v>
      </c>
      <c r="AC56" s="139">
        <v>0</v>
      </c>
      <c r="AD56" s="139">
        <v>0</v>
      </c>
      <c r="AE56" s="139">
        <v>0</v>
      </c>
      <c r="AF56" s="139">
        <v>0</v>
      </c>
      <c r="AG56" s="139">
        <v>0</v>
      </c>
      <c r="AH56" s="139">
        <v>0</v>
      </c>
    </row>
    <row r="57" spans="2:34" x14ac:dyDescent="0.55000000000000004">
      <c r="B57" s="140" t="s">
        <v>230</v>
      </c>
      <c r="C57" s="139">
        <v>1028.8197940972454</v>
      </c>
      <c r="D57" s="139">
        <v>828.93421322289396</v>
      </c>
      <c r="E57" s="139">
        <v>-311.37365076463243</v>
      </c>
      <c r="F57" s="139">
        <v>-506.72693459514551</v>
      </c>
      <c r="G57" s="139">
        <v>786.81131337293516</v>
      </c>
      <c r="H57" s="139">
        <v>-19.42905464512743</v>
      </c>
      <c r="I57" s="139">
        <v>-137.56288226991424</v>
      </c>
      <c r="J57" s="139">
        <v>-255.2720383636256</v>
      </c>
      <c r="K57" s="139">
        <v>1027.8752109072454</v>
      </c>
      <c r="L57" s="139">
        <v>816.6079763752939</v>
      </c>
      <c r="M57" s="139">
        <v>-316.74400251463248</v>
      </c>
      <c r="N57" s="139">
        <v>-520.12736615514564</v>
      </c>
      <c r="O57" s="139">
        <v>773.37839205293517</v>
      </c>
      <c r="P57" s="139">
        <v>-20.553955714674874</v>
      </c>
      <c r="Q57" s="139">
        <v>-138.78718115134518</v>
      </c>
      <c r="R57" s="139">
        <v>-248.68975063926325</v>
      </c>
      <c r="S57" s="139">
        <v>0.94458318999998436</v>
      </c>
      <c r="T57" s="139">
        <v>12.326236847600081</v>
      </c>
      <c r="U57" s="139">
        <v>5.3703517500000393</v>
      </c>
      <c r="V57" s="139">
        <v>13.400431560000134</v>
      </c>
      <c r="W57" s="139">
        <v>13.432921320000034</v>
      </c>
      <c r="X57" s="139">
        <v>1211.7021276595744</v>
      </c>
      <c r="Y57" s="139">
        <v>-56.447688564476884</v>
      </c>
      <c r="Z57" s="139">
        <v>0.22388059701492061</v>
      </c>
      <c r="AA57" s="139">
        <v>0</v>
      </c>
      <c r="AB57" s="139">
        <v>0</v>
      </c>
      <c r="AC57" s="139">
        <v>0</v>
      </c>
      <c r="AD57" s="139">
        <v>0</v>
      </c>
      <c r="AE57" s="139">
        <v>0</v>
      </c>
      <c r="AF57" s="139">
        <v>0</v>
      </c>
      <c r="AG57" s="139">
        <v>0</v>
      </c>
      <c r="AH57" s="139">
        <v>0</v>
      </c>
    </row>
    <row r="58" spans="2:34" x14ac:dyDescent="0.55000000000000004">
      <c r="B58" s="140" t="s">
        <v>231</v>
      </c>
      <c r="C58" s="139">
        <v>7091.8732987185722</v>
      </c>
      <c r="D58" s="139">
        <v>4723.6005024227725</v>
      </c>
      <c r="E58" s="139">
        <v>6680.0466515839989</v>
      </c>
      <c r="F58" s="139">
        <v>9216.2825160620196</v>
      </c>
      <c r="G58" s="139">
        <v>8840.2091602818418</v>
      </c>
      <c r="H58" s="139">
        <v>-33.394154151161814</v>
      </c>
      <c r="I58" s="139">
        <v>41.418621390464892</v>
      </c>
      <c r="J58" s="139">
        <v>-4.0804966862986101</v>
      </c>
      <c r="K58" s="139">
        <v>7055.1220202985724</v>
      </c>
      <c r="L58" s="139">
        <v>4650.9131407727727</v>
      </c>
      <c r="M58" s="139">
        <v>6611.143190933999</v>
      </c>
      <c r="N58" s="139">
        <v>9125.8765116920204</v>
      </c>
      <c r="O58" s="139">
        <v>8742.5443630718419</v>
      </c>
      <c r="P58" s="139">
        <v>-34.077521006021158</v>
      </c>
      <c r="Q58" s="139">
        <v>42.147235702260431</v>
      </c>
      <c r="R58" s="139">
        <v>-4.2005812042235746</v>
      </c>
      <c r="S58" s="139">
        <v>36.751278419999998</v>
      </c>
      <c r="T58" s="139">
        <v>72.68736165</v>
      </c>
      <c r="U58" s="139">
        <v>68.903460649999985</v>
      </c>
      <c r="V58" s="139">
        <v>90.406004369999991</v>
      </c>
      <c r="W58" s="139">
        <v>97.664797210000017</v>
      </c>
      <c r="X58" s="139">
        <v>97.795918367346943</v>
      </c>
      <c r="Y58" s="139">
        <v>-5.2139221350942249</v>
      </c>
      <c r="Z58" s="139">
        <v>8.0190244441986511</v>
      </c>
      <c r="AA58" s="139">
        <v>0</v>
      </c>
      <c r="AB58" s="139">
        <v>0</v>
      </c>
      <c r="AC58" s="139">
        <v>0</v>
      </c>
      <c r="AD58" s="139">
        <v>0</v>
      </c>
      <c r="AE58" s="139">
        <v>0</v>
      </c>
      <c r="AF58" s="139">
        <v>0</v>
      </c>
      <c r="AG58" s="139">
        <v>0</v>
      </c>
      <c r="AH58" s="139">
        <v>0</v>
      </c>
    </row>
    <row r="59" spans="2:34" x14ac:dyDescent="0.55000000000000004">
      <c r="B59" s="138" t="s">
        <v>232</v>
      </c>
      <c r="C59" s="139">
        <v>12504.125500456452</v>
      </c>
      <c r="D59" s="139">
        <v>11095.463311246507</v>
      </c>
      <c r="E59" s="139">
        <v>10945.624856317218</v>
      </c>
      <c r="F59" s="139">
        <v>10686.650759607108</v>
      </c>
      <c r="G59" s="139">
        <v>13320.612287138103</v>
      </c>
      <c r="H59" s="139">
        <v>-11.265637833259891</v>
      </c>
      <c r="I59" s="139">
        <v>-1.3504622611410282</v>
      </c>
      <c r="J59" s="139">
        <v>24.647200011228975</v>
      </c>
      <c r="K59" s="139">
        <v>10324.556617641752</v>
      </c>
      <c r="L59" s="139">
        <v>9218.4727344289859</v>
      </c>
      <c r="M59" s="139">
        <v>8654.0761733389973</v>
      </c>
      <c r="N59" s="139">
        <v>8531.5966052203439</v>
      </c>
      <c r="O59" s="139">
        <v>10711.383982495168</v>
      </c>
      <c r="P59" s="139">
        <v>-10.713192620315057</v>
      </c>
      <c r="Q59" s="139">
        <v>-6.1223825645687349</v>
      </c>
      <c r="R59" s="139">
        <v>25.549486614468549</v>
      </c>
      <c r="S59" s="139">
        <v>1683.7783624247002</v>
      </c>
      <c r="T59" s="139">
        <v>1601.2461242889058</v>
      </c>
      <c r="U59" s="139">
        <v>1915.8212961763911</v>
      </c>
      <c r="V59" s="139">
        <v>1671.4185466708998</v>
      </c>
      <c r="W59" s="139">
        <v>2033.125927816485</v>
      </c>
      <c r="X59" s="139">
        <v>-4.9014716887004219</v>
      </c>
      <c r="Y59" s="139">
        <v>19.645277127244334</v>
      </c>
      <c r="Z59" s="139">
        <v>21.640880209642098</v>
      </c>
      <c r="AA59" s="139">
        <v>495.79052038999998</v>
      </c>
      <c r="AB59" s="139">
        <v>275.74445252861636</v>
      </c>
      <c r="AC59" s="139">
        <v>375.72738680182999</v>
      </c>
      <c r="AD59" s="139">
        <v>483.63560771586288</v>
      </c>
      <c r="AE59" s="139">
        <v>576.10237682644924</v>
      </c>
      <c r="AF59" s="139">
        <v>-44.383710845317573</v>
      </c>
      <c r="AG59" s="139">
        <v>36.262421121346193</v>
      </c>
      <c r="AH59" s="139">
        <v>19.117525432139615</v>
      </c>
    </row>
    <row r="60" spans="2:34" x14ac:dyDescent="0.55000000000000004">
      <c r="B60" s="138" t="s">
        <v>233</v>
      </c>
      <c r="C60" s="139">
        <v>3583.7496483198811</v>
      </c>
      <c r="D60" s="139">
        <v>1971.1643273257689</v>
      </c>
      <c r="E60" s="139">
        <v>1865.5194555991502</v>
      </c>
      <c r="F60" s="139">
        <v>2559.27759582</v>
      </c>
      <c r="G60" s="139">
        <v>3167.3335222266969</v>
      </c>
      <c r="H60" s="139">
        <v>-44.997279386117896</v>
      </c>
      <c r="I60" s="139">
        <v>-5.3592808295622936</v>
      </c>
      <c r="J60" s="139">
        <v>23.758635241161564</v>
      </c>
      <c r="K60" s="139">
        <v>3086.8188416344251</v>
      </c>
      <c r="L60" s="139">
        <v>1759.9141570070096</v>
      </c>
      <c r="M60" s="139">
        <v>1370.0169913191503</v>
      </c>
      <c r="N60" s="139">
        <v>2134.9105323799999</v>
      </c>
      <c r="O60" s="139">
        <v>2667.7842585466969</v>
      </c>
      <c r="P60" s="139">
        <v>-42.986309535379448</v>
      </c>
      <c r="Q60" s="139">
        <v>-22.153973782750256</v>
      </c>
      <c r="R60" s="139">
        <v>24.959834372409158</v>
      </c>
      <c r="S60" s="139">
        <v>218.72727969000002</v>
      </c>
      <c r="T60" s="139">
        <v>113.66862989999998</v>
      </c>
      <c r="U60" s="139">
        <v>277.94246705</v>
      </c>
      <c r="V60" s="139">
        <v>264.25406642999997</v>
      </c>
      <c r="W60" s="139">
        <v>295.04656305999998</v>
      </c>
      <c r="X60" s="139">
        <v>-48.031820052119045</v>
      </c>
      <c r="Y60" s="139">
        <v>144.51482361221079</v>
      </c>
      <c r="Z60" s="139">
        <v>11.65562913907285</v>
      </c>
      <c r="AA60" s="139">
        <v>278.20352699545606</v>
      </c>
      <c r="AB60" s="139">
        <v>97.581540418759232</v>
      </c>
      <c r="AC60" s="139">
        <v>217.55999722999999</v>
      </c>
      <c r="AD60" s="139">
        <v>160.11299700999999</v>
      </c>
      <c r="AE60" s="139">
        <v>204.50270061999998</v>
      </c>
      <c r="AF60" s="139">
        <v>-64.924514737598855</v>
      </c>
      <c r="AG60" s="139">
        <v>122.95552367288379</v>
      </c>
      <c r="AH60" s="139">
        <v>27.724689276122653</v>
      </c>
    </row>
    <row r="61" spans="2:34" x14ac:dyDescent="0.55000000000000004">
      <c r="B61" s="138" t="s">
        <v>234</v>
      </c>
      <c r="C61" s="139">
        <v>20530.195335453824</v>
      </c>
      <c r="D61" s="139">
        <v>27558.415338145624</v>
      </c>
      <c r="E61" s="139">
        <v>43240.313440832258</v>
      </c>
      <c r="F61" s="139">
        <v>42100.142913421987</v>
      </c>
      <c r="G61" s="139">
        <v>58455.887436032637</v>
      </c>
      <c r="H61" s="139">
        <v>34.233568109419281</v>
      </c>
      <c r="I61" s="139">
        <v>56.904169397229595</v>
      </c>
      <c r="J61" s="139">
        <v>38.849633279129236</v>
      </c>
      <c r="K61" s="139">
        <v>17298.581970516007</v>
      </c>
      <c r="L61" s="139">
        <v>23390.751795801989</v>
      </c>
      <c r="M61" s="139">
        <v>37138.955132945986</v>
      </c>
      <c r="N61" s="139">
        <v>35740.159863839966</v>
      </c>
      <c r="O61" s="139">
        <v>48684.708449633057</v>
      </c>
      <c r="P61" s="139">
        <v>35.2177461965086</v>
      </c>
      <c r="Q61" s="139">
        <v>58.776268396695272</v>
      </c>
      <c r="R61" s="139">
        <v>36.218500420815111</v>
      </c>
      <c r="S61" s="139">
        <v>2406.5452202449464</v>
      </c>
      <c r="T61" s="139">
        <v>3134.6762887277296</v>
      </c>
      <c r="U61" s="139">
        <v>5325.3129628930228</v>
      </c>
      <c r="V61" s="139">
        <v>5367.8736376961697</v>
      </c>
      <c r="W61" s="139">
        <v>8222.7300083495429</v>
      </c>
      <c r="X61" s="139">
        <v>30.25617585340008</v>
      </c>
      <c r="Y61" s="139">
        <v>69.883688287161704</v>
      </c>
      <c r="Z61" s="139">
        <v>53.184223910042519</v>
      </c>
      <c r="AA61" s="139">
        <v>825.06814469287292</v>
      </c>
      <c r="AB61" s="139">
        <v>1032.987253615905</v>
      </c>
      <c r="AC61" s="139">
        <v>776.04534499324814</v>
      </c>
      <c r="AD61" s="139">
        <v>992.10941188585514</v>
      </c>
      <c r="AE61" s="139">
        <v>1548.4489780500398</v>
      </c>
      <c r="AF61" s="139">
        <v>25.200286036336305</v>
      </c>
      <c r="AG61" s="139">
        <v>-24.873425686599102</v>
      </c>
      <c r="AH61" s="139">
        <v>56.076443136345766</v>
      </c>
    </row>
    <row r="62" spans="2:34" x14ac:dyDescent="0.55000000000000004">
      <c r="B62" s="138" t="s">
        <v>235</v>
      </c>
      <c r="C62" s="139">
        <v>668.56603689000008</v>
      </c>
      <c r="D62" s="139">
        <v>245.12288027999998</v>
      </c>
      <c r="E62" s="139">
        <v>285.41041838000001</v>
      </c>
      <c r="F62" s="139">
        <v>366.86082158999989</v>
      </c>
      <c r="G62" s="139">
        <v>405.50549502999996</v>
      </c>
      <c r="H62" s="139">
        <v>-63.336673796311537</v>
      </c>
      <c r="I62" s="139">
        <v>16.436847258485646</v>
      </c>
      <c r="J62" s="139">
        <v>10.535354086027361</v>
      </c>
      <c r="K62" s="139">
        <v>611.11416822000012</v>
      </c>
      <c r="L62" s="139">
        <v>230.71281405999997</v>
      </c>
      <c r="M62" s="139">
        <v>270.68034897000001</v>
      </c>
      <c r="N62" s="139">
        <v>350.42066071999989</v>
      </c>
      <c r="O62" s="139">
        <v>391.79553133999997</v>
      </c>
      <c r="P62" s="139">
        <v>-62.247385904338003</v>
      </c>
      <c r="Q62" s="139">
        <v>17.324780026873565</v>
      </c>
      <c r="R62" s="139">
        <v>11.808686718794588</v>
      </c>
      <c r="S62" s="139">
        <v>41.169897859999999</v>
      </c>
      <c r="T62" s="139">
        <v>8.9055429000000004</v>
      </c>
      <c r="U62" s="139">
        <v>7.8200875500000002</v>
      </c>
      <c r="V62" s="139">
        <v>2.9328737199999999</v>
      </c>
      <c r="W62" s="139">
        <v>7.2741691500000005</v>
      </c>
      <c r="X62" s="139">
        <v>-78.358027690065583</v>
      </c>
      <c r="Y62" s="139">
        <v>-12.233445566778899</v>
      </c>
      <c r="Z62" s="139">
        <v>148.12286689419795</v>
      </c>
      <c r="AA62" s="139">
        <v>16.281970810000001</v>
      </c>
      <c r="AB62" s="139">
        <v>5.5045233199999997</v>
      </c>
      <c r="AC62" s="139">
        <v>6.9099818600000003</v>
      </c>
      <c r="AD62" s="139">
        <v>13.50728715</v>
      </c>
      <c r="AE62" s="139">
        <v>6.4357945400000007</v>
      </c>
      <c r="AF62" s="139">
        <v>-66.21621621621621</v>
      </c>
      <c r="AG62" s="139">
        <v>25.636363636363637</v>
      </c>
      <c r="AH62" s="139">
        <v>-52.331606217616574</v>
      </c>
    </row>
    <row r="63" spans="2:34" x14ac:dyDescent="0.55000000000000004">
      <c r="B63" s="138" t="s">
        <v>236</v>
      </c>
      <c r="C63" s="139">
        <v>155.85206586999996</v>
      </c>
      <c r="D63" s="139">
        <v>-1059.8905418576226</v>
      </c>
      <c r="E63" s="139">
        <v>11.958505389999999</v>
      </c>
      <c r="F63" s="139">
        <v>20.401063310000001</v>
      </c>
      <c r="G63" s="139">
        <v>24.516277930000001</v>
      </c>
      <c r="H63" s="139">
        <v>-780.07058068655761</v>
      </c>
      <c r="I63" s="139">
        <v>-101.128418986876</v>
      </c>
      <c r="J63" s="139">
        <v>20.196078431372555</v>
      </c>
      <c r="K63" s="139">
        <v>155.85206586999996</v>
      </c>
      <c r="L63" s="139">
        <v>-1060.3935418576225</v>
      </c>
      <c r="M63" s="139">
        <v>1.4841353899999998</v>
      </c>
      <c r="N63" s="139">
        <v>6.5810633100000002</v>
      </c>
      <c r="O63" s="139">
        <v>9.8812779299999995</v>
      </c>
      <c r="P63" s="139">
        <v>-780.39140198909206</v>
      </c>
      <c r="Q63" s="139">
        <v>-100.13957128980847</v>
      </c>
      <c r="R63" s="139">
        <v>50.151975683890583</v>
      </c>
      <c r="S63" s="139">
        <v>0</v>
      </c>
      <c r="T63" s="139">
        <v>0</v>
      </c>
      <c r="U63" s="139">
        <v>0</v>
      </c>
      <c r="V63" s="139">
        <v>0</v>
      </c>
      <c r="W63" s="139">
        <v>0</v>
      </c>
      <c r="X63" s="139">
        <v>0</v>
      </c>
      <c r="Y63" s="139">
        <v>0</v>
      </c>
      <c r="Z63" s="139">
        <v>0</v>
      </c>
      <c r="AA63" s="139">
        <v>0</v>
      </c>
      <c r="AB63" s="139">
        <v>0.503</v>
      </c>
      <c r="AC63" s="139">
        <v>10.474369999999999</v>
      </c>
      <c r="AD63" s="139">
        <v>13.82</v>
      </c>
      <c r="AE63" s="139">
        <v>14.635</v>
      </c>
      <c r="AF63" s="139">
        <v>0</v>
      </c>
      <c r="AG63" s="139">
        <v>1994.0000000000002</v>
      </c>
      <c r="AH63" s="139">
        <v>5.9334298118668611</v>
      </c>
    </row>
    <row r="64" spans="2:34" x14ac:dyDescent="0.55000000000000004">
      <c r="B64" s="138" t="s">
        <v>237</v>
      </c>
      <c r="C64" s="139">
        <v>56.128360360000187</v>
      </c>
      <c r="D64" s="139">
        <v>780.25911427044105</v>
      </c>
      <c r="E64" s="139">
        <v>484.75269507685016</v>
      </c>
      <c r="F64" s="139">
        <v>1475.7195517487162</v>
      </c>
      <c r="G64" s="139">
        <v>1268.2667924988395</v>
      </c>
      <c r="H64" s="139">
        <v>1290.0944236593621</v>
      </c>
      <c r="I64" s="139">
        <v>-37.873273011560251</v>
      </c>
      <c r="J64" s="139">
        <v>-14.057544791694903</v>
      </c>
      <c r="K64" s="139">
        <v>0</v>
      </c>
      <c r="L64" s="139">
        <v>0</v>
      </c>
      <c r="M64" s="139">
        <v>0</v>
      </c>
      <c r="N64" s="139">
        <v>0</v>
      </c>
      <c r="O64" s="139">
        <v>0</v>
      </c>
      <c r="P64" s="139">
        <v>0</v>
      </c>
      <c r="Q64" s="139">
        <v>0</v>
      </c>
      <c r="R64" s="139">
        <v>0</v>
      </c>
      <c r="S64" s="139">
        <v>56.128360360000187</v>
      </c>
      <c r="T64" s="139">
        <v>235.02313332570029</v>
      </c>
      <c r="U64" s="139">
        <v>0</v>
      </c>
      <c r="V64" s="139">
        <v>1028.8237666617438</v>
      </c>
      <c r="W64" s="139">
        <v>910.59020053059987</v>
      </c>
      <c r="X64" s="139">
        <v>318.70657402458579</v>
      </c>
      <c r="Y64" s="139">
        <v>-100</v>
      </c>
      <c r="Z64" s="139">
        <v>-11.491806146847837</v>
      </c>
      <c r="AA64" s="139">
        <v>0</v>
      </c>
      <c r="AB64" s="139">
        <v>545.23598094474073</v>
      </c>
      <c r="AC64" s="139">
        <v>484.75269507685016</v>
      </c>
      <c r="AD64" s="139">
        <v>446.89578508697247</v>
      </c>
      <c r="AE64" s="139">
        <v>357.67659196823956</v>
      </c>
      <c r="AF64" s="139">
        <v>0</v>
      </c>
      <c r="AG64" s="139">
        <v>-11.094197050839998</v>
      </c>
      <c r="AH64" s="139">
        <v>-19.964197807115678</v>
      </c>
    </row>
    <row r="65" spans="2:34" x14ac:dyDescent="0.55000000000000004">
      <c r="B65" s="148" t="s">
        <v>238</v>
      </c>
      <c r="C65" s="146">
        <v>582243.58990878053</v>
      </c>
      <c r="D65" s="146">
        <v>717105.54984818818</v>
      </c>
      <c r="E65" s="146">
        <v>772570.19387271302</v>
      </c>
      <c r="F65" s="146">
        <v>615197.88953147491</v>
      </c>
      <c r="G65" s="146">
        <v>693236.21306975151</v>
      </c>
      <c r="H65" s="146">
        <v>23.162463669200736</v>
      </c>
      <c r="I65" s="146">
        <v>7.7345155116983673</v>
      </c>
      <c r="J65" s="146">
        <v>12.68507601675941</v>
      </c>
      <c r="K65" s="146">
        <v>507891.88595293323</v>
      </c>
      <c r="L65" s="146">
        <v>618452.15019241069</v>
      </c>
      <c r="M65" s="146">
        <v>676255.36199453019</v>
      </c>
      <c r="N65" s="146">
        <v>539385.40090631146</v>
      </c>
      <c r="O65" s="146">
        <v>607360.4878719945</v>
      </c>
      <c r="P65" s="146">
        <v>21.768463363335059</v>
      </c>
      <c r="Q65" s="146">
        <v>9.3464320562229375</v>
      </c>
      <c r="R65" s="146">
        <v>12.602322940146315</v>
      </c>
      <c r="S65" s="146">
        <v>60938.988609703709</v>
      </c>
      <c r="T65" s="146">
        <v>80736.610261117792</v>
      </c>
      <c r="U65" s="146">
        <v>79197.437450510639</v>
      </c>
      <c r="V65" s="146">
        <v>61703.165662408603</v>
      </c>
      <c r="W65" s="146">
        <v>70053.198564663646</v>
      </c>
      <c r="X65" s="146">
        <v>32.487607687623317</v>
      </c>
      <c r="Y65" s="146">
        <v>-1.9064090008237877</v>
      </c>
      <c r="Z65" s="146">
        <v>13.532578634128521</v>
      </c>
      <c r="AA65" s="146">
        <v>13412.71534614363</v>
      </c>
      <c r="AB65" s="146">
        <v>17916.789394659652</v>
      </c>
      <c r="AC65" s="146">
        <v>17117.394427672109</v>
      </c>
      <c r="AD65" s="146">
        <v>14109.322962754923</v>
      </c>
      <c r="AE65" s="146">
        <v>15822.526633093401</v>
      </c>
      <c r="AF65" s="146">
        <v>33.580586189825794</v>
      </c>
      <c r="AG65" s="146">
        <v>-4.4617367285099698</v>
      </c>
      <c r="AH65" s="146">
        <v>12.142399491967018</v>
      </c>
    </row>
    <row r="66" spans="2:34" x14ac:dyDescent="0.55000000000000004">
      <c r="B66" s="149"/>
      <c r="C66" s="149"/>
      <c r="D66" s="149"/>
      <c r="E66" s="149"/>
      <c r="F66" s="149"/>
      <c r="G66" s="149"/>
      <c r="K66" s="149"/>
      <c r="L66" s="149"/>
      <c r="M66" s="149"/>
      <c r="N66" s="149"/>
      <c r="O66" s="149"/>
      <c r="S66" s="149"/>
      <c r="T66" s="149"/>
      <c r="U66" s="149"/>
      <c r="V66" s="149"/>
      <c r="W66" s="149"/>
      <c r="AA66" s="150"/>
      <c r="AB66" s="150"/>
      <c r="AC66" s="150"/>
      <c r="AD66" s="150"/>
      <c r="AE66" s="150"/>
      <c r="AF66" s="150"/>
      <c r="AG66" s="150"/>
      <c r="AH66" s="150"/>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F292-D785-4495-B4D0-8DFB9826906C}">
  <sheetPr codeName="Sheet80"/>
  <dimension ref="B2:AH63"/>
  <sheetViews>
    <sheetView workbookViewId="0">
      <pane xSplit="2" ySplit="6" topLeftCell="C52"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239</v>
      </c>
      <c r="D2" s="101"/>
      <c r="E2" s="101"/>
      <c r="F2" s="101"/>
      <c r="G2" s="101"/>
      <c r="H2" s="101"/>
      <c r="I2" s="101"/>
      <c r="J2" s="102"/>
      <c r="K2" s="100" t="s">
        <v>240</v>
      </c>
      <c r="L2" s="101"/>
      <c r="M2" s="101"/>
      <c r="N2" s="101"/>
      <c r="O2" s="101"/>
      <c r="P2" s="101"/>
      <c r="Q2" s="101"/>
      <c r="R2" s="102"/>
      <c r="S2" s="100" t="s">
        <v>241</v>
      </c>
      <c r="T2" s="101"/>
      <c r="U2" s="101"/>
      <c r="V2" s="101"/>
      <c r="W2" s="101"/>
      <c r="X2" s="101"/>
      <c r="Y2" s="101"/>
      <c r="Z2" s="102"/>
      <c r="AA2" s="100" t="s">
        <v>242</v>
      </c>
      <c r="AB2" s="101"/>
      <c r="AC2" s="101"/>
      <c r="AD2" s="101"/>
      <c r="AE2" s="101"/>
      <c r="AF2" s="101"/>
      <c r="AG2" s="101"/>
      <c r="AH2" s="102"/>
    </row>
    <row r="3" spans="2:34" x14ac:dyDescent="0.55000000000000004">
      <c r="B3" s="99"/>
      <c r="C3" s="105"/>
      <c r="D3" s="106"/>
      <c r="E3" s="106"/>
      <c r="F3" s="106"/>
      <c r="G3" s="106"/>
      <c r="H3" s="106"/>
      <c r="I3" s="134" t="s">
        <v>118</v>
      </c>
      <c r="J3" s="135"/>
      <c r="K3" s="105"/>
      <c r="L3" s="106"/>
      <c r="M3" s="106"/>
      <c r="N3" s="106"/>
      <c r="O3" s="106"/>
      <c r="P3" s="106"/>
      <c r="Q3" s="134" t="s">
        <v>118</v>
      </c>
      <c r="R3" s="135"/>
      <c r="S3" s="105"/>
      <c r="T3" s="106"/>
      <c r="U3" s="106"/>
      <c r="V3" s="106"/>
      <c r="W3" s="106"/>
      <c r="X3" s="106"/>
      <c r="Y3" s="134" t="s">
        <v>118</v>
      </c>
      <c r="Z3" s="135"/>
      <c r="AA3" s="105"/>
      <c r="AB3" s="106"/>
      <c r="AC3" s="106"/>
      <c r="AD3" s="106"/>
      <c r="AE3" s="106"/>
      <c r="AF3" s="106"/>
      <c r="AG3" s="134" t="s">
        <v>118</v>
      </c>
      <c r="AH3" s="135"/>
    </row>
    <row r="4" spans="2:34" x14ac:dyDescent="0.55000000000000004">
      <c r="B4" s="151"/>
      <c r="C4" s="104" t="s">
        <v>179</v>
      </c>
      <c r="D4" s="104"/>
      <c r="E4" s="104"/>
      <c r="F4" s="113" t="s">
        <v>67</v>
      </c>
      <c r="G4" s="113" t="s">
        <v>69</v>
      </c>
      <c r="H4" s="114" t="s">
        <v>120</v>
      </c>
      <c r="I4" s="114"/>
      <c r="J4" s="114"/>
      <c r="K4" s="104" t="str">
        <f>C4</f>
        <v xml:space="preserve">Mid-July </v>
      </c>
      <c r="L4" s="104"/>
      <c r="M4" s="104"/>
      <c r="N4" s="113" t="str">
        <f>F4</f>
        <v>Mid-June</v>
      </c>
      <c r="O4" s="115" t="str">
        <f>G4</f>
        <v>Mid-July</v>
      </c>
      <c r="P4" s="114" t="s">
        <v>120</v>
      </c>
      <c r="Q4" s="114"/>
      <c r="R4" s="114"/>
      <c r="S4" s="104" t="str">
        <f>K4</f>
        <v xml:space="preserve">Mid-July </v>
      </c>
      <c r="T4" s="104"/>
      <c r="U4" s="104"/>
      <c r="V4" s="113" t="str">
        <f>N4</f>
        <v>Mid-June</v>
      </c>
      <c r="W4" s="115" t="str">
        <f>O4</f>
        <v>Mid-July</v>
      </c>
      <c r="X4" s="114" t="s">
        <v>120</v>
      </c>
      <c r="Y4" s="114"/>
      <c r="Z4" s="114"/>
      <c r="AA4" s="104" t="str">
        <f>S4</f>
        <v xml:space="preserve">Mid-July </v>
      </c>
      <c r="AB4" s="104"/>
      <c r="AC4" s="104"/>
      <c r="AD4" s="113" t="str">
        <f>V4</f>
        <v>Mid-June</v>
      </c>
      <c r="AE4" s="113" t="str">
        <f>W4</f>
        <v>Mid-July</v>
      </c>
      <c r="AF4" s="114" t="s">
        <v>120</v>
      </c>
      <c r="AG4" s="114"/>
      <c r="AH4" s="114"/>
    </row>
    <row r="5" spans="2:34" x14ac:dyDescent="0.55000000000000004">
      <c r="B5" s="151"/>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2" t="s">
        <v>243</v>
      </c>
      <c r="C6" s="113">
        <v>1</v>
      </c>
      <c r="D6" s="113">
        <v>2</v>
      </c>
      <c r="E6" s="113">
        <v>3</v>
      </c>
      <c r="F6" s="113">
        <v>4</v>
      </c>
      <c r="G6" s="113">
        <v>5</v>
      </c>
      <c r="H6" s="113" t="s">
        <v>977</v>
      </c>
      <c r="I6" s="113" t="s">
        <v>978</v>
      </c>
      <c r="J6" s="113" t="s">
        <v>979</v>
      </c>
      <c r="K6" s="113">
        <v>1</v>
      </c>
      <c r="L6" s="113">
        <v>2</v>
      </c>
      <c r="M6" s="113">
        <v>3</v>
      </c>
      <c r="N6" s="113">
        <v>4</v>
      </c>
      <c r="O6" s="113">
        <v>5</v>
      </c>
      <c r="P6" s="113" t="s">
        <v>977</v>
      </c>
      <c r="Q6" s="113" t="s">
        <v>978</v>
      </c>
      <c r="R6" s="113" t="s">
        <v>979</v>
      </c>
      <c r="S6" s="113">
        <v>1</v>
      </c>
      <c r="T6" s="113">
        <v>2</v>
      </c>
      <c r="U6" s="113">
        <v>3</v>
      </c>
      <c r="V6" s="113">
        <v>4</v>
      </c>
      <c r="W6" s="113">
        <v>5</v>
      </c>
      <c r="X6" s="113" t="s">
        <v>977</v>
      </c>
      <c r="Y6" s="113" t="s">
        <v>978</v>
      </c>
      <c r="Z6" s="113" t="s">
        <v>979</v>
      </c>
      <c r="AA6" s="113">
        <v>1</v>
      </c>
      <c r="AB6" s="113">
        <v>2</v>
      </c>
      <c r="AC6" s="113">
        <v>3</v>
      </c>
      <c r="AD6" s="113">
        <v>4</v>
      </c>
      <c r="AE6" s="113">
        <v>5</v>
      </c>
      <c r="AF6" s="113" t="s">
        <v>977</v>
      </c>
      <c r="AG6" s="113" t="s">
        <v>978</v>
      </c>
      <c r="AH6" s="113" t="s">
        <v>979</v>
      </c>
    </row>
    <row r="7" spans="2:34" x14ac:dyDescent="0.55000000000000004">
      <c r="B7" s="153" t="s">
        <v>244</v>
      </c>
      <c r="C7" s="139">
        <v>336186.97595923702</v>
      </c>
      <c r="D7" s="139">
        <v>369626.80336286669</v>
      </c>
      <c r="E7" s="139">
        <v>363886.68808469106</v>
      </c>
      <c r="F7" s="139">
        <v>364805.69306994294</v>
      </c>
      <c r="G7" s="139">
        <v>356370.47330279427</v>
      </c>
      <c r="H7" s="139">
        <v>9.9467921095576077</v>
      </c>
      <c r="I7" s="139">
        <v>-1.5529474594374613</v>
      </c>
      <c r="J7" s="139">
        <v>-2.3122501186864794</v>
      </c>
      <c r="K7" s="139">
        <v>299987.20823747403</v>
      </c>
      <c r="L7" s="139">
        <v>330085.90276601719</v>
      </c>
      <c r="M7" s="139">
        <v>323941.80849117495</v>
      </c>
      <c r="N7" s="139">
        <v>326895.49441223353</v>
      </c>
      <c r="O7" s="139">
        <v>318651.21611781092</v>
      </c>
      <c r="P7" s="139">
        <v>10.033324420731136</v>
      </c>
      <c r="Q7" s="139">
        <v>-1.8613609366531636</v>
      </c>
      <c r="R7" s="139">
        <v>-2.5219895202592175</v>
      </c>
      <c r="S7" s="139">
        <v>29912.754424642986</v>
      </c>
      <c r="T7" s="139">
        <v>32929.9994582695</v>
      </c>
      <c r="U7" s="139">
        <v>33224.508631489094</v>
      </c>
      <c r="V7" s="139">
        <v>30710.300384802369</v>
      </c>
      <c r="W7" s="139">
        <v>30557.998353046361</v>
      </c>
      <c r="X7" s="139">
        <v>10.086835881020635</v>
      </c>
      <c r="Y7" s="139">
        <v>0.89435165502581848</v>
      </c>
      <c r="Z7" s="139">
        <v>-0.49592482001152471</v>
      </c>
      <c r="AA7" s="139">
        <v>6287.013297120001</v>
      </c>
      <c r="AB7" s="139">
        <v>6610.9011385799986</v>
      </c>
      <c r="AC7" s="139">
        <v>6720.370962027002</v>
      </c>
      <c r="AD7" s="139">
        <v>7199.8982729069994</v>
      </c>
      <c r="AE7" s="139">
        <v>7161.2588319369997</v>
      </c>
      <c r="AF7" s="139">
        <v>5.1517334949363756</v>
      </c>
      <c r="AG7" s="139">
        <v>1.65590161702643</v>
      </c>
      <c r="AH7" s="139">
        <v>-0.53667412047388741</v>
      </c>
    </row>
    <row r="8" spans="2:34" x14ac:dyDescent="0.55000000000000004">
      <c r="B8" s="153" t="s">
        <v>245</v>
      </c>
      <c r="C8" s="139">
        <v>13233.571855670001</v>
      </c>
      <c r="D8" s="139">
        <v>15012.222209529997</v>
      </c>
      <c r="E8" s="139">
        <v>16212.866037629996</v>
      </c>
      <c r="F8" s="139">
        <v>16619.864029340002</v>
      </c>
      <c r="G8" s="139">
        <v>16260.529152631596</v>
      </c>
      <c r="H8" s="139">
        <v>13.44043973017107</v>
      </c>
      <c r="I8" s="139">
        <v>7.9978177777837089</v>
      </c>
      <c r="J8" s="139">
        <v>-2.162051906574423</v>
      </c>
      <c r="K8" s="139">
        <v>11665.598993310001</v>
      </c>
      <c r="L8" s="139">
        <v>13237.040203399996</v>
      </c>
      <c r="M8" s="139">
        <v>14393.660662269995</v>
      </c>
      <c r="N8" s="139">
        <v>14943.309687895146</v>
      </c>
      <c r="O8" s="139">
        <v>14575.31682863674</v>
      </c>
      <c r="P8" s="139">
        <v>13.470717322726653</v>
      </c>
      <c r="Q8" s="139">
        <v>8.7377540598200127</v>
      </c>
      <c r="R8" s="139">
        <v>-2.4625735529812323</v>
      </c>
      <c r="S8" s="139">
        <v>1340.7580806000001</v>
      </c>
      <c r="T8" s="139">
        <v>1522.53053417</v>
      </c>
      <c r="U8" s="139">
        <v>1523.48819942</v>
      </c>
      <c r="V8" s="139">
        <v>1324.037133934856</v>
      </c>
      <c r="W8" s="139">
        <v>1320.5743638048561</v>
      </c>
      <c r="X8" s="139">
        <v>13.557236194397207</v>
      </c>
      <c r="Y8" s="139">
        <v>6.3052944769563579E-2</v>
      </c>
      <c r="Z8" s="139">
        <v>-0.26207667442071442</v>
      </c>
      <c r="AA8" s="139">
        <v>227.21478175999997</v>
      </c>
      <c r="AB8" s="139">
        <v>252.65147195999998</v>
      </c>
      <c r="AC8" s="139">
        <v>295.71717594</v>
      </c>
      <c r="AD8" s="139">
        <v>352.51720751000005</v>
      </c>
      <c r="AE8" s="139">
        <v>364.63796019000006</v>
      </c>
      <c r="AF8" s="139">
        <v>11.196690286519079</v>
      </c>
      <c r="AG8" s="139">
        <v>17.047298634474576</v>
      </c>
      <c r="AH8" s="139">
        <v>3.4381028026778635</v>
      </c>
    </row>
    <row r="9" spans="2:34" x14ac:dyDescent="0.55000000000000004">
      <c r="B9" s="153" t="s">
        <v>246</v>
      </c>
      <c r="C9" s="139">
        <v>8789.4473612299989</v>
      </c>
      <c r="D9" s="139">
        <v>11789.121217340004</v>
      </c>
      <c r="E9" s="139">
        <v>11897.775839580003</v>
      </c>
      <c r="F9" s="139">
        <v>11873.444000560001</v>
      </c>
      <c r="G9" s="139">
        <v>11755.055361309996</v>
      </c>
      <c r="H9" s="139">
        <v>34.128073997804179</v>
      </c>
      <c r="I9" s="139">
        <v>0.92169729377595488</v>
      </c>
      <c r="J9" s="139">
        <v>-0.9970151868371846</v>
      </c>
      <c r="K9" s="139">
        <v>8386.0145431000001</v>
      </c>
      <c r="L9" s="139">
        <v>11382.604576650005</v>
      </c>
      <c r="M9" s="139">
        <v>11553.650203000003</v>
      </c>
      <c r="N9" s="139">
        <v>11458.75428685</v>
      </c>
      <c r="O9" s="139">
        <v>11352.989245639998</v>
      </c>
      <c r="P9" s="139">
        <v>35.733203275455189</v>
      </c>
      <c r="Q9" s="139">
        <v>1.5027322404371519</v>
      </c>
      <c r="R9" s="139">
        <v>-0.92296280135267994</v>
      </c>
      <c r="S9" s="139">
        <v>302.32561848000006</v>
      </c>
      <c r="T9" s="139">
        <v>321.24580457999997</v>
      </c>
      <c r="U9" s="139">
        <v>239.3336913</v>
      </c>
      <c r="V9" s="139">
        <v>318.29291836000004</v>
      </c>
      <c r="W9" s="139">
        <v>306.19485629000002</v>
      </c>
      <c r="X9" s="139">
        <v>6.2580623821651891</v>
      </c>
      <c r="Y9" s="139">
        <v>-25.500389105058364</v>
      </c>
      <c r="Z9" s="139">
        <v>-3.8015646108894474</v>
      </c>
      <c r="AA9" s="139">
        <v>101.10719965000003</v>
      </c>
      <c r="AB9" s="139">
        <v>85.270836110000005</v>
      </c>
      <c r="AC9" s="139">
        <v>104.79194528000002</v>
      </c>
      <c r="AD9" s="139">
        <v>96.396795349999991</v>
      </c>
      <c r="AE9" s="139">
        <v>95.871259379999998</v>
      </c>
      <c r="AF9" s="139">
        <v>-15.666106220947487</v>
      </c>
      <c r="AG9" s="139">
        <v>22.891990148938678</v>
      </c>
      <c r="AH9" s="139">
        <v>-0.54979253112033311</v>
      </c>
    </row>
    <row r="10" spans="2:34" ht="31.35" x14ac:dyDescent="0.55000000000000004">
      <c r="B10" s="154" t="s">
        <v>247</v>
      </c>
      <c r="C10" s="139">
        <v>733900.39099613891</v>
      </c>
      <c r="D10" s="139">
        <v>782535.67499568395</v>
      </c>
      <c r="E10" s="139">
        <v>857722.94158029708</v>
      </c>
      <c r="F10" s="139">
        <v>931907.98638764</v>
      </c>
      <c r="G10" s="139">
        <v>929123.84809349827</v>
      </c>
      <c r="H10" s="139">
        <v>6.6269592798554076</v>
      </c>
      <c r="I10" s="139">
        <v>9.6081588204151647</v>
      </c>
      <c r="J10" s="139">
        <v>-0.29875696204729546</v>
      </c>
      <c r="K10" s="139">
        <v>703431.79995485768</v>
      </c>
      <c r="L10" s="139">
        <v>749504.02636605303</v>
      </c>
      <c r="M10" s="139">
        <v>823518.42323130835</v>
      </c>
      <c r="N10" s="139">
        <v>896274.64014213183</v>
      </c>
      <c r="O10" s="139">
        <v>893175.22117806005</v>
      </c>
      <c r="P10" s="139">
        <v>6.5496370792449214</v>
      </c>
      <c r="Q10" s="139">
        <v>9.8751156814994072</v>
      </c>
      <c r="R10" s="139">
        <v>-0.3458114133408976</v>
      </c>
      <c r="S10" s="139">
        <v>26205.787585571277</v>
      </c>
      <c r="T10" s="139">
        <v>29095.039269971003</v>
      </c>
      <c r="U10" s="139">
        <v>30310.599835588695</v>
      </c>
      <c r="V10" s="139">
        <v>31308.871733528267</v>
      </c>
      <c r="W10" s="139">
        <v>31394.250114738268</v>
      </c>
      <c r="X10" s="139">
        <v>11.025235262894192</v>
      </c>
      <c r="Y10" s="139">
        <v>4.1778942390180509</v>
      </c>
      <c r="Z10" s="139">
        <v>0.27270227255088103</v>
      </c>
      <c r="AA10" s="139">
        <v>4262.80345571</v>
      </c>
      <c r="AB10" s="139">
        <v>3936.6093596599994</v>
      </c>
      <c r="AC10" s="139">
        <v>3893.918513399999</v>
      </c>
      <c r="AD10" s="139">
        <v>4324.47451198</v>
      </c>
      <c r="AE10" s="139">
        <v>4554.3768007000008</v>
      </c>
      <c r="AF10" s="139">
        <v>-7.6520127615651701</v>
      </c>
      <c r="AG10" s="139">
        <v>-1.0844355930610361</v>
      </c>
      <c r="AH10" s="139">
        <v>5.3164896507548862</v>
      </c>
    </row>
    <row r="11" spans="2:34" x14ac:dyDescent="0.55000000000000004">
      <c r="B11" s="153" t="s">
        <v>248</v>
      </c>
      <c r="C11" s="139">
        <v>190195.99517347483</v>
      </c>
      <c r="D11" s="139">
        <v>203379.33698771321</v>
      </c>
      <c r="E11" s="139">
        <v>207709.96225211857</v>
      </c>
      <c r="F11" s="139">
        <v>234747.54604452732</v>
      </c>
      <c r="G11" s="139">
        <v>231369.37404229189</v>
      </c>
      <c r="H11" s="139">
        <v>6.9314496624534669</v>
      </c>
      <c r="I11" s="139">
        <v>2.1293313273609775</v>
      </c>
      <c r="J11" s="139">
        <v>-1.4390693321399917</v>
      </c>
      <c r="K11" s="139">
        <v>154722.57597744794</v>
      </c>
      <c r="L11" s="139">
        <v>167501.71476624301</v>
      </c>
      <c r="M11" s="139">
        <v>182860.25863905906</v>
      </c>
      <c r="N11" s="139">
        <v>207797.58560875902</v>
      </c>
      <c r="O11" s="139">
        <v>204008.82460529657</v>
      </c>
      <c r="P11" s="139">
        <v>8.2593826964364254</v>
      </c>
      <c r="Q11" s="139">
        <v>9.1691899742396767</v>
      </c>
      <c r="R11" s="139">
        <v>-1.8232983356544172</v>
      </c>
      <c r="S11" s="139">
        <v>31621.927415366892</v>
      </c>
      <c r="T11" s="139">
        <v>32104.113901310204</v>
      </c>
      <c r="U11" s="139">
        <v>20935.649838189518</v>
      </c>
      <c r="V11" s="139">
        <v>23587.996860438292</v>
      </c>
      <c r="W11" s="139">
        <v>24064.285394335297</v>
      </c>
      <c r="X11" s="139">
        <v>1.5248278647128759</v>
      </c>
      <c r="Y11" s="139">
        <v>-34.78825608309964</v>
      </c>
      <c r="Z11" s="139">
        <v>2.0192046803459425</v>
      </c>
      <c r="AA11" s="139">
        <v>3851.4917806599997</v>
      </c>
      <c r="AB11" s="139">
        <v>3773.5083201599996</v>
      </c>
      <c r="AC11" s="139">
        <v>3914.0537748699999</v>
      </c>
      <c r="AD11" s="139">
        <v>3361.9635753299999</v>
      </c>
      <c r="AE11" s="139">
        <v>3296.2640426600001</v>
      </c>
      <c r="AF11" s="139">
        <v>-2.024670971494138</v>
      </c>
      <c r="AG11" s="139">
        <v>3.7243839290209899</v>
      </c>
      <c r="AH11" s="139">
        <v>-1.9542171828338177</v>
      </c>
    </row>
    <row r="12" spans="2:34" x14ac:dyDescent="0.55000000000000004">
      <c r="B12" s="153" t="s">
        <v>249</v>
      </c>
      <c r="C12" s="139">
        <v>246838.94592603203</v>
      </c>
      <c r="D12" s="139">
        <v>307456.87781411601</v>
      </c>
      <c r="E12" s="139">
        <v>376015.31934558495</v>
      </c>
      <c r="F12" s="139">
        <v>437432.37579777499</v>
      </c>
      <c r="G12" s="139">
        <v>445616.71806147596</v>
      </c>
      <c r="H12" s="139">
        <v>24.557684271465256</v>
      </c>
      <c r="I12" s="139">
        <v>22.298554516002373</v>
      </c>
      <c r="J12" s="139">
        <v>1.8709954667736228</v>
      </c>
      <c r="K12" s="139">
        <v>239755.94786637201</v>
      </c>
      <c r="L12" s="139">
        <v>298869.05956509599</v>
      </c>
      <c r="M12" s="139">
        <v>365247.98104308697</v>
      </c>
      <c r="N12" s="139">
        <v>423917.49146923702</v>
      </c>
      <c r="O12" s="139">
        <v>432239.47840356792</v>
      </c>
      <c r="P12" s="139">
        <v>24.655534096234099</v>
      </c>
      <c r="Q12" s="139">
        <v>22.210034053039809</v>
      </c>
      <c r="R12" s="139">
        <v>1.9631155109924789</v>
      </c>
      <c r="S12" s="139">
        <v>6488.3600090099999</v>
      </c>
      <c r="T12" s="139">
        <v>7578.4349821700016</v>
      </c>
      <c r="U12" s="139">
        <v>9834.8404076379993</v>
      </c>
      <c r="V12" s="139">
        <v>13083.861707768001</v>
      </c>
      <c r="W12" s="139">
        <v>12965.338247438</v>
      </c>
      <c r="X12" s="139">
        <v>16.800393319729494</v>
      </c>
      <c r="Y12" s="139">
        <v>29.774108885349602</v>
      </c>
      <c r="Z12" s="139">
        <v>-0.90584888557352672</v>
      </c>
      <c r="AA12" s="139">
        <v>594.63805064999997</v>
      </c>
      <c r="AB12" s="139">
        <v>1009.38326685</v>
      </c>
      <c r="AC12" s="139">
        <v>932.49789485999997</v>
      </c>
      <c r="AD12" s="139">
        <v>431.02262077</v>
      </c>
      <c r="AE12" s="139">
        <v>411.90141046999997</v>
      </c>
      <c r="AF12" s="139">
        <v>69.746401183909597</v>
      </c>
      <c r="AG12" s="139">
        <v>-7.6165566981711548</v>
      </c>
      <c r="AH12" s="139">
        <v>-4.4359890492320551</v>
      </c>
    </row>
    <row r="13" spans="2:34" ht="31.35" x14ac:dyDescent="0.55000000000000004">
      <c r="B13" s="155" t="s">
        <v>250</v>
      </c>
      <c r="C13" s="139">
        <v>72472.000620565494</v>
      </c>
      <c r="D13" s="139">
        <v>70298.229225001502</v>
      </c>
      <c r="E13" s="139">
        <v>70287.187685321478</v>
      </c>
      <c r="F13" s="139">
        <v>75038.069690433505</v>
      </c>
      <c r="G13" s="139">
        <v>73073.232044468808</v>
      </c>
      <c r="H13" s="139">
        <v>-2.999461861132581</v>
      </c>
      <c r="I13" s="139">
        <v>-1.5704520583226061E-2</v>
      </c>
      <c r="J13" s="139">
        <v>-2.6184575376205848</v>
      </c>
      <c r="K13" s="139">
        <v>69958.451909094001</v>
      </c>
      <c r="L13" s="139">
        <v>67878.633362690001</v>
      </c>
      <c r="M13" s="139">
        <v>67258.596694704989</v>
      </c>
      <c r="N13" s="139">
        <v>72228.063531553504</v>
      </c>
      <c r="O13" s="139">
        <v>70216.645563378799</v>
      </c>
      <c r="P13" s="139">
        <v>-2.9729360784865766</v>
      </c>
      <c r="Q13" s="139">
        <v>-0.91343917813308662</v>
      </c>
      <c r="R13" s="139">
        <v>-2.7848041329090156</v>
      </c>
      <c r="S13" s="139">
        <v>1751.0504548215006</v>
      </c>
      <c r="T13" s="139">
        <v>1770.5257784315002</v>
      </c>
      <c r="U13" s="139">
        <v>2166.1873715765</v>
      </c>
      <c r="V13" s="139">
        <v>2053.1327078700006</v>
      </c>
      <c r="W13" s="139">
        <v>2053.7801667899994</v>
      </c>
      <c r="X13" s="139">
        <v>1.1124753719197065</v>
      </c>
      <c r="Y13" s="139">
        <v>22.346980847542831</v>
      </c>
      <c r="Z13" s="139">
        <v>3.1658979217102222E-2</v>
      </c>
      <c r="AA13" s="139">
        <v>762.49825664999992</v>
      </c>
      <c r="AB13" s="139">
        <v>649.07008387999997</v>
      </c>
      <c r="AC13" s="139">
        <v>862.40361903999997</v>
      </c>
      <c r="AD13" s="139">
        <v>756.87345100999994</v>
      </c>
      <c r="AE13" s="139">
        <v>802.80631429999994</v>
      </c>
      <c r="AF13" s="139">
        <v>-14.876065573770484</v>
      </c>
      <c r="AG13" s="139">
        <v>32.867025128260423</v>
      </c>
      <c r="AH13" s="139">
        <v>6.0697345647204868</v>
      </c>
    </row>
    <row r="14" spans="2:34" x14ac:dyDescent="0.55000000000000004">
      <c r="B14" s="154" t="s">
        <v>251</v>
      </c>
      <c r="C14" s="139">
        <v>100908.7477441042</v>
      </c>
      <c r="D14" s="139">
        <v>98129.93943315951</v>
      </c>
      <c r="E14" s="139">
        <v>88554.525040817869</v>
      </c>
      <c r="F14" s="139">
        <v>82294.428101035461</v>
      </c>
      <c r="G14" s="139">
        <v>83318.050426119953</v>
      </c>
      <c r="H14" s="139">
        <v>-2.7537849790033051</v>
      </c>
      <c r="I14" s="139">
        <v>-9.7578883671996568</v>
      </c>
      <c r="J14" s="139">
        <v>1.2438508900298719</v>
      </c>
      <c r="K14" s="139">
        <v>82969.982572830195</v>
      </c>
      <c r="L14" s="139">
        <v>83643.034241564514</v>
      </c>
      <c r="M14" s="139">
        <v>77218.701931740521</v>
      </c>
      <c r="N14" s="139">
        <v>71386.062255695506</v>
      </c>
      <c r="O14" s="139">
        <v>72589.649047086001</v>
      </c>
      <c r="P14" s="139">
        <v>0.81119701366687436</v>
      </c>
      <c r="Q14" s="139">
        <v>-7.6806519323845661</v>
      </c>
      <c r="R14" s="139">
        <v>1.6860294572917969</v>
      </c>
      <c r="S14" s="139">
        <v>13921.172536554001</v>
      </c>
      <c r="T14" s="139">
        <v>11059.912638174997</v>
      </c>
      <c r="U14" s="139">
        <v>8793.6748172173502</v>
      </c>
      <c r="V14" s="139">
        <v>8344.5298012599524</v>
      </c>
      <c r="W14" s="139">
        <v>8126.8766428139515</v>
      </c>
      <c r="X14" s="139">
        <v>-20.553301195229999</v>
      </c>
      <c r="Y14" s="139">
        <v>-20.490582653927561</v>
      </c>
      <c r="Z14" s="139">
        <v>-2.6082954941740342</v>
      </c>
      <c r="AA14" s="139">
        <v>4017.5926347200007</v>
      </c>
      <c r="AB14" s="139">
        <v>3426.9925534200001</v>
      </c>
      <c r="AC14" s="139">
        <v>2542.1482918599995</v>
      </c>
      <c r="AD14" s="139">
        <v>2563.8360440799997</v>
      </c>
      <c r="AE14" s="139">
        <v>2601.5247362199998</v>
      </c>
      <c r="AF14" s="139">
        <v>-14.700355188060513</v>
      </c>
      <c r="AG14" s="139">
        <v>-25.819742689648926</v>
      </c>
      <c r="AH14" s="139">
        <v>1.4696704942586056</v>
      </c>
    </row>
    <row r="15" spans="2:34" x14ac:dyDescent="0.55000000000000004">
      <c r="B15" s="153" t="s">
        <v>252</v>
      </c>
      <c r="C15" s="139">
        <v>947619.23816330847</v>
      </c>
      <c r="D15" s="139">
        <v>983499.89806966367</v>
      </c>
      <c r="E15" s="139">
        <v>999437.55890048121</v>
      </c>
      <c r="F15" s="139">
        <v>1051043.8181232302</v>
      </c>
      <c r="G15" s="139">
        <v>1033161.0344262396</v>
      </c>
      <c r="H15" s="139">
        <v>3.7864005378362764</v>
      </c>
      <c r="I15" s="139">
        <v>1.620504486070617</v>
      </c>
      <c r="J15" s="139">
        <v>-1.7014314398423498</v>
      </c>
      <c r="K15" s="139">
        <v>866463.99094779545</v>
      </c>
      <c r="L15" s="139">
        <v>896414.13475008169</v>
      </c>
      <c r="M15" s="139">
        <v>910161.90894093702</v>
      </c>
      <c r="N15" s="139">
        <v>963565.35954775941</v>
      </c>
      <c r="O15" s="139">
        <v>946091.02707483748</v>
      </c>
      <c r="P15" s="139">
        <v>3.4565937356496503</v>
      </c>
      <c r="Q15" s="139">
        <v>1.5336415993353461</v>
      </c>
      <c r="R15" s="139">
        <v>-1.8135074926313206</v>
      </c>
      <c r="S15" s="139">
        <v>68458.446999093037</v>
      </c>
      <c r="T15" s="139">
        <v>73241.623572182027</v>
      </c>
      <c r="U15" s="139">
        <v>74852.506670454983</v>
      </c>
      <c r="V15" s="139">
        <v>73259.901665330835</v>
      </c>
      <c r="W15" s="139">
        <v>73112.486465812035</v>
      </c>
      <c r="X15" s="139">
        <v>6.9869680076016891</v>
      </c>
      <c r="Y15" s="139">
        <v>2.1994188550171332</v>
      </c>
      <c r="Z15" s="139">
        <v>-0.20121512587375762</v>
      </c>
      <c r="AA15" s="139">
        <v>12696.800216419999</v>
      </c>
      <c r="AB15" s="139">
        <v>13844.139747399999</v>
      </c>
      <c r="AC15" s="139">
        <v>14423.143289089197</v>
      </c>
      <c r="AD15" s="139">
        <v>14218.556910140003</v>
      </c>
      <c r="AE15" s="139">
        <v>13957.52088559</v>
      </c>
      <c r="AF15" s="139">
        <v>9.0364501291664059</v>
      </c>
      <c r="AG15" s="139">
        <v>4.1822749553240577</v>
      </c>
      <c r="AH15" s="139">
        <v>-1.8359102468885673</v>
      </c>
    </row>
    <row r="16" spans="2:34" x14ac:dyDescent="0.55000000000000004">
      <c r="B16" s="153" t="s">
        <v>253</v>
      </c>
      <c r="C16" s="139">
        <v>375243.39854299999</v>
      </c>
      <c r="D16" s="139">
        <v>365558.94141054008</v>
      </c>
      <c r="E16" s="139">
        <v>396355.20122555009</v>
      </c>
      <c r="F16" s="139">
        <v>428295.37250873423</v>
      </c>
      <c r="G16" s="139">
        <v>440737.95840602368</v>
      </c>
      <c r="H16" s="139">
        <v>-2.5808475245667268</v>
      </c>
      <c r="I16" s="139">
        <v>8.4244308181876253</v>
      </c>
      <c r="J16" s="139">
        <v>2.9051423086829131</v>
      </c>
      <c r="K16" s="139">
        <v>315352.72628275998</v>
      </c>
      <c r="L16" s="139">
        <v>306729.98035944009</v>
      </c>
      <c r="M16" s="139">
        <v>321326.73796761007</v>
      </c>
      <c r="N16" s="139">
        <v>356771.34746032424</v>
      </c>
      <c r="O16" s="139">
        <v>367855.33599345369</v>
      </c>
      <c r="P16" s="139">
        <v>-2.7343191225901231</v>
      </c>
      <c r="Q16" s="139">
        <v>4.7588305518749783</v>
      </c>
      <c r="R16" s="139">
        <v>3.1067489023432096</v>
      </c>
      <c r="S16" s="139">
        <v>47741.920878629993</v>
      </c>
      <c r="T16" s="139">
        <v>46985.400750770008</v>
      </c>
      <c r="U16" s="139">
        <v>61373.401162770017</v>
      </c>
      <c r="V16" s="139">
        <v>59152.260332009973</v>
      </c>
      <c r="W16" s="139">
        <v>59585.302762789994</v>
      </c>
      <c r="X16" s="139">
        <v>-1.5846032166280637</v>
      </c>
      <c r="Y16" s="139">
        <v>30.622278409889027</v>
      </c>
      <c r="Z16" s="139">
        <v>0.73207684710609677</v>
      </c>
      <c r="AA16" s="139">
        <v>12148.751381610002</v>
      </c>
      <c r="AB16" s="139">
        <v>11843.560300329998</v>
      </c>
      <c r="AC16" s="139">
        <v>13655.06209517</v>
      </c>
      <c r="AD16" s="139">
        <v>12371.764716400001</v>
      </c>
      <c r="AE16" s="139">
        <v>13297.319649780004</v>
      </c>
      <c r="AF16" s="139">
        <v>-2.512110299413524</v>
      </c>
      <c r="AG16" s="139">
        <v>15.295232176811702</v>
      </c>
      <c r="AH16" s="139">
        <v>7.4812314496886412</v>
      </c>
    </row>
    <row r="17" spans="2:34" x14ac:dyDescent="0.55000000000000004">
      <c r="B17" s="153" t="s">
        <v>254</v>
      </c>
      <c r="C17" s="139">
        <v>200493.88963586246</v>
      </c>
      <c r="D17" s="139">
        <v>211160.24747415751</v>
      </c>
      <c r="E17" s="139">
        <v>231555.92730940308</v>
      </c>
      <c r="F17" s="139">
        <v>253952.07419207352</v>
      </c>
      <c r="G17" s="139">
        <v>257021.39650123642</v>
      </c>
      <c r="H17" s="139">
        <v>5.3200424212428548</v>
      </c>
      <c r="I17" s="139">
        <v>9.6588633514120161</v>
      </c>
      <c r="J17" s="139">
        <v>1.2086257064177452</v>
      </c>
      <c r="K17" s="139">
        <v>175638.25152073096</v>
      </c>
      <c r="L17" s="139">
        <v>182269.18134313301</v>
      </c>
      <c r="M17" s="139">
        <v>199049.10202489007</v>
      </c>
      <c r="N17" s="139">
        <v>218458.91144954902</v>
      </c>
      <c r="O17" s="139">
        <v>220200.79687271192</v>
      </c>
      <c r="P17" s="139">
        <v>3.7753336758934872</v>
      </c>
      <c r="Q17" s="139">
        <v>9.2061203106306913</v>
      </c>
      <c r="R17" s="139">
        <v>0.79735360759603935</v>
      </c>
      <c r="S17" s="139">
        <v>20442.733512431507</v>
      </c>
      <c r="T17" s="139">
        <v>24215.296280324506</v>
      </c>
      <c r="U17" s="139">
        <v>27180.602636803011</v>
      </c>
      <c r="V17" s="139">
        <v>30583.231736504506</v>
      </c>
      <c r="W17" s="139">
        <v>31977.939731584516</v>
      </c>
      <c r="X17" s="139">
        <v>18.454335599990802</v>
      </c>
      <c r="Y17" s="139">
        <v>12.245563755146538</v>
      </c>
      <c r="Z17" s="139">
        <v>4.5603750813762938</v>
      </c>
      <c r="AA17" s="139">
        <v>4412.9046027000004</v>
      </c>
      <c r="AB17" s="139">
        <v>4675.7698506999996</v>
      </c>
      <c r="AC17" s="139">
        <v>5326.2226477100003</v>
      </c>
      <c r="AD17" s="139">
        <v>4909.9310060200014</v>
      </c>
      <c r="AE17" s="139">
        <v>4842.6598969400011</v>
      </c>
      <c r="AF17" s="139">
        <v>5.9568537696299675</v>
      </c>
      <c r="AG17" s="139">
        <v>13.911077747622313</v>
      </c>
      <c r="AH17" s="139">
        <v>-1.3700806325141179</v>
      </c>
    </row>
    <row r="18" spans="2:34" x14ac:dyDescent="0.55000000000000004">
      <c r="B18" s="153" t="s">
        <v>255</v>
      </c>
      <c r="C18" s="139">
        <v>192913.09393897545</v>
      </c>
      <c r="D18" s="139">
        <v>196597.37693390486</v>
      </c>
      <c r="E18" s="139">
        <v>201661.11868675548</v>
      </c>
      <c r="F18" s="139">
        <v>217165.91404965846</v>
      </c>
      <c r="G18" s="139">
        <v>222298.1576966469</v>
      </c>
      <c r="H18" s="139">
        <v>1.9098185613013654</v>
      </c>
      <c r="I18" s="139">
        <v>2.5756904797001825</v>
      </c>
      <c r="J18" s="139">
        <v>2.3632852872718373</v>
      </c>
      <c r="K18" s="139">
        <v>177349.97682695897</v>
      </c>
      <c r="L18" s="139">
        <v>178117.38429752484</v>
      </c>
      <c r="M18" s="139">
        <v>181571.79942289498</v>
      </c>
      <c r="N18" s="139">
        <v>196014.03632050694</v>
      </c>
      <c r="O18" s="139">
        <v>200279.01127589541</v>
      </c>
      <c r="P18" s="139">
        <v>0.43270374205849593</v>
      </c>
      <c r="Q18" s="139">
        <v>1.9394064745394208</v>
      </c>
      <c r="R18" s="139">
        <v>2.1758492401870808</v>
      </c>
      <c r="S18" s="139">
        <v>13088.482710566499</v>
      </c>
      <c r="T18" s="139">
        <v>15561.008591809999</v>
      </c>
      <c r="U18" s="139">
        <v>17063.898663170501</v>
      </c>
      <c r="V18" s="139">
        <v>17734.201319031501</v>
      </c>
      <c r="W18" s="139">
        <v>18379.547826821497</v>
      </c>
      <c r="X18" s="139">
        <v>18.890887253523715</v>
      </c>
      <c r="Y18" s="139">
        <v>9.6580491883239024</v>
      </c>
      <c r="Z18" s="139">
        <v>3.6390138827801564</v>
      </c>
      <c r="AA18" s="139">
        <v>2474.63440145</v>
      </c>
      <c r="AB18" s="139">
        <v>2918.9840445699992</v>
      </c>
      <c r="AC18" s="139">
        <v>3025.4206006899994</v>
      </c>
      <c r="AD18" s="139">
        <v>3417.6764101200001</v>
      </c>
      <c r="AE18" s="139">
        <v>3639.5985939299999</v>
      </c>
      <c r="AF18" s="139">
        <v>17.956219717695166</v>
      </c>
      <c r="AG18" s="139">
        <v>3.64647924960089</v>
      </c>
      <c r="AH18" s="139">
        <v>6.4932936963086094</v>
      </c>
    </row>
    <row r="19" spans="2:34" x14ac:dyDescent="0.55000000000000004">
      <c r="B19" s="153" t="s">
        <v>256</v>
      </c>
      <c r="C19" s="139">
        <v>867483.32379339961</v>
      </c>
      <c r="D19" s="139">
        <v>926138.23810542095</v>
      </c>
      <c r="E19" s="139">
        <v>1013605.2778772981</v>
      </c>
      <c r="F19" s="139">
        <v>1124169.2517661755</v>
      </c>
      <c r="G19" s="139">
        <v>1151708.7319976562</v>
      </c>
      <c r="H19" s="139">
        <v>6.7615040713405348</v>
      </c>
      <c r="I19" s="139">
        <v>9.4442747553540212</v>
      </c>
      <c r="J19" s="139">
        <v>2.4497627915013669</v>
      </c>
      <c r="K19" s="139">
        <v>757464.4905929456</v>
      </c>
      <c r="L19" s="139">
        <v>768478.1004451015</v>
      </c>
      <c r="M19" s="139">
        <v>841225.05043954204</v>
      </c>
      <c r="N19" s="139">
        <v>937179.13233034278</v>
      </c>
      <c r="O19" s="139">
        <v>960879.13218760723</v>
      </c>
      <c r="P19" s="139">
        <v>1.4540100751125622</v>
      </c>
      <c r="Q19" s="139">
        <v>9.466366055194035</v>
      </c>
      <c r="R19" s="139">
        <v>2.5288655328891072</v>
      </c>
      <c r="S19" s="139">
        <v>81687.141689984011</v>
      </c>
      <c r="T19" s="139">
        <v>128117.44536683944</v>
      </c>
      <c r="U19" s="139">
        <v>142213.89094244261</v>
      </c>
      <c r="V19" s="139">
        <v>154515.90729754925</v>
      </c>
      <c r="W19" s="139">
        <v>158224.26540442536</v>
      </c>
      <c r="X19" s="139">
        <v>56.839191578992725</v>
      </c>
      <c r="Y19" s="139">
        <v>11.002747869240308</v>
      </c>
      <c r="Z19" s="139">
        <v>2.3999858655331905</v>
      </c>
      <c r="AA19" s="139">
        <v>28331.691510470006</v>
      </c>
      <c r="AB19" s="139">
        <v>29542.692293480006</v>
      </c>
      <c r="AC19" s="139">
        <v>30166.336495313499</v>
      </c>
      <c r="AD19" s="139">
        <v>32474.212138283474</v>
      </c>
      <c r="AE19" s="139">
        <v>32605.3344056235</v>
      </c>
      <c r="AF19" s="139">
        <v>4.2743655602613186</v>
      </c>
      <c r="AG19" s="139">
        <v>2.1110129104695661</v>
      </c>
      <c r="AH19" s="139">
        <v>0.40376655813952866</v>
      </c>
    </row>
    <row r="20" spans="2:34" x14ac:dyDescent="0.55000000000000004">
      <c r="B20" s="153" t="s">
        <v>257</v>
      </c>
      <c r="C20" s="139">
        <v>1125.20287833</v>
      </c>
      <c r="D20" s="139">
        <v>1126.5479569000001</v>
      </c>
      <c r="E20" s="139">
        <v>1218.2151261500003</v>
      </c>
      <c r="F20" s="139">
        <v>1230.2479266900002</v>
      </c>
      <c r="G20" s="139">
        <v>1233.96681848</v>
      </c>
      <c r="H20" s="139">
        <v>0.11997867045857705</v>
      </c>
      <c r="I20" s="139">
        <v>8.1372331454440623</v>
      </c>
      <c r="J20" s="139">
        <v>0.30237756553546247</v>
      </c>
      <c r="K20" s="139">
        <v>1081.22453632</v>
      </c>
      <c r="L20" s="139">
        <v>1081.5758371500001</v>
      </c>
      <c r="M20" s="139">
        <v>1176.1017905200001</v>
      </c>
      <c r="N20" s="139">
        <v>1187.5847625900001</v>
      </c>
      <c r="O20" s="139">
        <v>1186.63481168</v>
      </c>
      <c r="P20" s="139">
        <v>3.3295721499778025E-2</v>
      </c>
      <c r="Q20" s="139">
        <v>8.7390669206161338</v>
      </c>
      <c r="R20" s="139">
        <v>-7.9994610889356346E-2</v>
      </c>
      <c r="S20" s="139">
        <v>8.1911992200000014</v>
      </c>
      <c r="T20" s="139">
        <v>9.1849769600000002</v>
      </c>
      <c r="U20" s="139">
        <v>6.3027632399999991</v>
      </c>
      <c r="V20" s="139">
        <v>6.8525917099999996</v>
      </c>
      <c r="W20" s="139">
        <v>11.521434409999999</v>
      </c>
      <c r="X20" s="139">
        <v>12.087912087912093</v>
      </c>
      <c r="Y20" s="139">
        <v>-31.372549019607845</v>
      </c>
      <c r="Z20" s="139">
        <v>68.175182481751833</v>
      </c>
      <c r="AA20" s="139">
        <v>35.787142790000004</v>
      </c>
      <c r="AB20" s="139">
        <v>35.787142790000004</v>
      </c>
      <c r="AC20" s="139">
        <v>35.810572390000004</v>
      </c>
      <c r="AD20" s="139">
        <v>35.810572390000004</v>
      </c>
      <c r="AE20" s="139">
        <v>35.810572390000004</v>
      </c>
      <c r="AF20" s="139">
        <v>0</v>
      </c>
      <c r="AG20" s="139">
        <v>5.5881531153962355E-2</v>
      </c>
      <c r="AH20" s="139">
        <v>0</v>
      </c>
    </row>
    <row r="21" spans="2:34" x14ac:dyDescent="0.55000000000000004">
      <c r="B21" s="153" t="s">
        <v>258</v>
      </c>
      <c r="C21" s="139">
        <v>421635.03981370921</v>
      </c>
      <c r="D21" s="139">
        <v>337541.18640829273</v>
      </c>
      <c r="E21" s="139">
        <v>331052.49382819369</v>
      </c>
      <c r="F21" s="139">
        <v>333665.60658379906</v>
      </c>
      <c r="G21" s="139">
        <v>338555.84536357928</v>
      </c>
      <c r="H21" s="139">
        <v>-19.944701465039525</v>
      </c>
      <c r="I21" s="139">
        <v>-1.9223431664739974</v>
      </c>
      <c r="J21" s="139">
        <v>1.4656110349520259</v>
      </c>
      <c r="K21" s="139">
        <v>311215.03695517243</v>
      </c>
      <c r="L21" s="139">
        <v>260184.5941832274</v>
      </c>
      <c r="M21" s="139">
        <v>248572.36484246896</v>
      </c>
      <c r="N21" s="139">
        <v>246746.25936298788</v>
      </c>
      <c r="O21" s="139">
        <v>249844.62146532716</v>
      </c>
      <c r="P21" s="139">
        <v>-16.397167052080768</v>
      </c>
      <c r="Q21" s="139">
        <v>-4.4630736970241047</v>
      </c>
      <c r="R21" s="139">
        <v>1.2556867123335469</v>
      </c>
      <c r="S21" s="139">
        <v>98811.844669286802</v>
      </c>
      <c r="T21" s="139">
        <v>66870.45095830533</v>
      </c>
      <c r="U21" s="139">
        <v>68896.204164824725</v>
      </c>
      <c r="V21" s="139">
        <v>71552.627613151941</v>
      </c>
      <c r="W21" s="139">
        <v>72118.922875122909</v>
      </c>
      <c r="X21" s="139">
        <v>-32.325468283962735</v>
      </c>
      <c r="Y21" s="139">
        <v>3.0293649885711851</v>
      </c>
      <c r="Z21" s="139">
        <v>0.79143142607056316</v>
      </c>
      <c r="AA21" s="139">
        <v>11608.158189250002</v>
      </c>
      <c r="AB21" s="139">
        <v>10486.14126676</v>
      </c>
      <c r="AC21" s="139">
        <v>13583.9248209</v>
      </c>
      <c r="AD21" s="139">
        <v>15366.719607659195</v>
      </c>
      <c r="AE21" s="139">
        <v>16592.301023129196</v>
      </c>
      <c r="AF21" s="139">
        <v>-9.6657868258190831</v>
      </c>
      <c r="AG21" s="139">
        <v>29.541661660057951</v>
      </c>
      <c r="AH21" s="139">
        <v>7.9755471564523859</v>
      </c>
    </row>
    <row r="22" spans="2:34" x14ac:dyDescent="0.55000000000000004">
      <c r="B22" s="156" t="s">
        <v>259</v>
      </c>
      <c r="C22" s="146">
        <v>4709039.2624030374</v>
      </c>
      <c r="D22" s="146">
        <v>4879850.6416042903</v>
      </c>
      <c r="E22" s="146">
        <v>5167173.0588198733</v>
      </c>
      <c r="F22" s="146">
        <v>5564241.6922716144</v>
      </c>
      <c r="G22" s="146">
        <v>5591604.3716944531</v>
      </c>
      <c r="H22" s="146">
        <v>3.6273084714099388</v>
      </c>
      <c r="I22" s="146">
        <v>5.8879347176084869</v>
      </c>
      <c r="J22" s="146">
        <v>0.49175937215623894</v>
      </c>
      <c r="K22" s="146">
        <v>4175443.2777171689</v>
      </c>
      <c r="L22" s="146">
        <v>4315376.967063372</v>
      </c>
      <c r="M22" s="146">
        <v>4569076.1463252082</v>
      </c>
      <c r="N22" s="146">
        <v>4944824.0326284152</v>
      </c>
      <c r="O22" s="146">
        <v>4963145.9006709903</v>
      </c>
      <c r="P22" s="146">
        <v>3.3513493206881724</v>
      </c>
      <c r="Q22" s="146">
        <v>5.8789575456255134</v>
      </c>
      <c r="R22" s="146">
        <v>0.37052622881708719</v>
      </c>
      <c r="S22" s="146">
        <v>441782.89778425847</v>
      </c>
      <c r="T22" s="146">
        <v>471382.21286426857</v>
      </c>
      <c r="U22" s="146">
        <v>498615.0897961249</v>
      </c>
      <c r="V22" s="146">
        <v>517536.00580324966</v>
      </c>
      <c r="W22" s="146">
        <v>524199.28464022308</v>
      </c>
      <c r="X22" s="146">
        <v>6.6999673368978288</v>
      </c>
      <c r="Y22" s="146">
        <v>5.7772396629053953</v>
      </c>
      <c r="Z22" s="146">
        <v>1.2874988157828899</v>
      </c>
      <c r="AA22" s="146">
        <v>91813.086901610004</v>
      </c>
      <c r="AB22" s="146">
        <v>93091.461676649997</v>
      </c>
      <c r="AC22" s="146">
        <v>99481.82269853972</v>
      </c>
      <c r="AD22" s="146">
        <v>101881.65383994968</v>
      </c>
      <c r="AE22" s="146">
        <v>104259.18638323969</v>
      </c>
      <c r="AF22" s="146">
        <v>1.3923613724361199</v>
      </c>
      <c r="AG22" s="146">
        <v>6.8646039067385987</v>
      </c>
      <c r="AH22" s="146">
        <v>2.3336292649363339</v>
      </c>
    </row>
    <row r="23" spans="2:34" x14ac:dyDescent="0.55000000000000004">
      <c r="B23" s="152" t="s">
        <v>260</v>
      </c>
      <c r="C23" s="139"/>
      <c r="D23" s="139"/>
      <c r="E23" s="139"/>
      <c r="F23" s="139"/>
      <c r="G23" s="139"/>
      <c r="H23" s="157"/>
      <c r="I23" s="157"/>
      <c r="J23" s="157"/>
      <c r="K23" s="139"/>
      <c r="L23" s="139"/>
      <c r="M23" s="139"/>
      <c r="N23" s="139"/>
      <c r="O23" s="139"/>
      <c r="P23" s="157"/>
      <c r="Q23" s="157"/>
      <c r="R23" s="157"/>
      <c r="S23" s="139"/>
      <c r="T23" s="139"/>
      <c r="U23" s="139"/>
      <c r="V23" s="139"/>
      <c r="W23" s="139"/>
      <c r="X23" s="157"/>
      <c r="Y23" s="157"/>
      <c r="Z23" s="157"/>
      <c r="AA23" s="139"/>
      <c r="AB23" s="139"/>
      <c r="AC23" s="139"/>
      <c r="AD23" s="139"/>
      <c r="AE23" s="139"/>
      <c r="AF23" s="157"/>
      <c r="AG23" s="157"/>
      <c r="AH23" s="157"/>
    </row>
    <row r="24" spans="2:34" x14ac:dyDescent="0.55000000000000004">
      <c r="B24" s="158" t="s">
        <v>261</v>
      </c>
      <c r="C24" s="139">
        <v>1196840.7676061383</v>
      </c>
      <c r="D24" s="139">
        <v>1579614.2453985761</v>
      </c>
      <c r="E24" s="139">
        <v>1931014.195574638</v>
      </c>
      <c r="F24" s="139">
        <v>2029703.2157937745</v>
      </c>
      <c r="G24" s="139">
        <v>2067510.4276120886</v>
      </c>
      <c r="H24" s="139">
        <v>31.981988715173866</v>
      </c>
      <c r="I24" s="139">
        <v>22.245934410885436</v>
      </c>
      <c r="J24" s="139">
        <v>1.8626964586477801</v>
      </c>
      <c r="K24" s="139">
        <v>1048406.7546198533</v>
      </c>
      <c r="L24" s="139">
        <v>1388965.3917671267</v>
      </c>
      <c r="M24" s="139">
        <v>1704992.4187756258</v>
      </c>
      <c r="N24" s="139">
        <v>1782800.8672227205</v>
      </c>
      <c r="O24" s="139">
        <v>1816131.6040453999</v>
      </c>
      <c r="P24" s="139">
        <v>32.483445952632401</v>
      </c>
      <c r="Q24" s="139">
        <v>22.752692923471624</v>
      </c>
      <c r="R24" s="139">
        <v>1.869571109195161</v>
      </c>
      <c r="S24" s="139">
        <v>130208.67771802505</v>
      </c>
      <c r="T24" s="139">
        <v>167739.82633359934</v>
      </c>
      <c r="U24" s="139">
        <v>199354.66558929306</v>
      </c>
      <c r="V24" s="139">
        <v>216345.6752508377</v>
      </c>
      <c r="W24" s="139">
        <v>220267.48101439248</v>
      </c>
      <c r="X24" s="139">
        <v>28.823846459391184</v>
      </c>
      <c r="Y24" s="139">
        <v>18.847545034473942</v>
      </c>
      <c r="Z24" s="139">
        <v>1.8127470814300604</v>
      </c>
      <c r="AA24" s="139">
        <v>18225.335268259998</v>
      </c>
      <c r="AB24" s="139">
        <v>22909.02729785</v>
      </c>
      <c r="AC24" s="139">
        <v>26667.111209719202</v>
      </c>
      <c r="AD24" s="139">
        <v>30556.673320216207</v>
      </c>
      <c r="AE24" s="139">
        <v>31111.342552296192</v>
      </c>
      <c r="AF24" s="139">
        <v>25.6987798307192</v>
      </c>
      <c r="AG24" s="139">
        <v>16.404361075086992</v>
      </c>
      <c r="AH24" s="139">
        <v>1.8152174304333617</v>
      </c>
    </row>
    <row r="25" spans="2:34" x14ac:dyDescent="0.55000000000000004">
      <c r="B25" s="158" t="s">
        <v>262</v>
      </c>
      <c r="C25" s="139">
        <v>718773.22920268087</v>
      </c>
      <c r="D25" s="139">
        <v>230781.53880392012</v>
      </c>
      <c r="E25" s="139">
        <v>124430.93405654797</v>
      </c>
      <c r="F25" s="139">
        <v>107912.99721849797</v>
      </c>
      <c r="G25" s="139">
        <v>111285.61522405688</v>
      </c>
      <c r="H25" s="139">
        <v>-67.892301720808376</v>
      </c>
      <c r="I25" s="139">
        <v>-46.082806276446554</v>
      </c>
      <c r="J25" s="139">
        <v>3.1253139102795728</v>
      </c>
      <c r="K25" s="139">
        <v>619855.81286770583</v>
      </c>
      <c r="L25" s="139">
        <v>164141.35548262013</v>
      </c>
      <c r="M25" s="139">
        <v>92019.649245279972</v>
      </c>
      <c r="N25" s="139">
        <v>84078.382946609985</v>
      </c>
      <c r="O25" s="139">
        <v>86616.52514780387</v>
      </c>
      <c r="P25" s="139">
        <v>-73.519428655512641</v>
      </c>
      <c r="Q25" s="139">
        <v>-43.938779354575836</v>
      </c>
      <c r="R25" s="139">
        <v>3.0187903239810212</v>
      </c>
      <c r="S25" s="139">
        <v>87233.448597744995</v>
      </c>
      <c r="T25" s="139">
        <v>59343.370579560004</v>
      </c>
      <c r="U25" s="139">
        <v>28465.026596697997</v>
      </c>
      <c r="V25" s="139">
        <v>19154.149850987986</v>
      </c>
      <c r="W25" s="139">
        <v>19982.137578733</v>
      </c>
      <c r="X25" s="139">
        <v>-31.97177229606303</v>
      </c>
      <c r="Y25" s="139">
        <v>-52.033344247217514</v>
      </c>
      <c r="Z25" s="139">
        <v>4.3227707833550326</v>
      </c>
      <c r="AA25" s="139">
        <v>11683.967737230001</v>
      </c>
      <c r="AB25" s="139">
        <v>7296.812741740001</v>
      </c>
      <c r="AC25" s="139">
        <v>3946.2582145699998</v>
      </c>
      <c r="AD25" s="139">
        <v>4680.4644209000026</v>
      </c>
      <c r="AE25" s="139">
        <v>4686.9524975200002</v>
      </c>
      <c r="AF25" s="139">
        <v>-37.548538724423281</v>
      </c>
      <c r="AG25" s="139">
        <v>-45.918010747162114</v>
      </c>
      <c r="AH25" s="139">
        <v>0.13866158454510416</v>
      </c>
    </row>
    <row r="26" spans="2:34" x14ac:dyDescent="0.55000000000000004">
      <c r="B26" s="158" t="s">
        <v>263</v>
      </c>
      <c r="C26" s="139">
        <v>0</v>
      </c>
      <c r="D26" s="139">
        <v>516455.9968663652</v>
      </c>
      <c r="E26" s="139">
        <v>648711.59264455107</v>
      </c>
      <c r="F26" s="139">
        <v>653330.90522617591</v>
      </c>
      <c r="G26" s="139">
        <v>650654.46926393243</v>
      </c>
      <c r="H26" s="139">
        <v>0</v>
      </c>
      <c r="I26" s="139">
        <v>25.608297705903304</v>
      </c>
      <c r="J26" s="139">
        <v>-0.40966070318027054</v>
      </c>
      <c r="K26" s="139">
        <v>0</v>
      </c>
      <c r="L26" s="139">
        <v>493597.03412200516</v>
      </c>
      <c r="M26" s="139">
        <v>587955.80267546012</v>
      </c>
      <c r="N26" s="139">
        <v>588570.72965464497</v>
      </c>
      <c r="O26" s="139">
        <v>585274.33580096136</v>
      </c>
      <c r="P26" s="139">
        <v>0</v>
      </c>
      <c r="Q26" s="139">
        <v>19.116559514144566</v>
      </c>
      <c r="R26" s="139">
        <v>-0.56006692687555393</v>
      </c>
      <c r="S26" s="139">
        <v>0</v>
      </c>
      <c r="T26" s="139">
        <v>19123.757747229993</v>
      </c>
      <c r="U26" s="139">
        <v>52998.760633080994</v>
      </c>
      <c r="V26" s="139">
        <v>57252.478252471003</v>
      </c>
      <c r="W26" s="139">
        <v>57854.431835540992</v>
      </c>
      <c r="X26" s="139">
        <v>0</v>
      </c>
      <c r="Y26" s="139">
        <v>177.13566788121165</v>
      </c>
      <c r="Z26" s="139">
        <v>1.0513955028672943</v>
      </c>
      <c r="AA26" s="139">
        <v>0</v>
      </c>
      <c r="AB26" s="139">
        <v>3735.2049971300003</v>
      </c>
      <c r="AC26" s="139">
        <v>7757.0293360100013</v>
      </c>
      <c r="AD26" s="139">
        <v>7507.6973190600002</v>
      </c>
      <c r="AE26" s="139">
        <v>7525.7016274300004</v>
      </c>
      <c r="AF26" s="139">
        <v>0</v>
      </c>
      <c r="AG26" s="139">
        <v>107.67375240950953</v>
      </c>
      <c r="AH26" s="139">
        <v>0.23975385271121649</v>
      </c>
    </row>
    <row r="27" spans="2:34" x14ac:dyDescent="0.55000000000000004">
      <c r="B27" s="158" t="s">
        <v>264</v>
      </c>
      <c r="C27" s="139">
        <v>78431.601490940127</v>
      </c>
      <c r="D27" s="139">
        <v>73577.735304346104</v>
      </c>
      <c r="E27" s="139">
        <v>82835.120008903876</v>
      </c>
      <c r="F27" s="139">
        <v>134391.84980030693</v>
      </c>
      <c r="G27" s="139">
        <v>125187.01417376801</v>
      </c>
      <c r="H27" s="139">
        <v>-6.1886535529046967</v>
      </c>
      <c r="I27" s="139">
        <v>12.581767257325367</v>
      </c>
      <c r="J27" s="139">
        <v>-6.8492546236992879</v>
      </c>
      <c r="K27" s="139">
        <v>78388.68712340013</v>
      </c>
      <c r="L27" s="139">
        <v>73465.670263446111</v>
      </c>
      <c r="M27" s="139">
        <v>82717.117468003882</v>
      </c>
      <c r="N27" s="139">
        <v>134391.84980030693</v>
      </c>
      <c r="O27" s="139">
        <v>125187.01417376801</v>
      </c>
      <c r="P27" s="139">
        <v>-6.2802682376756183</v>
      </c>
      <c r="Q27" s="139">
        <v>12.592888624033508</v>
      </c>
      <c r="R27" s="139">
        <v>-6.8492546236992879</v>
      </c>
      <c r="S27" s="139">
        <v>42.914367540000008</v>
      </c>
      <c r="T27" s="139">
        <v>0</v>
      </c>
      <c r="U27" s="139">
        <v>0</v>
      </c>
      <c r="V27" s="139">
        <v>0</v>
      </c>
      <c r="W27" s="139">
        <v>0</v>
      </c>
      <c r="X27" s="139">
        <v>-100.00000000000001</v>
      </c>
      <c r="Y27" s="139">
        <v>0</v>
      </c>
      <c r="Z27" s="139">
        <v>0</v>
      </c>
      <c r="AA27" s="139">
        <v>0</v>
      </c>
      <c r="AB27" s="139">
        <v>112.0650409</v>
      </c>
      <c r="AC27" s="139">
        <v>118.0025409</v>
      </c>
      <c r="AD27" s="139">
        <v>0</v>
      </c>
      <c r="AE27" s="139">
        <v>0</v>
      </c>
      <c r="AF27" s="139">
        <v>0</v>
      </c>
      <c r="AG27" s="139">
        <v>5.2913357722851853</v>
      </c>
      <c r="AH27" s="139">
        <v>0</v>
      </c>
    </row>
    <row r="28" spans="2:34" x14ac:dyDescent="0.55000000000000004">
      <c r="B28" s="158" t="s">
        <v>265</v>
      </c>
      <c r="C28" s="139">
        <v>1014047.534846422</v>
      </c>
      <c r="D28" s="139">
        <v>880225.96069023793</v>
      </c>
      <c r="E28" s="139">
        <v>725445.43110728916</v>
      </c>
      <c r="F28" s="139">
        <v>855039.01201708894</v>
      </c>
      <c r="G28" s="139">
        <v>821004.13200013875</v>
      </c>
      <c r="H28" s="139">
        <v>-13.196774908568642</v>
      </c>
      <c r="I28" s="139">
        <v>-17.584181452680617</v>
      </c>
      <c r="J28" s="139">
        <v>-3.9805061057974425</v>
      </c>
      <c r="K28" s="139">
        <v>989680.11755964102</v>
      </c>
      <c r="L28" s="139">
        <v>849207.993756818</v>
      </c>
      <c r="M28" s="139">
        <v>709592.93440483906</v>
      </c>
      <c r="N28" s="139">
        <v>836847.68327156897</v>
      </c>
      <c r="O28" s="139">
        <v>803001.27044951881</v>
      </c>
      <c r="P28" s="139">
        <v>-14.193690179408676</v>
      </c>
      <c r="Q28" s="139">
        <v>-16.44062015949708</v>
      </c>
      <c r="R28" s="139">
        <v>-4.0445126166807359</v>
      </c>
      <c r="S28" s="139">
        <v>17812.353930391</v>
      </c>
      <c r="T28" s="139">
        <v>24487.007451229994</v>
      </c>
      <c r="U28" s="139">
        <v>9123.9277209100001</v>
      </c>
      <c r="V28" s="139">
        <v>12527.451600330003</v>
      </c>
      <c r="W28" s="139">
        <v>12531.187617119998</v>
      </c>
      <c r="X28" s="139">
        <v>37.472090993046962</v>
      </c>
      <c r="Y28" s="139">
        <v>-62.739713831945991</v>
      </c>
      <c r="Z28" s="139">
        <v>2.9854439650525699E-2</v>
      </c>
      <c r="AA28" s="139">
        <v>6555.0633563899992</v>
      </c>
      <c r="AB28" s="139">
        <v>6530.9594821899991</v>
      </c>
      <c r="AC28" s="139">
        <v>6728.568981540001</v>
      </c>
      <c r="AD28" s="139">
        <v>5663.8771451900002</v>
      </c>
      <c r="AE28" s="139">
        <v>5471.6739335000002</v>
      </c>
      <c r="AF28" s="139">
        <v>-0.36765491086275887</v>
      </c>
      <c r="AG28" s="139">
        <v>3.0257420042382694</v>
      </c>
      <c r="AH28" s="139">
        <v>-3.3936100341108926</v>
      </c>
    </row>
    <row r="29" spans="2:34" ht="31.35" x14ac:dyDescent="0.55000000000000004">
      <c r="B29" s="159" t="s">
        <v>266</v>
      </c>
      <c r="C29" s="139">
        <v>337798.99820676382</v>
      </c>
      <c r="D29" s="139">
        <v>348725.43725457025</v>
      </c>
      <c r="E29" s="139">
        <v>387016.09288776363</v>
      </c>
      <c r="F29" s="139">
        <v>410045.28731651267</v>
      </c>
      <c r="G29" s="139">
        <v>417612.15170567279</v>
      </c>
      <c r="H29" s="139">
        <v>3.2345980893963575</v>
      </c>
      <c r="I29" s="139">
        <v>10.980171105383084</v>
      </c>
      <c r="J29" s="139">
        <v>1.8453717636898219</v>
      </c>
      <c r="K29" s="139">
        <v>279105.89313079597</v>
      </c>
      <c r="L29" s="139">
        <v>279339.20723564021</v>
      </c>
      <c r="M29" s="139">
        <v>316089.01557191997</v>
      </c>
      <c r="N29" s="139">
        <v>326726.01018305006</v>
      </c>
      <c r="O29" s="139">
        <v>332053.2668462302</v>
      </c>
      <c r="P29" s="139">
        <v>8.3595512799821955E-2</v>
      </c>
      <c r="Q29" s="139">
        <v>13.155979785294015</v>
      </c>
      <c r="R29" s="139">
        <v>1.6304976760191234</v>
      </c>
      <c r="S29" s="139">
        <v>48704.693310787865</v>
      </c>
      <c r="T29" s="139">
        <v>57642.758493520021</v>
      </c>
      <c r="U29" s="139">
        <v>57999.089163850178</v>
      </c>
      <c r="V29" s="139">
        <v>68675.177006219121</v>
      </c>
      <c r="W29" s="139">
        <v>70682.320246999108</v>
      </c>
      <c r="X29" s="139">
        <v>18.35155916196161</v>
      </c>
      <c r="Y29" s="139">
        <v>0.61816956717546911</v>
      </c>
      <c r="Z29" s="139">
        <v>2.9226570647503425</v>
      </c>
      <c r="AA29" s="139">
        <v>9988.4117651799988</v>
      </c>
      <c r="AB29" s="139">
        <v>11743.471525409999</v>
      </c>
      <c r="AC29" s="139">
        <v>12927.988151993504</v>
      </c>
      <c r="AD29" s="139">
        <v>14644.100127243486</v>
      </c>
      <c r="AE29" s="139">
        <v>14876.564612443495</v>
      </c>
      <c r="AF29" s="139">
        <v>17.570964748143091</v>
      </c>
      <c r="AG29" s="139">
        <v>10.08662686582416</v>
      </c>
      <c r="AH29" s="139">
        <v>1.5873969721594303</v>
      </c>
    </row>
    <row r="30" spans="2:34" x14ac:dyDescent="0.55000000000000004">
      <c r="B30" s="158" t="s">
        <v>267</v>
      </c>
      <c r="C30" s="139">
        <v>228254.8075440001</v>
      </c>
      <c r="D30" s="139">
        <v>249588.31516161002</v>
      </c>
      <c r="E30" s="139">
        <v>268157.56250907987</v>
      </c>
      <c r="F30" s="139">
        <v>277716.12871834182</v>
      </c>
      <c r="G30" s="139">
        <v>275961.89124233014</v>
      </c>
      <c r="H30" s="139">
        <v>9.34635725748781</v>
      </c>
      <c r="I30" s="139">
        <v>7.4399475103642629</v>
      </c>
      <c r="J30" s="139">
        <v>-0.63166658702898915</v>
      </c>
      <c r="K30" s="139">
        <v>199641.17362327009</v>
      </c>
      <c r="L30" s="139">
        <v>217964.19770840002</v>
      </c>
      <c r="M30" s="139">
        <v>224655.82451513992</v>
      </c>
      <c r="N30" s="139">
        <v>232372.4324361418</v>
      </c>
      <c r="O30" s="139">
        <v>230937.27392530011</v>
      </c>
      <c r="P30" s="139">
        <v>9.1779816758236787</v>
      </c>
      <c r="Q30" s="139">
        <v>3.0700546236492023</v>
      </c>
      <c r="R30" s="139">
        <v>-0.61761199467596195</v>
      </c>
      <c r="S30" s="139">
        <v>18716.788246459997</v>
      </c>
      <c r="T30" s="139">
        <v>21883.782884160002</v>
      </c>
      <c r="U30" s="139">
        <v>33368.258520099989</v>
      </c>
      <c r="V30" s="139">
        <v>33577.580943899986</v>
      </c>
      <c r="W30" s="139">
        <v>33339.685033600006</v>
      </c>
      <c r="X30" s="139">
        <v>16.920583070067021</v>
      </c>
      <c r="Y30" s="139">
        <v>52.479416261724452</v>
      </c>
      <c r="Z30" s="139">
        <v>-0.70847869322327395</v>
      </c>
      <c r="AA30" s="139">
        <v>9896.8456742700018</v>
      </c>
      <c r="AB30" s="139">
        <v>9740.3345690500009</v>
      </c>
      <c r="AC30" s="139">
        <v>10133.479473839998</v>
      </c>
      <c r="AD30" s="139">
        <v>11766.1153383</v>
      </c>
      <c r="AE30" s="139">
        <v>11684.932283429998</v>
      </c>
      <c r="AF30" s="139">
        <v>-1.5815133097904932</v>
      </c>
      <c r="AG30" s="139">
        <v>4.0363108847441476</v>
      </c>
      <c r="AH30" s="139">
        <v>-0.69003205814661506</v>
      </c>
    </row>
    <row r="31" spans="2:34" x14ac:dyDescent="0.55000000000000004">
      <c r="B31" s="158" t="s">
        <v>268</v>
      </c>
      <c r="C31" s="139">
        <v>80507.785816752497</v>
      </c>
      <c r="D31" s="139">
        <v>76535.276398492526</v>
      </c>
      <c r="E31" s="139">
        <v>90093.215077742498</v>
      </c>
      <c r="F31" s="139">
        <v>128660.33911000252</v>
      </c>
      <c r="G31" s="139">
        <v>140702.11379587249</v>
      </c>
      <c r="H31" s="139">
        <v>-4.9343175362284759</v>
      </c>
      <c r="I31" s="139">
        <v>17.71462781608691</v>
      </c>
      <c r="J31" s="139">
        <v>9.3593488094310882</v>
      </c>
      <c r="K31" s="139">
        <v>64818.975833289995</v>
      </c>
      <c r="L31" s="139">
        <v>58679.046782560014</v>
      </c>
      <c r="M31" s="139">
        <v>70344.728540479991</v>
      </c>
      <c r="N31" s="139">
        <v>106186.40266143001</v>
      </c>
      <c r="O31" s="139">
        <v>116809.46768294</v>
      </c>
      <c r="P31" s="139">
        <v>-9.4724261319755421</v>
      </c>
      <c r="Q31" s="139">
        <v>19.880485454348687</v>
      </c>
      <c r="R31" s="139">
        <v>10.004171909020371</v>
      </c>
      <c r="S31" s="139">
        <v>11773.365456912503</v>
      </c>
      <c r="T31" s="139">
        <v>14164.947423702501</v>
      </c>
      <c r="U31" s="139">
        <v>15593.885238422497</v>
      </c>
      <c r="V31" s="139">
        <v>18407.879111212504</v>
      </c>
      <c r="W31" s="139">
        <v>19541.042881972498</v>
      </c>
      <c r="X31" s="139">
        <v>20.313470144911779</v>
      </c>
      <c r="Y31" s="139">
        <v>10.087857705110141</v>
      </c>
      <c r="Z31" s="139">
        <v>6.1558419546411631</v>
      </c>
      <c r="AA31" s="139">
        <v>3915.4445265500003</v>
      </c>
      <c r="AB31" s="139">
        <v>3691.2821922299995</v>
      </c>
      <c r="AC31" s="139">
        <v>4154.6012988399989</v>
      </c>
      <c r="AD31" s="139">
        <v>4066.0573373600009</v>
      </c>
      <c r="AE31" s="139">
        <v>4351.6032309600005</v>
      </c>
      <c r="AF31" s="139">
        <v>-5.7250270723085999</v>
      </c>
      <c r="AG31" s="139">
        <v>12.551743568626604</v>
      </c>
      <c r="AH31" s="139">
        <v>7.0225230321244752</v>
      </c>
    </row>
    <row r="32" spans="2:34" x14ac:dyDescent="0.55000000000000004">
      <c r="B32" s="158" t="s">
        <v>269</v>
      </c>
      <c r="C32" s="139">
        <v>157161.69371171718</v>
      </c>
      <c r="D32" s="139">
        <v>159216.4974312353</v>
      </c>
      <c r="E32" s="139">
        <v>124102.42567403076</v>
      </c>
      <c r="F32" s="139">
        <v>130932.32573947601</v>
      </c>
      <c r="G32" s="139">
        <v>128680.97773420857</v>
      </c>
      <c r="H32" s="139">
        <v>1.3074496717361577</v>
      </c>
      <c r="I32" s="139">
        <v>-22.054290855533196</v>
      </c>
      <c r="J32" s="139">
        <v>-1.719476007186312</v>
      </c>
      <c r="K32" s="139">
        <v>131340.20126952737</v>
      </c>
      <c r="L32" s="139">
        <v>138262.06439221531</v>
      </c>
      <c r="M32" s="139">
        <v>106859.97302391796</v>
      </c>
      <c r="N32" s="139">
        <v>115070.48523814652</v>
      </c>
      <c r="O32" s="139">
        <v>113079.78728939006</v>
      </c>
      <c r="P32" s="139">
        <v>5.2701762293646466</v>
      </c>
      <c r="Q32" s="139">
        <v>-22.712007907302983</v>
      </c>
      <c r="R32" s="139">
        <v>-1.7299830738532629</v>
      </c>
      <c r="S32" s="139">
        <v>21814.020815849795</v>
      </c>
      <c r="T32" s="139">
        <v>17352.022012619997</v>
      </c>
      <c r="U32" s="139">
        <v>13989.870553662795</v>
      </c>
      <c r="V32" s="139">
        <v>12499.345510569501</v>
      </c>
      <c r="W32" s="139">
        <v>12233.136495398501</v>
      </c>
      <c r="X32" s="139">
        <v>-20.454735074048706</v>
      </c>
      <c r="Y32" s="139">
        <v>-19.376130271864596</v>
      </c>
      <c r="Z32" s="139">
        <v>-2.1297907491189618</v>
      </c>
      <c r="AA32" s="139">
        <v>4007.4716263400001</v>
      </c>
      <c r="AB32" s="139">
        <v>3602.4110264000005</v>
      </c>
      <c r="AC32" s="139">
        <v>3252.582096449999</v>
      </c>
      <c r="AD32" s="139">
        <v>3362.4949907599998</v>
      </c>
      <c r="AE32" s="139">
        <v>3368.0539494200007</v>
      </c>
      <c r="AF32" s="139">
        <v>-10.107624012157295</v>
      </c>
      <c r="AG32" s="139">
        <v>-9.7109990256522707</v>
      </c>
      <c r="AH32" s="139">
        <v>0.16535365160938473</v>
      </c>
    </row>
    <row r="33" spans="2:34" x14ac:dyDescent="0.55000000000000004">
      <c r="B33" s="158" t="s">
        <v>270</v>
      </c>
      <c r="C33" s="139">
        <v>335623.24934624392</v>
      </c>
      <c r="D33" s="139">
        <v>308356.45926924504</v>
      </c>
      <c r="E33" s="139">
        <v>312186.14142747247</v>
      </c>
      <c r="F33" s="139">
        <v>287092.95871050394</v>
      </c>
      <c r="G33" s="139">
        <v>296259.72634564736</v>
      </c>
      <c r="H33" s="139">
        <v>-8.1242256011763132</v>
      </c>
      <c r="I33" s="139">
        <v>1.24196522427323</v>
      </c>
      <c r="J33" s="139">
        <v>3.1929623074003484</v>
      </c>
      <c r="K33" s="139">
        <v>279645.59001081419</v>
      </c>
      <c r="L33" s="139">
        <v>262365.24168062495</v>
      </c>
      <c r="M33" s="139">
        <v>267360.18391587015</v>
      </c>
      <c r="N33" s="139">
        <v>247866.51222796986</v>
      </c>
      <c r="O33" s="139">
        <v>256784.16655217111</v>
      </c>
      <c r="P33" s="139">
        <v>-6.1793751154810037</v>
      </c>
      <c r="Q33" s="139">
        <v>1.9038116482198641</v>
      </c>
      <c r="R33" s="139">
        <v>3.597767201385941</v>
      </c>
      <c r="S33" s="139">
        <v>49166.628415829742</v>
      </c>
      <c r="T33" s="139">
        <v>40153.330329230092</v>
      </c>
      <c r="U33" s="139">
        <v>38067.789833132309</v>
      </c>
      <c r="V33" s="139">
        <v>34968.682066354086</v>
      </c>
      <c r="W33" s="139">
        <v>33923.618633886275</v>
      </c>
      <c r="X33" s="139">
        <v>-18.33214926465368</v>
      </c>
      <c r="Y33" s="139">
        <v>-5.1939403282367884</v>
      </c>
      <c r="Z33" s="139">
        <v>-2.9885600485920478</v>
      </c>
      <c r="AA33" s="139">
        <v>6811.0309196000026</v>
      </c>
      <c r="AB33" s="139">
        <v>5837.8872593899996</v>
      </c>
      <c r="AC33" s="139">
        <v>6758.1676784700003</v>
      </c>
      <c r="AD33" s="139">
        <v>4257.7644161800017</v>
      </c>
      <c r="AE33" s="139">
        <v>5551.941159590001</v>
      </c>
      <c r="AF33" s="139">
        <v>-14.287706851973923</v>
      </c>
      <c r="AG33" s="139">
        <v>15.763914702058443</v>
      </c>
      <c r="AH33" s="139">
        <v>30.395794972004044</v>
      </c>
    </row>
    <row r="34" spans="2:34" x14ac:dyDescent="0.55000000000000004">
      <c r="B34" s="158" t="s">
        <v>271</v>
      </c>
      <c r="C34" s="139">
        <v>3129.7796000700032</v>
      </c>
      <c r="D34" s="139">
        <v>4270.8292317900004</v>
      </c>
      <c r="E34" s="139">
        <v>7814.9966681196984</v>
      </c>
      <c r="F34" s="139">
        <v>11483.028490705701</v>
      </c>
      <c r="G34" s="139">
        <v>12372.205145369699</v>
      </c>
      <c r="H34" s="139">
        <v>36.457834096965271</v>
      </c>
      <c r="I34" s="139">
        <v>82.985508671616529</v>
      </c>
      <c r="J34" s="139">
        <v>7.7434266043021616</v>
      </c>
      <c r="K34" s="139">
        <v>3129.7796000700032</v>
      </c>
      <c r="L34" s="139">
        <v>4270.8292317900004</v>
      </c>
      <c r="M34" s="139">
        <v>7814.9966681196984</v>
      </c>
      <c r="N34" s="139">
        <v>11483.028490705701</v>
      </c>
      <c r="O34" s="139">
        <v>12372.205145369699</v>
      </c>
      <c r="P34" s="139">
        <v>36.457834096965271</v>
      </c>
      <c r="Q34" s="139">
        <v>82.985508671616529</v>
      </c>
      <c r="R34" s="139">
        <v>7.7434266043021616</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row>
    <row r="35" spans="2:34" x14ac:dyDescent="0.55000000000000004">
      <c r="B35" s="158" t="s">
        <v>272</v>
      </c>
      <c r="C35" s="139">
        <v>558469.81504557014</v>
      </c>
      <c r="D35" s="139">
        <v>452502.34980369237</v>
      </c>
      <c r="E35" s="139">
        <v>465365.34153116221</v>
      </c>
      <c r="F35" s="139">
        <v>537933.64413189061</v>
      </c>
      <c r="G35" s="139">
        <v>544373.64745573956</v>
      </c>
      <c r="H35" s="139">
        <v>-18.974609944007355</v>
      </c>
      <c r="I35" s="139">
        <v>2.8426349609013188</v>
      </c>
      <c r="J35" s="139">
        <v>1.1971755475266446</v>
      </c>
      <c r="K35" s="139">
        <v>481430.29208667181</v>
      </c>
      <c r="L35" s="139">
        <v>385118.93464124814</v>
      </c>
      <c r="M35" s="139">
        <v>398673.49185679841</v>
      </c>
      <c r="N35" s="139">
        <v>478429.64849536808</v>
      </c>
      <c r="O35" s="139">
        <v>484898.9836120251</v>
      </c>
      <c r="P35" s="139">
        <v>-20.005255589547552</v>
      </c>
      <c r="Q35" s="139">
        <v>3.5195777055155397</v>
      </c>
      <c r="R35" s="139">
        <v>1.3522008930675509</v>
      </c>
      <c r="S35" s="139">
        <v>56310.006932998353</v>
      </c>
      <c r="T35" s="139">
        <v>49491.409610071736</v>
      </c>
      <c r="U35" s="139">
        <v>49653.815946256793</v>
      </c>
      <c r="V35" s="139">
        <v>44127.586205602514</v>
      </c>
      <c r="W35" s="139">
        <v>43844.243312444501</v>
      </c>
      <c r="X35" s="139">
        <v>-12.109037096601472</v>
      </c>
      <c r="Y35" s="139">
        <v>0.32815795710810464</v>
      </c>
      <c r="Z35" s="139">
        <v>-0.64211528433798126</v>
      </c>
      <c r="AA35" s="139">
        <v>20729.516025900011</v>
      </c>
      <c r="AB35" s="139">
        <v>17892.005552372499</v>
      </c>
      <c r="AC35" s="139">
        <v>17038.033728107002</v>
      </c>
      <c r="AD35" s="139">
        <v>15376.409430919999</v>
      </c>
      <c r="AE35" s="139">
        <v>15630.420531270001</v>
      </c>
      <c r="AF35" s="139">
        <v>-13.688257132823153</v>
      </c>
      <c r="AG35" s="139">
        <v>-4.7729684926400084</v>
      </c>
      <c r="AH35" s="139">
        <v>1.6519460654340006</v>
      </c>
    </row>
    <row r="36" spans="2:34" x14ac:dyDescent="0.55000000000000004">
      <c r="B36" s="152" t="s">
        <v>94</v>
      </c>
      <c r="C36" s="146">
        <v>4709039.2624172997</v>
      </c>
      <c r="D36" s="146">
        <v>4879850.6416140813</v>
      </c>
      <c r="E36" s="146">
        <v>5167173.0491672996</v>
      </c>
      <c r="F36" s="146">
        <v>5564241.6922732759</v>
      </c>
      <c r="G36" s="146">
        <v>5591604.3716988247</v>
      </c>
      <c r="H36" s="146">
        <v>3.6273084714099388</v>
      </c>
      <c r="I36" s="146">
        <v>5.8879345126841871</v>
      </c>
      <c r="J36" s="146">
        <v>0.49175937215623894</v>
      </c>
      <c r="K36" s="146">
        <v>4175443.27772504</v>
      </c>
      <c r="L36" s="146">
        <v>4315376.9670644943</v>
      </c>
      <c r="M36" s="146">
        <v>4569076.1366614532</v>
      </c>
      <c r="N36" s="146">
        <v>4944824.032628662</v>
      </c>
      <c r="O36" s="146">
        <v>4963145.9006708777</v>
      </c>
      <c r="P36" s="146">
        <v>3.3513493206881724</v>
      </c>
      <c r="Q36" s="146">
        <v>5.8789573138960316</v>
      </c>
      <c r="R36" s="146">
        <v>0.37052622881708719</v>
      </c>
      <c r="S36" s="146">
        <v>441782.89779253927</v>
      </c>
      <c r="T36" s="146">
        <v>471382.21286492376</v>
      </c>
      <c r="U36" s="146">
        <v>498615.08979540662</v>
      </c>
      <c r="V36" s="146">
        <v>517536.00579848437</v>
      </c>
      <c r="W36" s="146">
        <v>524199.2846500873</v>
      </c>
      <c r="X36" s="146">
        <v>6.6999673368978288</v>
      </c>
      <c r="Y36" s="146">
        <v>5.7772396629053953</v>
      </c>
      <c r="Z36" s="146">
        <v>1.2874988157828899</v>
      </c>
      <c r="AA36" s="146">
        <v>91813.086899720016</v>
      </c>
      <c r="AB36" s="146">
        <v>93091.461684662514</v>
      </c>
      <c r="AC36" s="146">
        <v>99481.822710439708</v>
      </c>
      <c r="AD36" s="146">
        <v>101881.65384612967</v>
      </c>
      <c r="AE36" s="146">
        <v>104259.18637785969</v>
      </c>
      <c r="AF36" s="146">
        <v>1.3923613724361199</v>
      </c>
      <c r="AG36" s="146">
        <v>6.8646039067385987</v>
      </c>
      <c r="AH36" s="146">
        <v>2.3336292649363339</v>
      </c>
    </row>
    <row r="37" spans="2:34" x14ac:dyDescent="0.55000000000000004">
      <c r="B37" s="152" t="s">
        <v>273</v>
      </c>
      <c r="C37" s="139"/>
      <c r="D37" s="139"/>
      <c r="E37" s="139"/>
      <c r="F37" s="139"/>
      <c r="G37" s="139"/>
      <c r="H37" s="157"/>
      <c r="I37" s="157"/>
      <c r="J37" s="157"/>
      <c r="K37" s="139"/>
      <c r="L37" s="139"/>
      <c r="M37" s="139"/>
      <c r="N37" s="139"/>
      <c r="O37" s="139"/>
      <c r="P37" s="157"/>
      <c r="Q37" s="157"/>
      <c r="R37" s="157"/>
      <c r="S37" s="139"/>
      <c r="T37" s="139"/>
      <c r="U37" s="139"/>
      <c r="V37" s="139"/>
      <c r="W37" s="139"/>
      <c r="X37" s="157"/>
      <c r="Y37" s="157"/>
      <c r="Z37" s="157"/>
      <c r="AA37" s="139"/>
      <c r="AB37" s="139"/>
      <c r="AC37" s="139"/>
      <c r="AD37" s="139"/>
      <c r="AE37" s="139"/>
      <c r="AF37" s="157"/>
      <c r="AG37" s="157"/>
      <c r="AH37" s="157"/>
    </row>
    <row r="38" spans="2:34" x14ac:dyDescent="0.55000000000000004">
      <c r="B38" s="160" t="s">
        <v>274</v>
      </c>
      <c r="C38" s="139">
        <v>52781.583237370221</v>
      </c>
      <c r="D38" s="139">
        <v>55533.440004519995</v>
      </c>
      <c r="E38" s="139">
        <v>58488.944414305006</v>
      </c>
      <c r="F38" s="139">
        <v>80230.371433483917</v>
      </c>
      <c r="G38" s="139">
        <v>83287.016260375007</v>
      </c>
      <c r="H38" s="139">
        <v>5.2136749221982379</v>
      </c>
      <c r="I38" s="139">
        <v>5.3220185891599723</v>
      </c>
      <c r="J38" s="139">
        <v>3.8098415849260188</v>
      </c>
      <c r="K38" s="139">
        <v>47816.362044059992</v>
      </c>
      <c r="L38" s="139">
        <v>50575.245537809991</v>
      </c>
      <c r="M38" s="139">
        <v>53422.518163805005</v>
      </c>
      <c r="N38" s="139">
        <v>74098.051801223919</v>
      </c>
      <c r="O38" s="139">
        <v>76977.147335704998</v>
      </c>
      <c r="P38" s="139">
        <v>5.7697616464323076</v>
      </c>
      <c r="Q38" s="139">
        <v>5.6297695018808538</v>
      </c>
      <c r="R38" s="139">
        <v>3.8855273519343507</v>
      </c>
      <c r="S38" s="139">
        <v>3982.2112740502298</v>
      </c>
      <c r="T38" s="139">
        <v>3931.1606428299997</v>
      </c>
      <c r="U38" s="139">
        <v>3935.8586591800004</v>
      </c>
      <c r="V38" s="139">
        <v>5273.9150613000011</v>
      </c>
      <c r="W38" s="139">
        <v>5493.3856001100012</v>
      </c>
      <c r="X38" s="139">
        <v>-1.2819514792037632</v>
      </c>
      <c r="Y38" s="139">
        <v>0.11955758605603112</v>
      </c>
      <c r="Z38" s="139">
        <v>4.1614207268976449</v>
      </c>
      <c r="AA38" s="139">
        <v>983.00991925999995</v>
      </c>
      <c r="AB38" s="139">
        <v>1027.0338238800002</v>
      </c>
      <c r="AC38" s="139">
        <v>1130.56759132</v>
      </c>
      <c r="AD38" s="139">
        <v>858.40457095999989</v>
      </c>
      <c r="AE38" s="139">
        <v>816.48332456000003</v>
      </c>
      <c r="AF38" s="139">
        <v>4.4780826237779863</v>
      </c>
      <c r="AG38" s="139">
        <v>10.081497132508296</v>
      </c>
      <c r="AH38" s="139">
        <v>-4.8835041938490171</v>
      </c>
    </row>
    <row r="39" spans="2:34" x14ac:dyDescent="0.55000000000000004">
      <c r="B39" s="160" t="s">
        <v>275</v>
      </c>
      <c r="C39" s="139">
        <v>782.8880877900001</v>
      </c>
      <c r="D39" s="139">
        <v>3238.7872900499997</v>
      </c>
      <c r="E39" s="139">
        <v>3160.1267662500004</v>
      </c>
      <c r="F39" s="139">
        <v>4620.3164249100009</v>
      </c>
      <c r="G39" s="139">
        <v>4605.503625450001</v>
      </c>
      <c r="H39" s="139">
        <v>313.69668791273358</v>
      </c>
      <c r="I39" s="139">
        <v>-2.4286847866023997</v>
      </c>
      <c r="J39" s="139">
        <v>-0.32075700384388334</v>
      </c>
      <c r="K39" s="139">
        <v>721.87155793000011</v>
      </c>
      <c r="L39" s="139">
        <v>3199.5347374799999</v>
      </c>
      <c r="M39" s="139">
        <v>3160.0383088800004</v>
      </c>
      <c r="N39" s="139">
        <v>4620.3164249100009</v>
      </c>
      <c r="O39" s="139">
        <v>4605.503625450001</v>
      </c>
      <c r="P39" s="139">
        <v>343.22800504245919</v>
      </c>
      <c r="Q39" s="139">
        <v>-1.2342437795551295</v>
      </c>
      <c r="R39" s="139">
        <v>-0.32075700384388334</v>
      </c>
      <c r="S39" s="139">
        <v>6.3278548299999997</v>
      </c>
      <c r="T39" s="139">
        <v>7.2098454199999988</v>
      </c>
      <c r="U39" s="139">
        <v>0</v>
      </c>
      <c r="V39" s="139">
        <v>0</v>
      </c>
      <c r="W39" s="139">
        <v>0</v>
      </c>
      <c r="X39" s="139">
        <v>13.902053712480251</v>
      </c>
      <c r="Y39" s="139">
        <v>-100</v>
      </c>
      <c r="Z39" s="139">
        <v>0</v>
      </c>
      <c r="AA39" s="139">
        <v>54.688675030000013</v>
      </c>
      <c r="AB39" s="139">
        <v>32.042707150000012</v>
      </c>
      <c r="AC39" s="139">
        <v>8.8457370000007807E-2</v>
      </c>
      <c r="AD39" s="139">
        <v>0</v>
      </c>
      <c r="AE39" s="139">
        <v>0</v>
      </c>
      <c r="AF39" s="139">
        <v>-41.415249588590235</v>
      </c>
      <c r="AG39" s="139">
        <v>-99.719101123595507</v>
      </c>
      <c r="AH39" s="139">
        <v>0</v>
      </c>
    </row>
    <row r="40" spans="2:34" x14ac:dyDescent="0.55000000000000004">
      <c r="B40" s="160" t="s">
        <v>276</v>
      </c>
      <c r="C40" s="139">
        <v>61272.499408472722</v>
      </c>
      <c r="D40" s="139">
        <v>58565.889473192496</v>
      </c>
      <c r="E40" s="139">
        <v>81670.692140752508</v>
      </c>
      <c r="F40" s="139">
        <v>119739.62860503249</v>
      </c>
      <c r="G40" s="139">
        <v>131074.31157062249</v>
      </c>
      <c r="H40" s="139">
        <v>-4.4173324085029995</v>
      </c>
      <c r="I40" s="139">
        <v>39.450950032518939</v>
      </c>
      <c r="J40" s="139">
        <v>9.4661057496168919</v>
      </c>
      <c r="K40" s="139">
        <v>47841.373317569996</v>
      </c>
      <c r="L40" s="139">
        <v>43197.956881819999</v>
      </c>
      <c r="M40" s="139">
        <v>64671.269398329998</v>
      </c>
      <c r="N40" s="139">
        <v>98298.054161729975</v>
      </c>
      <c r="O40" s="139">
        <v>108380.25678515001</v>
      </c>
      <c r="P40" s="139">
        <v>-9.7058466344086778</v>
      </c>
      <c r="Q40" s="139">
        <v>49.709083484497881</v>
      </c>
      <c r="R40" s="139">
        <v>10.256775185265619</v>
      </c>
      <c r="S40" s="139">
        <v>10741.136454082729</v>
      </c>
      <c r="T40" s="139">
        <v>12465.480363042498</v>
      </c>
      <c r="U40" s="139">
        <v>13748.777470462501</v>
      </c>
      <c r="V40" s="139">
        <v>18323.9210258725</v>
      </c>
      <c r="W40" s="139">
        <v>19449.624857172501</v>
      </c>
      <c r="X40" s="139">
        <v>16.053603248817165</v>
      </c>
      <c r="Y40" s="139">
        <v>10.294830203088861</v>
      </c>
      <c r="Z40" s="139">
        <v>6.1433361420482129</v>
      </c>
      <c r="AA40" s="139">
        <v>2689.9896368200002</v>
      </c>
      <c r="AB40" s="139">
        <v>2902.4522283300003</v>
      </c>
      <c r="AC40" s="139">
        <v>3250.6452719599997</v>
      </c>
      <c r="AD40" s="139">
        <v>3117.6534174299995</v>
      </c>
      <c r="AE40" s="139">
        <v>3244.4299283</v>
      </c>
      <c r="AF40" s="139">
        <v>7.8981706251696124</v>
      </c>
      <c r="AG40" s="139">
        <v>11.996761356784797</v>
      </c>
      <c r="AH40" s="139">
        <v>4.0665244655429484</v>
      </c>
    </row>
    <row r="41" spans="2:34" x14ac:dyDescent="0.55000000000000004">
      <c r="B41" s="160" t="s">
        <v>277</v>
      </c>
      <c r="C41" s="139">
        <v>64220.989442060229</v>
      </c>
      <c r="D41" s="139">
        <v>58120.304475910001</v>
      </c>
      <c r="E41" s="139">
        <v>41599.250939390004</v>
      </c>
      <c r="F41" s="139">
        <v>37860.129477629991</v>
      </c>
      <c r="G41" s="139">
        <v>40045.406406219976</v>
      </c>
      <c r="H41" s="139">
        <v>-9.4995265566600509</v>
      </c>
      <c r="I41" s="139">
        <v>-28.425610328921223</v>
      </c>
      <c r="J41" s="139">
        <v>5.7719822937744967</v>
      </c>
      <c r="K41" s="139">
        <v>49274.924127760001</v>
      </c>
      <c r="L41" s="139">
        <v>47971.7655381</v>
      </c>
      <c r="M41" s="139">
        <v>33532.001997150008</v>
      </c>
      <c r="N41" s="139">
        <v>31958.336191969989</v>
      </c>
      <c r="O41" s="139">
        <v>33784.243247239981</v>
      </c>
      <c r="P41" s="139">
        <v>-2.6446516808145026</v>
      </c>
      <c r="Q41" s="139">
        <v>-30.100557056785686</v>
      </c>
      <c r="R41" s="139">
        <v>5.7133756008603624</v>
      </c>
      <c r="S41" s="139">
        <v>12218.960003190232</v>
      </c>
      <c r="T41" s="139">
        <v>8313.9171854199994</v>
      </c>
      <c r="U41" s="139">
        <v>6701.5490807699989</v>
      </c>
      <c r="V41" s="139">
        <v>4594.6408592299995</v>
      </c>
      <c r="W41" s="139">
        <v>4900.5777150899985</v>
      </c>
      <c r="X41" s="139">
        <v>-31.958857382297669</v>
      </c>
      <c r="Y41" s="139">
        <v>-19.393619375697625</v>
      </c>
      <c r="Z41" s="139">
        <v>6.6586283147319394</v>
      </c>
      <c r="AA41" s="139">
        <v>2727.1053111099995</v>
      </c>
      <c r="AB41" s="139">
        <v>1834.62175239</v>
      </c>
      <c r="AC41" s="139">
        <v>1365.6998614700001</v>
      </c>
      <c r="AD41" s="139">
        <v>1307.1524264300001</v>
      </c>
      <c r="AE41" s="139">
        <v>1360.5854438900001</v>
      </c>
      <c r="AF41" s="139">
        <v>-32.726586019632514</v>
      </c>
      <c r="AG41" s="139">
        <v>-25.559516412118036</v>
      </c>
      <c r="AH41" s="139">
        <v>4.0882836705810215</v>
      </c>
    </row>
    <row r="42" spans="2:34" x14ac:dyDescent="0.55000000000000004">
      <c r="B42" s="161" t="s">
        <v>278</v>
      </c>
      <c r="C42" s="139">
        <v>64006.013048030225</v>
      </c>
      <c r="D42" s="139">
        <v>57886.829318909993</v>
      </c>
      <c r="E42" s="139">
        <v>41347.595222979995</v>
      </c>
      <c r="F42" s="139">
        <v>37580.202001789992</v>
      </c>
      <c r="G42" s="139">
        <v>33778.652618289983</v>
      </c>
      <c r="H42" s="139">
        <v>-9.5603209761083363</v>
      </c>
      <c r="I42" s="139">
        <v>-28.57166301903214</v>
      </c>
      <c r="J42" s="139">
        <v>-10.115832273377992</v>
      </c>
      <c r="K42" s="139">
        <v>49059.947733729998</v>
      </c>
      <c r="L42" s="139">
        <v>47738.2903811</v>
      </c>
      <c r="M42" s="139">
        <v>33282.771767879996</v>
      </c>
      <c r="N42" s="139">
        <v>31679.293716129992</v>
      </c>
      <c r="O42" s="139">
        <v>27522.703959309987</v>
      </c>
      <c r="P42" s="139">
        <v>-2.6939693171313794</v>
      </c>
      <c r="Q42" s="139">
        <v>-30.280766236075912</v>
      </c>
      <c r="R42" s="139">
        <v>-13.120843301728037</v>
      </c>
      <c r="S42" s="139">
        <v>12218.960003190232</v>
      </c>
      <c r="T42" s="139">
        <v>8313.9171854199994</v>
      </c>
      <c r="U42" s="139">
        <v>6699.663593629999</v>
      </c>
      <c r="V42" s="139">
        <v>4594.6408592299995</v>
      </c>
      <c r="W42" s="139">
        <v>4896.0777150899985</v>
      </c>
      <c r="X42" s="139">
        <v>-31.958857382297669</v>
      </c>
      <c r="Y42" s="139">
        <v>-19.416352334398219</v>
      </c>
      <c r="Z42" s="139">
        <v>6.5606881061410594</v>
      </c>
      <c r="AA42" s="139">
        <v>2727.1053111099995</v>
      </c>
      <c r="AB42" s="139">
        <v>1834.62175239</v>
      </c>
      <c r="AC42" s="139">
        <v>1365.1598614699999</v>
      </c>
      <c r="AD42" s="139">
        <v>1306.2674264300003</v>
      </c>
      <c r="AE42" s="139">
        <v>1359.87094389</v>
      </c>
      <c r="AF42" s="139">
        <v>-32.726586019632514</v>
      </c>
      <c r="AG42" s="139">
        <v>-25.588950300334663</v>
      </c>
      <c r="AH42" s="139">
        <v>4.1032864568580703</v>
      </c>
    </row>
    <row r="43" spans="2:34" x14ac:dyDescent="0.55000000000000004">
      <c r="B43" s="161" t="s">
        <v>279</v>
      </c>
      <c r="C43" s="139">
        <v>214.97639403000005</v>
      </c>
      <c r="D43" s="139">
        <v>233.47515700000002</v>
      </c>
      <c r="E43" s="139">
        <v>251.65571641</v>
      </c>
      <c r="F43" s="139">
        <v>279.92747584</v>
      </c>
      <c r="G43" s="139">
        <v>6266.7537879299998</v>
      </c>
      <c r="H43" s="139">
        <v>8.6054516699227843</v>
      </c>
      <c r="I43" s="139">
        <v>7.786534178516364</v>
      </c>
      <c r="J43" s="139">
        <v>2138.6846711677917</v>
      </c>
      <c r="K43" s="139">
        <v>214.97639403000005</v>
      </c>
      <c r="L43" s="139">
        <v>233.47515700000002</v>
      </c>
      <c r="M43" s="139">
        <v>249.23022927</v>
      </c>
      <c r="N43" s="139">
        <v>279.04247584000001</v>
      </c>
      <c r="O43" s="139">
        <v>6261.5392879299998</v>
      </c>
      <c r="P43" s="139">
        <v>8.6054516699227843</v>
      </c>
      <c r="Q43" s="139">
        <v>6.74575980812061</v>
      </c>
      <c r="R43" s="139">
        <v>2143.9578555045869</v>
      </c>
      <c r="S43" s="139">
        <v>0</v>
      </c>
      <c r="T43" s="139">
        <v>0</v>
      </c>
      <c r="U43" s="139">
        <v>1.88548714</v>
      </c>
      <c r="V43" s="139">
        <v>0</v>
      </c>
      <c r="W43" s="139">
        <v>4.5</v>
      </c>
      <c r="X43" s="139">
        <v>0</v>
      </c>
      <c r="Y43" s="139">
        <v>0</v>
      </c>
      <c r="Z43" s="139">
        <v>0</v>
      </c>
      <c r="AA43" s="139">
        <v>0</v>
      </c>
      <c r="AB43" s="139">
        <v>0</v>
      </c>
      <c r="AC43" s="139">
        <v>0.54</v>
      </c>
      <c r="AD43" s="139">
        <v>0.88500000000000001</v>
      </c>
      <c r="AE43" s="139">
        <v>0.71450000000000002</v>
      </c>
      <c r="AF43" s="139">
        <v>0</v>
      </c>
      <c r="AG43" s="139">
        <v>0</v>
      </c>
      <c r="AH43" s="139">
        <v>-20.2247191011236</v>
      </c>
    </row>
    <row r="44" spans="2:34" x14ac:dyDescent="0.55000000000000004">
      <c r="B44" s="160" t="s">
        <v>280</v>
      </c>
      <c r="C44" s="139">
        <v>4116123.2301201504</v>
      </c>
      <c r="D44" s="139">
        <v>4314695.9307617033</v>
      </c>
      <c r="E44" s="139">
        <v>4622544.1697090538</v>
      </c>
      <c r="F44" s="139">
        <v>4937863.3916217145</v>
      </c>
      <c r="G44" s="139">
        <v>4941355.0829785429</v>
      </c>
      <c r="H44" s="139">
        <v>4.8242651860546877</v>
      </c>
      <c r="I44" s="139">
        <v>7.1348768254916228</v>
      </c>
      <c r="J44" s="139">
        <v>7.0712567850128596E-2</v>
      </c>
      <c r="K44" s="139">
        <v>3673791.7779001906</v>
      </c>
      <c r="L44" s="139">
        <v>3833402.443903435</v>
      </c>
      <c r="M44" s="139">
        <v>4111195.9350328338</v>
      </c>
      <c r="N44" s="139">
        <v>4399585.8429912478</v>
      </c>
      <c r="O44" s="139">
        <v>4396202.2712115804</v>
      </c>
      <c r="P44" s="139">
        <v>4.3445755654665916</v>
      </c>
      <c r="Q44" s="139">
        <v>7.2466563150619789</v>
      </c>
      <c r="R44" s="139">
        <v>-7.6906557186307747E-2</v>
      </c>
      <c r="S44" s="139">
        <v>367502.71175639977</v>
      </c>
      <c r="T44" s="139">
        <v>403349.55194547848</v>
      </c>
      <c r="U44" s="139">
        <v>430261.26979947044</v>
      </c>
      <c r="V44" s="139">
        <v>450842.65287556726</v>
      </c>
      <c r="W44" s="139">
        <v>456190.13737688283</v>
      </c>
      <c r="X44" s="139">
        <v>9.7541702481595216</v>
      </c>
      <c r="Y44" s="139">
        <v>6.6720590118422169</v>
      </c>
      <c r="Z44" s="139">
        <v>1.1861100541397294</v>
      </c>
      <c r="AA44" s="139">
        <v>74828.740463559996</v>
      </c>
      <c r="AB44" s="139">
        <v>77943.934912790006</v>
      </c>
      <c r="AC44" s="139">
        <v>81086.964876749713</v>
      </c>
      <c r="AD44" s="139">
        <v>87434.895754899728</v>
      </c>
      <c r="AE44" s="139">
        <v>88962.674390079745</v>
      </c>
      <c r="AF44" s="139">
        <v>4.1630929506496939</v>
      </c>
      <c r="AG44" s="139">
        <v>4.0324243337486498</v>
      </c>
      <c r="AH44" s="139">
        <v>1.7473228653546857</v>
      </c>
    </row>
    <row r="45" spans="2:34" x14ac:dyDescent="0.55000000000000004">
      <c r="B45" s="161" t="s">
        <v>281</v>
      </c>
      <c r="C45" s="139">
        <v>3538076.3534911536</v>
      </c>
      <c r="D45" s="139">
        <v>3749324.1593922433</v>
      </c>
      <c r="E45" s="139">
        <v>3938300.117758818</v>
      </c>
      <c r="F45" s="139">
        <v>4129099.7770374189</v>
      </c>
      <c r="G45" s="139">
        <v>4132040.8214887241</v>
      </c>
      <c r="H45" s="139">
        <v>5.9706967601193819</v>
      </c>
      <c r="I45" s="139">
        <v>5.040267310469094</v>
      </c>
      <c r="J45" s="139">
        <v>7.1227147724680015E-2</v>
      </c>
      <c r="K45" s="139">
        <v>3095794.3986509037</v>
      </c>
      <c r="L45" s="139">
        <v>3268069.5593557549</v>
      </c>
      <c r="M45" s="139">
        <v>3427109.8618569276</v>
      </c>
      <c r="N45" s="139">
        <v>3590938.2777333916</v>
      </c>
      <c r="O45" s="139">
        <v>3587101.8167419215</v>
      </c>
      <c r="P45" s="139">
        <v>5.5648127020321558</v>
      </c>
      <c r="Q45" s="139">
        <v>4.8664906630689897</v>
      </c>
      <c r="R45" s="139">
        <v>-0.10683725814412948</v>
      </c>
      <c r="S45" s="139">
        <v>367493.27842199977</v>
      </c>
      <c r="T45" s="139">
        <v>403342.72208369843</v>
      </c>
      <c r="U45" s="139">
        <v>430126.95854514046</v>
      </c>
      <c r="V45" s="139">
        <v>450743.08237912727</v>
      </c>
      <c r="W45" s="139">
        <v>456084.98484441277</v>
      </c>
      <c r="X45" s="139">
        <v>9.7551280393480777</v>
      </c>
      <c r="Y45" s="139">
        <v>6.6405661170728578</v>
      </c>
      <c r="Z45" s="139">
        <v>1.1851318937608459</v>
      </c>
      <c r="AA45" s="139">
        <v>74788.676418250005</v>
      </c>
      <c r="AB45" s="139">
        <v>77911.877952790019</v>
      </c>
      <c r="AC45" s="139">
        <v>81063.29735674971</v>
      </c>
      <c r="AD45" s="139">
        <v>87418.41692489972</v>
      </c>
      <c r="AE45" s="139">
        <v>88854.019902389729</v>
      </c>
      <c r="AF45" s="139">
        <v>4.1760330574092386</v>
      </c>
      <c r="AG45" s="139">
        <v>4.0448516965576982</v>
      </c>
      <c r="AH45" s="139">
        <v>1.642216823410908</v>
      </c>
    </row>
    <row r="46" spans="2:34" x14ac:dyDescent="0.55000000000000004">
      <c r="B46" s="161" t="s">
        <v>282</v>
      </c>
      <c r="C46" s="139">
        <v>578046.87662899622</v>
      </c>
      <c r="D46" s="139">
        <v>565371.77136945981</v>
      </c>
      <c r="E46" s="139">
        <v>684244.05195023585</v>
      </c>
      <c r="F46" s="139">
        <v>808763.61458429752</v>
      </c>
      <c r="G46" s="139">
        <v>809314.26148981904</v>
      </c>
      <c r="H46" s="139">
        <v>-2.1927477577597143</v>
      </c>
      <c r="I46" s="139">
        <v>21.025506809439747</v>
      </c>
      <c r="J46" s="139">
        <v>6.8085407551907937E-2</v>
      </c>
      <c r="K46" s="139">
        <v>577997.37924928626</v>
      </c>
      <c r="L46" s="139">
        <v>565332.8845476798</v>
      </c>
      <c r="M46" s="139">
        <v>684086.07317590585</v>
      </c>
      <c r="N46" s="139">
        <v>808647.56525785744</v>
      </c>
      <c r="O46" s="139">
        <v>809100.45446965913</v>
      </c>
      <c r="P46" s="139">
        <v>-2.1910998973732374</v>
      </c>
      <c r="Q46" s="139">
        <v>21.005887716985423</v>
      </c>
      <c r="R46" s="139">
        <v>5.600462015856978E-2</v>
      </c>
      <c r="S46" s="139">
        <v>9.4333343999999997</v>
      </c>
      <c r="T46" s="139">
        <v>6.8298617800000008</v>
      </c>
      <c r="U46" s="139">
        <v>134.31125433</v>
      </c>
      <c r="V46" s="139">
        <v>99.570496439999999</v>
      </c>
      <c r="W46" s="139">
        <v>105.15253247000001</v>
      </c>
      <c r="X46" s="139">
        <v>-27.571580063626719</v>
      </c>
      <c r="Y46" s="139">
        <v>1866.471449487555</v>
      </c>
      <c r="Z46" s="139">
        <v>5.6040976197650023</v>
      </c>
      <c r="AA46" s="139">
        <v>40.064045310000004</v>
      </c>
      <c r="AB46" s="139">
        <v>32.056959999999997</v>
      </c>
      <c r="AC46" s="139">
        <v>23.667519999999996</v>
      </c>
      <c r="AD46" s="139">
        <v>16.478829999999999</v>
      </c>
      <c r="AE46" s="139">
        <v>108.65448768999998</v>
      </c>
      <c r="AF46" s="139">
        <v>-19.970044932601098</v>
      </c>
      <c r="AG46" s="139">
        <v>-26.169681846537738</v>
      </c>
      <c r="AH46" s="139">
        <v>559.28398058252424</v>
      </c>
    </row>
    <row r="47" spans="2:34" x14ac:dyDescent="0.55000000000000004">
      <c r="B47" s="160" t="s">
        <v>283</v>
      </c>
      <c r="C47" s="139">
        <v>19623.087071012997</v>
      </c>
      <c r="D47" s="139">
        <v>37182.590610239</v>
      </c>
      <c r="E47" s="139">
        <v>35588.953027245007</v>
      </c>
      <c r="F47" s="139">
        <v>51028.033811508009</v>
      </c>
      <c r="G47" s="139">
        <v>51516.648589009979</v>
      </c>
      <c r="H47" s="139">
        <v>89.483868238896093</v>
      </c>
      <c r="I47" s="139">
        <v>-4.2859843814000032</v>
      </c>
      <c r="J47" s="139">
        <v>0.95755215319894305</v>
      </c>
      <c r="K47" s="139">
        <v>19623.087071012997</v>
      </c>
      <c r="L47" s="139">
        <v>37182.590610239</v>
      </c>
      <c r="M47" s="139">
        <v>35587.964000625005</v>
      </c>
      <c r="N47" s="139">
        <v>51028.033811508009</v>
      </c>
      <c r="O47" s="139">
        <v>51516.648589009979</v>
      </c>
      <c r="P47" s="139">
        <v>89.483868238896093</v>
      </c>
      <c r="Q47" s="139">
        <v>-4.2886469178182516</v>
      </c>
      <c r="R47" s="139">
        <v>0.95755215319894305</v>
      </c>
      <c r="S47" s="139">
        <v>0</v>
      </c>
      <c r="T47" s="139">
        <v>0</v>
      </c>
      <c r="U47" s="139">
        <v>0.98902661999999997</v>
      </c>
      <c r="V47" s="139">
        <v>0</v>
      </c>
      <c r="W47" s="139">
        <v>0</v>
      </c>
      <c r="X47" s="139">
        <v>0</v>
      </c>
      <c r="Y47" s="139">
        <v>0</v>
      </c>
      <c r="Z47" s="139">
        <v>0</v>
      </c>
      <c r="AA47" s="139">
        <v>0</v>
      </c>
      <c r="AB47" s="139">
        <v>0</v>
      </c>
      <c r="AC47" s="139">
        <v>0</v>
      </c>
      <c r="AD47" s="139">
        <v>0</v>
      </c>
      <c r="AE47" s="139">
        <v>0</v>
      </c>
      <c r="AF47" s="139">
        <v>0</v>
      </c>
      <c r="AG47" s="139">
        <v>0</v>
      </c>
      <c r="AH47" s="139">
        <v>0</v>
      </c>
    </row>
    <row r="48" spans="2:34" x14ac:dyDescent="0.55000000000000004">
      <c r="B48" s="161" t="s">
        <v>284</v>
      </c>
      <c r="C48" s="139">
        <v>879.53103901999987</v>
      </c>
      <c r="D48" s="139">
        <v>770.78117255000006</v>
      </c>
      <c r="E48" s="139">
        <v>1112.0585332400001</v>
      </c>
      <c r="F48" s="139">
        <v>2281.2208368500001</v>
      </c>
      <c r="G48" s="139">
        <v>5629.39034429</v>
      </c>
      <c r="H48" s="139">
        <v>-12.36455834366082</v>
      </c>
      <c r="I48" s="139">
        <v>44.277225667505647</v>
      </c>
      <c r="J48" s="139">
        <v>146.77102602993139</v>
      </c>
      <c r="K48" s="139">
        <v>879.53103901999987</v>
      </c>
      <c r="L48" s="139">
        <v>770.78117255000006</v>
      </c>
      <c r="M48" s="139">
        <v>1112.0585332400001</v>
      </c>
      <c r="N48" s="139">
        <v>2281.2208368500001</v>
      </c>
      <c r="O48" s="139">
        <v>5629.39034429</v>
      </c>
      <c r="P48" s="139">
        <v>-12.36455834366082</v>
      </c>
      <c r="Q48" s="139">
        <v>44.277225667505647</v>
      </c>
      <c r="R48" s="139">
        <v>146.77102602993139</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row>
    <row r="49" spans="2:34" x14ac:dyDescent="0.55000000000000004">
      <c r="B49" s="161" t="s">
        <v>285</v>
      </c>
      <c r="C49" s="139">
        <v>18743.556031993001</v>
      </c>
      <c r="D49" s="139">
        <v>36411.809437689</v>
      </c>
      <c r="E49" s="139">
        <v>34476.894494005006</v>
      </c>
      <c r="F49" s="139">
        <v>48746.812974657994</v>
      </c>
      <c r="G49" s="139">
        <v>45887.258244719982</v>
      </c>
      <c r="H49" s="139">
        <v>94.263042879794412</v>
      </c>
      <c r="I49" s="139">
        <v>-5.3139901586875204</v>
      </c>
      <c r="J49" s="139">
        <v>-5.8661274450574208</v>
      </c>
      <c r="K49" s="139">
        <v>18743.556031993001</v>
      </c>
      <c r="L49" s="139">
        <v>36411.809437689</v>
      </c>
      <c r="M49" s="139">
        <v>34475.905467385004</v>
      </c>
      <c r="N49" s="139">
        <v>48746.812974657994</v>
      </c>
      <c r="O49" s="139">
        <v>45887.258244719982</v>
      </c>
      <c r="P49" s="139">
        <v>94.263042879794412</v>
      </c>
      <c r="Q49" s="139">
        <v>-5.3166815931424294</v>
      </c>
      <c r="R49" s="139">
        <v>-5.8661274450574208</v>
      </c>
      <c r="S49" s="139">
        <v>0</v>
      </c>
      <c r="T49" s="139">
        <v>0</v>
      </c>
      <c r="U49" s="139">
        <v>0.98902661999999997</v>
      </c>
      <c r="V49" s="139">
        <v>0</v>
      </c>
      <c r="W49" s="139">
        <v>0</v>
      </c>
      <c r="X49" s="139">
        <v>0</v>
      </c>
      <c r="Y49" s="139">
        <v>0</v>
      </c>
      <c r="Z49" s="139">
        <v>0</v>
      </c>
      <c r="AA49" s="139">
        <v>0</v>
      </c>
      <c r="AB49" s="139">
        <v>0</v>
      </c>
      <c r="AC49" s="139">
        <v>0</v>
      </c>
      <c r="AD49" s="139">
        <v>0</v>
      </c>
      <c r="AE49" s="139">
        <v>0</v>
      </c>
      <c r="AF49" s="139">
        <v>0</v>
      </c>
      <c r="AG49" s="139">
        <v>0</v>
      </c>
      <c r="AH49" s="139">
        <v>0</v>
      </c>
    </row>
    <row r="50" spans="2:34" x14ac:dyDescent="0.55000000000000004">
      <c r="B50" s="160" t="s">
        <v>286</v>
      </c>
      <c r="C50" s="139">
        <v>195088.39877143537</v>
      </c>
      <c r="D50" s="139">
        <v>195037.57595440737</v>
      </c>
      <c r="E50" s="139">
        <v>199590.12268206503</v>
      </c>
      <c r="F50" s="139">
        <v>184928.79136329732</v>
      </c>
      <c r="G50" s="139">
        <v>197228.4133745202</v>
      </c>
      <c r="H50" s="139">
        <v>-2.604972925094828E-2</v>
      </c>
      <c r="I50" s="139">
        <v>2.3341860578868996</v>
      </c>
      <c r="J50" s="139">
        <v>6.6510033402586988</v>
      </c>
      <c r="K50" s="139">
        <v>142452.08951594977</v>
      </c>
      <c r="L50" s="139">
        <v>147129.61223292002</v>
      </c>
      <c r="M50" s="139">
        <v>152332.13082192998</v>
      </c>
      <c r="N50" s="139">
        <v>148554.43994762999</v>
      </c>
      <c r="O50" s="139">
        <v>160740.72022239791</v>
      </c>
      <c r="P50" s="139">
        <v>3.283574147630961</v>
      </c>
      <c r="Q50" s="139">
        <v>3.5360115479134477</v>
      </c>
      <c r="R50" s="139">
        <v>8.20324185530907</v>
      </c>
      <c r="S50" s="139">
        <v>45677.605870895575</v>
      </c>
      <c r="T50" s="139">
        <v>41526.169420307349</v>
      </c>
      <c r="U50" s="139">
        <v>40504.111790795076</v>
      </c>
      <c r="V50" s="139">
        <v>32673.726335047366</v>
      </c>
      <c r="W50" s="139">
        <v>32109.591331352312</v>
      </c>
      <c r="X50" s="139">
        <v>-9.0885665865617806</v>
      </c>
      <c r="Y50" s="139">
        <v>-2.461243114883934</v>
      </c>
      <c r="Z50" s="139">
        <v>-1.7265858535281997</v>
      </c>
      <c r="AA50" s="139">
        <v>6958.7033845900014</v>
      </c>
      <c r="AB50" s="139">
        <v>6381.7943011799816</v>
      </c>
      <c r="AC50" s="139">
        <v>6753.8800693399817</v>
      </c>
      <c r="AD50" s="139">
        <v>3700.6250806199819</v>
      </c>
      <c r="AE50" s="139">
        <v>4378.1018207699817</v>
      </c>
      <c r="AF50" s="139">
        <v>-8.2904852917930061</v>
      </c>
      <c r="AG50" s="139">
        <v>5.8304958326739076</v>
      </c>
      <c r="AH50" s="139">
        <v>18.306882882103864</v>
      </c>
    </row>
    <row r="51" spans="2:34" x14ac:dyDescent="0.55000000000000004">
      <c r="B51" s="161" t="s">
        <v>287</v>
      </c>
      <c r="C51" s="139">
        <v>2306.5288628599997</v>
      </c>
      <c r="D51" s="139">
        <v>3129.3609811000006</v>
      </c>
      <c r="E51" s="139">
        <v>3144.6138702600006</v>
      </c>
      <c r="F51" s="139">
        <v>3368.4497940500009</v>
      </c>
      <c r="G51" s="139">
        <v>3151.1695327500006</v>
      </c>
      <c r="H51" s="139">
        <v>35.673934438312095</v>
      </c>
      <c r="I51" s="139">
        <v>0.48732009100902418</v>
      </c>
      <c r="J51" s="139">
        <v>-6.4504445664919992</v>
      </c>
      <c r="K51" s="139">
        <v>2237.3015267399996</v>
      </c>
      <c r="L51" s="139">
        <v>3064.9063027200009</v>
      </c>
      <c r="M51" s="139">
        <v>3087.2410209900004</v>
      </c>
      <c r="N51" s="139">
        <v>3307.9160064300008</v>
      </c>
      <c r="O51" s="139">
        <v>3090.6669024300004</v>
      </c>
      <c r="P51" s="139">
        <v>36.991462924060237</v>
      </c>
      <c r="Q51" s="139">
        <v>0.72856951753884869</v>
      </c>
      <c r="R51" s="139">
        <v>-6.5675711625432296</v>
      </c>
      <c r="S51" s="139">
        <v>29.425193329999999</v>
      </c>
      <c r="T51" s="139">
        <v>24.652535589999999</v>
      </c>
      <c r="U51" s="139">
        <v>17.547276879999998</v>
      </c>
      <c r="V51" s="139">
        <v>20.70821523</v>
      </c>
      <c r="W51" s="139">
        <v>20.677057929999997</v>
      </c>
      <c r="X51" s="139">
        <v>-16.241930003397897</v>
      </c>
      <c r="Y51" s="139">
        <v>-28.80324543610547</v>
      </c>
      <c r="Z51" s="139">
        <v>-0.14485755673588188</v>
      </c>
      <c r="AA51" s="139">
        <v>39.802142790000005</v>
      </c>
      <c r="AB51" s="139">
        <v>39.802142790000005</v>
      </c>
      <c r="AC51" s="139">
        <v>39.825572390000005</v>
      </c>
      <c r="AD51" s="139">
        <v>39.825572390000005</v>
      </c>
      <c r="AE51" s="139">
        <v>39.825572390000005</v>
      </c>
      <c r="AF51" s="139">
        <v>0</v>
      </c>
      <c r="AG51" s="139">
        <v>7.5376884422113419E-2</v>
      </c>
      <c r="AH51" s="139">
        <v>0</v>
      </c>
    </row>
    <row r="52" spans="2:34" x14ac:dyDescent="0.55000000000000004">
      <c r="B52" s="161" t="s">
        <v>288</v>
      </c>
      <c r="C52" s="139">
        <v>136840.50060087026</v>
      </c>
      <c r="D52" s="139">
        <v>127020.31552000996</v>
      </c>
      <c r="E52" s="139">
        <v>147144.30289026798</v>
      </c>
      <c r="F52" s="139">
        <v>136981.68713748798</v>
      </c>
      <c r="G52" s="139">
        <v>148915.37338679799</v>
      </c>
      <c r="H52" s="139">
        <v>-7.1763695689507072</v>
      </c>
      <c r="I52" s="139">
        <v>15.84311864432398</v>
      </c>
      <c r="J52" s="139">
        <v>8.7118796680052597</v>
      </c>
      <c r="K52" s="139">
        <v>106032.12004644002</v>
      </c>
      <c r="L52" s="139">
        <v>97517.921701319981</v>
      </c>
      <c r="M52" s="139">
        <v>112984.87683189</v>
      </c>
      <c r="N52" s="139">
        <v>110188.04971217</v>
      </c>
      <c r="O52" s="139">
        <v>121560.80739986002</v>
      </c>
      <c r="P52" s="139">
        <v>-8.0298309606560707</v>
      </c>
      <c r="Q52" s="139">
        <v>15.860633614826902</v>
      </c>
      <c r="R52" s="139">
        <v>10.321228118657146</v>
      </c>
      <c r="S52" s="139">
        <v>25283.552087710232</v>
      </c>
      <c r="T52" s="139">
        <v>24531.72130316</v>
      </c>
      <c r="U52" s="139">
        <v>28799.036965248008</v>
      </c>
      <c r="V52" s="139">
        <v>24742.615668197999</v>
      </c>
      <c r="W52" s="139">
        <v>24497.154186307998</v>
      </c>
      <c r="X52" s="139">
        <v>-2.9735935024946976</v>
      </c>
      <c r="Y52" s="139">
        <v>17.395111308950206</v>
      </c>
      <c r="Z52" s="139">
        <v>-0.99209380413229298</v>
      </c>
      <c r="AA52" s="139">
        <v>5524.8284667200005</v>
      </c>
      <c r="AB52" s="139">
        <v>4970.6725155299819</v>
      </c>
      <c r="AC52" s="139">
        <v>5360.389093129982</v>
      </c>
      <c r="AD52" s="139">
        <v>2051.0217571199823</v>
      </c>
      <c r="AE52" s="139">
        <v>2857.4118006299827</v>
      </c>
      <c r="AF52" s="139">
        <v>-10.030353875141858</v>
      </c>
      <c r="AG52" s="139">
        <v>7.8403917379347305</v>
      </c>
      <c r="AH52" s="139">
        <v>39.316535187370178</v>
      </c>
    </row>
    <row r="53" spans="2:34" x14ac:dyDescent="0.55000000000000004">
      <c r="B53" s="161" t="s">
        <v>289</v>
      </c>
      <c r="C53" s="139">
        <v>37037.201739675111</v>
      </c>
      <c r="D53" s="139">
        <v>41125.081904877181</v>
      </c>
      <c r="E53" s="139">
        <v>32724.426362939994</v>
      </c>
      <c r="F53" s="139">
        <v>32116.895792939176</v>
      </c>
      <c r="G53" s="139">
        <v>31948.361685632106</v>
      </c>
      <c r="H53" s="139">
        <v>11.037227436199295</v>
      </c>
      <c r="I53" s="139">
        <v>-20.427072725451236</v>
      </c>
      <c r="J53" s="139">
        <v>-0.52477044795730865</v>
      </c>
      <c r="K53" s="139">
        <v>21700.273904990001</v>
      </c>
      <c r="L53" s="139">
        <v>27919.498932470004</v>
      </c>
      <c r="M53" s="139">
        <v>22293.383158119988</v>
      </c>
      <c r="N53" s="139">
        <v>23870.53838388998</v>
      </c>
      <c r="O53" s="139">
        <v>24003.337688927906</v>
      </c>
      <c r="P53" s="139">
        <v>28.659689487734482</v>
      </c>
      <c r="Q53" s="139">
        <v>-20.151220473146005</v>
      </c>
      <c r="R53" s="139">
        <v>0.55633429323341355</v>
      </c>
      <c r="S53" s="139">
        <v>13999.033126275111</v>
      </c>
      <c r="T53" s="139">
        <v>11873.316351207175</v>
      </c>
      <c r="U53" s="139">
        <v>9085.7467006500083</v>
      </c>
      <c r="V53" s="139">
        <v>6641.8667408991942</v>
      </c>
      <c r="W53" s="139">
        <v>6469.0328181841987</v>
      </c>
      <c r="X53" s="139">
        <v>-15.184694939577962</v>
      </c>
      <c r="Y53" s="139">
        <v>-23.477595146092249</v>
      </c>
      <c r="Z53" s="139">
        <v>-2.6022791774003426</v>
      </c>
      <c r="AA53" s="139">
        <v>1337.8947084100007</v>
      </c>
      <c r="AB53" s="139">
        <v>1332.2666212000017</v>
      </c>
      <c r="AC53" s="139">
        <v>1345.2965041699977</v>
      </c>
      <c r="AD53" s="139">
        <v>1604.4906681500015</v>
      </c>
      <c r="AE53" s="139">
        <v>1475.9911785200004</v>
      </c>
      <c r="AF53" s="139">
        <v>-0.42006442981112929</v>
      </c>
      <c r="AG53" s="139">
        <v>0.97802997890817722</v>
      </c>
      <c r="AH53" s="139">
        <v>-8.0087753741064134</v>
      </c>
    </row>
    <row r="54" spans="2:34" x14ac:dyDescent="0.55000000000000004">
      <c r="B54" s="161" t="s">
        <v>290</v>
      </c>
      <c r="C54" s="139">
        <v>7417.7885523402174</v>
      </c>
      <c r="D54" s="139">
        <v>7239.0522379701715</v>
      </c>
      <c r="E54" s="139">
        <v>3388.4732598870537</v>
      </c>
      <c r="F54" s="139">
        <v>1345.0568834501735</v>
      </c>
      <c r="G54" s="139">
        <v>1202.837902040116</v>
      </c>
      <c r="H54" s="139">
        <v>-2.4096125665460977</v>
      </c>
      <c r="I54" s="139">
        <v>-53.191786215042036</v>
      </c>
      <c r="J54" s="139">
        <v>-10.573506014601582</v>
      </c>
      <c r="K54" s="139">
        <v>1102.6548419899982</v>
      </c>
      <c r="L54" s="139">
        <v>2186.4191614499991</v>
      </c>
      <c r="M54" s="139">
        <v>813.39655501000004</v>
      </c>
      <c r="N54" s="139">
        <v>193.62569062</v>
      </c>
      <c r="O54" s="139">
        <v>192.01985092000001</v>
      </c>
      <c r="P54" s="139">
        <v>98.287761302317136</v>
      </c>
      <c r="Q54" s="139">
        <v>-62.79763265978174</v>
      </c>
      <c r="R54" s="139">
        <v>-0.83148272478437502</v>
      </c>
      <c r="S54" s="139">
        <v>6314.4451903502195</v>
      </c>
      <c r="T54" s="139">
        <v>5052.4306775701716</v>
      </c>
      <c r="U54" s="139">
        <v>2574.9319108570535</v>
      </c>
      <c r="V54" s="139">
        <v>1151.3474928301735</v>
      </c>
      <c r="W54" s="139">
        <v>1010.740351120116</v>
      </c>
      <c r="X54" s="139">
        <v>-19.986222077932354</v>
      </c>
      <c r="Y54" s="139">
        <v>-49.035810491189395</v>
      </c>
      <c r="Z54" s="139">
        <v>-12.212619967863803</v>
      </c>
      <c r="AA54" s="139">
        <v>0.68851999999999991</v>
      </c>
      <c r="AB54" s="139">
        <v>0.20239895000000002</v>
      </c>
      <c r="AC54" s="139">
        <v>0.14479402</v>
      </c>
      <c r="AD54" s="139">
        <v>8.3699999999999997E-2</v>
      </c>
      <c r="AE54" s="139">
        <v>7.7700000000000005E-2</v>
      </c>
      <c r="AF54" s="139">
        <v>-71.014492753623188</v>
      </c>
      <c r="AG54" s="139">
        <v>-30</v>
      </c>
      <c r="AH54" s="139">
        <v>0</v>
      </c>
    </row>
    <row r="55" spans="2:34" x14ac:dyDescent="0.55000000000000004">
      <c r="B55" s="162" t="s">
        <v>291</v>
      </c>
      <c r="C55" s="139">
        <v>1509.4774325100002</v>
      </c>
      <c r="D55" s="139">
        <v>455.22595573999996</v>
      </c>
      <c r="E55" s="139">
        <v>251.79655449000001</v>
      </c>
      <c r="F55" s="139">
        <v>123.46104</v>
      </c>
      <c r="G55" s="139">
        <v>128.92990799999998</v>
      </c>
      <c r="H55" s="139">
        <v>-69.841932321064206</v>
      </c>
      <c r="I55" s="139">
        <v>-44.687300924807239</v>
      </c>
      <c r="J55" s="139">
        <v>4.4305848047950862</v>
      </c>
      <c r="K55" s="139">
        <v>1509.4774325100002</v>
      </c>
      <c r="L55" s="139">
        <v>455.22595573999996</v>
      </c>
      <c r="M55" s="139">
        <v>251.79655449000001</v>
      </c>
      <c r="N55" s="139">
        <v>123.46104</v>
      </c>
      <c r="O55" s="139">
        <v>128.92990799999998</v>
      </c>
      <c r="P55" s="139">
        <v>-69.841932321064206</v>
      </c>
      <c r="Q55" s="139">
        <v>-44.687300924807239</v>
      </c>
      <c r="R55" s="139">
        <v>4.4305848047950862</v>
      </c>
      <c r="S55" s="139">
        <v>0</v>
      </c>
      <c r="T55" s="139">
        <v>0</v>
      </c>
      <c r="U55" s="139">
        <v>0</v>
      </c>
      <c r="V55" s="139">
        <v>0</v>
      </c>
      <c r="W55" s="139">
        <v>0</v>
      </c>
      <c r="X55" s="139">
        <v>0</v>
      </c>
      <c r="Y55" s="139">
        <v>0</v>
      </c>
      <c r="Z55" s="139">
        <v>0</v>
      </c>
      <c r="AA55" s="139">
        <v>0</v>
      </c>
      <c r="AB55" s="139">
        <v>0</v>
      </c>
      <c r="AC55" s="139">
        <v>0</v>
      </c>
      <c r="AD55" s="139">
        <v>0</v>
      </c>
      <c r="AE55" s="139">
        <v>0</v>
      </c>
      <c r="AF55" s="139">
        <v>0</v>
      </c>
      <c r="AG55" s="139">
        <v>0</v>
      </c>
      <c r="AH55" s="139">
        <v>0</v>
      </c>
    </row>
    <row r="56" spans="2:34" x14ac:dyDescent="0.55000000000000004">
      <c r="B56" s="161" t="s">
        <v>292</v>
      </c>
      <c r="C56" s="139">
        <v>9976.9015831797969</v>
      </c>
      <c r="D56" s="139">
        <v>16068.539354710005</v>
      </c>
      <c r="E56" s="139">
        <v>12936.50974422</v>
      </c>
      <c r="F56" s="139">
        <v>10993.240715369997</v>
      </c>
      <c r="G56" s="139">
        <v>11881.740959300001</v>
      </c>
      <c r="H56" s="139">
        <v>61.057442692619965</v>
      </c>
      <c r="I56" s="139">
        <v>-19.491689973077829</v>
      </c>
      <c r="J56" s="139">
        <v>8.0822396309004443</v>
      </c>
      <c r="K56" s="139">
        <v>9870.2617632797974</v>
      </c>
      <c r="L56" s="139">
        <v>15985.640179220005</v>
      </c>
      <c r="M56" s="139">
        <v>12901.436701429999</v>
      </c>
      <c r="N56" s="139">
        <v>10870.849114519999</v>
      </c>
      <c r="O56" s="139">
        <v>11764.958472260003</v>
      </c>
      <c r="P56" s="139">
        <v>61.957638400609497</v>
      </c>
      <c r="Q56" s="139">
        <v>-19.293565975462972</v>
      </c>
      <c r="R56" s="139">
        <v>8.2248398239328004</v>
      </c>
      <c r="S56" s="139">
        <v>51.150273229999996</v>
      </c>
      <c r="T56" s="139">
        <v>44.048552779999994</v>
      </c>
      <c r="U56" s="139">
        <v>26.848937159999998</v>
      </c>
      <c r="V56" s="139">
        <v>117.18821788999998</v>
      </c>
      <c r="W56" s="139">
        <v>111.98691780999998</v>
      </c>
      <c r="X56" s="139">
        <v>-13.880742913000979</v>
      </c>
      <c r="Y56" s="139">
        <v>-39.046538024971618</v>
      </c>
      <c r="Z56" s="139">
        <v>-4.4372386722416612</v>
      </c>
      <c r="AA56" s="139">
        <v>55.489546669999996</v>
      </c>
      <c r="AB56" s="139">
        <v>38.850622710000003</v>
      </c>
      <c r="AC56" s="139">
        <v>8.2241056300013327</v>
      </c>
      <c r="AD56" s="139">
        <v>5.2033829599977954</v>
      </c>
      <c r="AE56" s="139">
        <v>4.7955692299990682</v>
      </c>
      <c r="AF56" s="139">
        <v>-29.987385114435032</v>
      </c>
      <c r="AG56" s="139">
        <v>-78.841698841698857</v>
      </c>
      <c r="AH56" s="139">
        <v>-7.6923076923076987</v>
      </c>
    </row>
    <row r="57" spans="2:34" x14ac:dyDescent="0.55000000000000004">
      <c r="B57" s="160" t="s">
        <v>293</v>
      </c>
      <c r="C57" s="139">
        <v>3521.1950413227</v>
      </c>
      <c r="D57" s="139">
        <v>4527.7597351025424</v>
      </c>
      <c r="E57" s="139">
        <v>5678.3172427334484</v>
      </c>
      <c r="F57" s="139">
        <v>6489.812424734454</v>
      </c>
      <c r="G57" s="139">
        <v>6222.669667278853</v>
      </c>
      <c r="H57" s="139">
        <v>28.585709417244136</v>
      </c>
      <c r="I57" s="139">
        <v>25.411240878491778</v>
      </c>
      <c r="J57" s="139">
        <v>-4.1162992445079336</v>
      </c>
      <c r="K57" s="139">
        <v>3521.1950413227</v>
      </c>
      <c r="L57" s="139">
        <v>4524.1313442625424</v>
      </c>
      <c r="M57" s="139">
        <v>5662.2165590834484</v>
      </c>
      <c r="N57" s="139">
        <v>6467.161169924454</v>
      </c>
      <c r="O57" s="139">
        <v>6205.6874469588529</v>
      </c>
      <c r="P57" s="139">
        <v>28.482619561513129</v>
      </c>
      <c r="Q57" s="139">
        <v>25.155996843592032</v>
      </c>
      <c r="R57" s="139">
        <v>-4.0430420772023616</v>
      </c>
      <c r="S57" s="139">
        <v>0</v>
      </c>
      <c r="T57" s="139">
        <v>3.6283908400000002</v>
      </c>
      <c r="U57" s="139">
        <v>16.100683649999997</v>
      </c>
      <c r="V57" s="139">
        <v>22.651254810000005</v>
      </c>
      <c r="W57" s="139">
        <v>16.98222032000001</v>
      </c>
      <c r="X57" s="139">
        <v>0</v>
      </c>
      <c r="Y57" s="139">
        <v>343.52617079889814</v>
      </c>
      <c r="Z57" s="139">
        <v>-25.033112582781449</v>
      </c>
      <c r="AA57" s="139">
        <v>0</v>
      </c>
      <c r="AB57" s="139">
        <v>0</v>
      </c>
      <c r="AC57" s="139">
        <v>0</v>
      </c>
      <c r="AD57" s="139">
        <v>0</v>
      </c>
      <c r="AE57" s="139">
        <v>0</v>
      </c>
      <c r="AF57" s="139">
        <v>0</v>
      </c>
      <c r="AG57" s="139">
        <v>0</v>
      </c>
      <c r="AH57" s="139">
        <v>0</v>
      </c>
    </row>
    <row r="58" spans="2:34" x14ac:dyDescent="0.55000000000000004">
      <c r="B58" s="160" t="s">
        <v>258</v>
      </c>
      <c r="C58" s="139">
        <v>195625.39122512366</v>
      </c>
      <c r="D58" s="139">
        <v>152948.3632960479</v>
      </c>
      <c r="E58" s="139">
        <v>118852.47773988552</v>
      </c>
      <c r="F58" s="139">
        <v>141481.21711365576</v>
      </c>
      <c r="G58" s="139">
        <v>136269.31922987921</v>
      </c>
      <c r="H58" s="139">
        <v>-21.815690693319524</v>
      </c>
      <c r="I58" s="139">
        <v>-22.292412942512097</v>
      </c>
      <c r="J58" s="139">
        <v>-3.6838104732203991</v>
      </c>
      <c r="K58" s="139">
        <v>190400.59714137373</v>
      </c>
      <c r="L58" s="139">
        <v>148193.68627732788</v>
      </c>
      <c r="M58" s="139">
        <v>109512.06788509547</v>
      </c>
      <c r="N58" s="139">
        <v>130213.79612827278</v>
      </c>
      <c r="O58" s="139">
        <v>124733.42220750447</v>
      </c>
      <c r="P58" s="139">
        <v>-22.167424892568615</v>
      </c>
      <c r="Q58" s="139">
        <v>-26.102069528061548</v>
      </c>
      <c r="R58" s="139">
        <v>-4.2087551396242215</v>
      </c>
      <c r="S58" s="139">
        <v>1653.9445726099339</v>
      </c>
      <c r="T58" s="139">
        <v>1785.0950709399997</v>
      </c>
      <c r="U58" s="139">
        <v>3446.433284360055</v>
      </c>
      <c r="V58" s="139">
        <v>5804.4983925129927</v>
      </c>
      <c r="W58" s="139">
        <v>6038.9855467347352</v>
      </c>
      <c r="X58" s="139">
        <v>7.9301546609913212</v>
      </c>
      <c r="Y58" s="139">
        <v>93.066494874236739</v>
      </c>
      <c r="Z58" s="139">
        <v>4.0397967094495613</v>
      </c>
      <c r="AA58" s="139">
        <v>3570.8495111399993</v>
      </c>
      <c r="AB58" s="139">
        <v>2969.5819477799973</v>
      </c>
      <c r="AC58" s="139">
        <v>5893.976570429998</v>
      </c>
      <c r="AD58" s="139">
        <v>5462.9225928699962</v>
      </c>
      <c r="AE58" s="139">
        <v>5496.9114756399995</v>
      </c>
      <c r="AF58" s="139">
        <v>-16.838287802624027</v>
      </c>
      <c r="AG58" s="139">
        <v>98.478572727456395</v>
      </c>
      <c r="AH58" s="139">
        <v>0.62219472370087392</v>
      </c>
    </row>
    <row r="59" spans="2:34" x14ac:dyDescent="0.55000000000000004">
      <c r="B59" s="152" t="s">
        <v>94</v>
      </c>
      <c r="C59" s="146">
        <v>4709039.2624047371</v>
      </c>
      <c r="D59" s="146">
        <v>4879850.6416011732</v>
      </c>
      <c r="E59" s="146">
        <v>5167173.0546616809</v>
      </c>
      <c r="F59" s="146">
        <v>5564241.6922759684</v>
      </c>
      <c r="G59" s="146">
        <v>5591604.3717018981</v>
      </c>
      <c r="H59" s="146">
        <v>3.6273084714099388</v>
      </c>
      <c r="I59" s="146">
        <v>5.8879345126841871</v>
      </c>
      <c r="J59" s="146">
        <v>0.49175937215623894</v>
      </c>
      <c r="K59" s="146">
        <v>4175443.2777171684</v>
      </c>
      <c r="L59" s="146">
        <v>4315376.9670633944</v>
      </c>
      <c r="M59" s="146">
        <v>4569076.1421677331</v>
      </c>
      <c r="N59" s="146">
        <v>4944824.0326284179</v>
      </c>
      <c r="O59" s="146">
        <v>4963145.9006709959</v>
      </c>
      <c r="P59" s="146">
        <v>3.3513493206881724</v>
      </c>
      <c r="Q59" s="146">
        <v>5.8789573138960316</v>
      </c>
      <c r="R59" s="146">
        <v>0.37052622881708719</v>
      </c>
      <c r="S59" s="146">
        <v>441782.89778605849</v>
      </c>
      <c r="T59" s="146">
        <v>471382.21286427841</v>
      </c>
      <c r="U59" s="146">
        <v>498615.08979530807</v>
      </c>
      <c r="V59" s="146">
        <v>517536.00580434006</v>
      </c>
      <c r="W59" s="146">
        <v>524199.28464766213</v>
      </c>
      <c r="X59" s="146">
        <v>6.6999673368978288</v>
      </c>
      <c r="Y59" s="146">
        <v>5.7772396629053953</v>
      </c>
      <c r="Z59" s="146">
        <v>1.2874988157828899</v>
      </c>
      <c r="AA59" s="146">
        <v>91813.086901510018</v>
      </c>
      <c r="AB59" s="146">
        <v>93091.461673500002</v>
      </c>
      <c r="AC59" s="146">
        <v>99481.822698639691</v>
      </c>
      <c r="AD59" s="146">
        <v>101881.65384320971</v>
      </c>
      <c r="AE59" s="146">
        <v>104259.18638323971</v>
      </c>
      <c r="AF59" s="146">
        <v>1.3923613724361199</v>
      </c>
      <c r="AG59" s="146">
        <v>6.8646039067385987</v>
      </c>
      <c r="AH59" s="146">
        <v>2.3336292649363339</v>
      </c>
    </row>
    <row r="61" spans="2:34" ht="47" x14ac:dyDescent="0.55000000000000004">
      <c r="B61" s="163" t="s">
        <v>294</v>
      </c>
      <c r="C61" s="164"/>
      <c r="D61" s="164"/>
      <c r="E61" s="164"/>
      <c r="F61" s="164"/>
      <c r="G61" s="164"/>
    </row>
    <row r="62" spans="2:34" ht="47" x14ac:dyDescent="0.55000000000000004">
      <c r="B62" s="163" t="s">
        <v>295</v>
      </c>
    </row>
    <row r="63" spans="2:34" ht="31.35" x14ac:dyDescent="0.55000000000000004">
      <c r="B63" s="163" t="s">
        <v>296</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5B608122-9240-44FE-8C48-267E05F84D94}">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CC53-26E6-483D-B2D7-A69D03299A55}">
  <sheetPr codeName="Sheet81"/>
  <dimension ref="B2:BE97"/>
  <sheetViews>
    <sheetView workbookViewId="0">
      <pane xSplit="3" ySplit="4" topLeftCell="D86"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118</v>
      </c>
      <c r="D2" s="165"/>
    </row>
    <row r="3" spans="2:57" s="167" customFormat="1" ht="61.35" x14ac:dyDescent="0.55000000000000004">
      <c r="B3" s="119" t="s">
        <v>297</v>
      </c>
      <c r="C3" s="119" t="s">
        <v>298</v>
      </c>
      <c r="D3" s="166" t="s">
        <v>980</v>
      </c>
      <c r="E3" s="166" t="s">
        <v>981</v>
      </c>
      <c r="F3" s="166" t="s">
        <v>982</v>
      </c>
      <c r="G3" s="166" t="s">
        <v>983</v>
      </c>
      <c r="H3" s="166" t="s">
        <v>984</v>
      </c>
      <c r="I3" s="166" t="s">
        <v>985</v>
      </c>
      <c r="J3" s="166" t="s">
        <v>986</v>
      </c>
      <c r="K3" s="166" t="s">
        <v>987</v>
      </c>
      <c r="L3" s="166" t="s">
        <v>988</v>
      </c>
      <c r="M3" s="166" t="s">
        <v>989</v>
      </c>
      <c r="N3" s="166" t="s">
        <v>990</v>
      </c>
      <c r="O3" s="166" t="s">
        <v>991</v>
      </c>
      <c r="P3" s="166" t="s">
        <v>992</v>
      </c>
      <c r="Q3" s="166" t="s">
        <v>993</v>
      </c>
      <c r="R3" s="166" t="s">
        <v>994</v>
      </c>
      <c r="S3" s="166" t="s">
        <v>995</v>
      </c>
      <c r="T3" s="166" t="s">
        <v>996</v>
      </c>
      <c r="U3" s="166" t="s">
        <v>997</v>
      </c>
      <c r="V3" s="166" t="s">
        <v>998</v>
      </c>
      <c r="W3" s="166" t="s">
        <v>999</v>
      </c>
      <c r="X3" s="166" t="s">
        <v>1000</v>
      </c>
      <c r="Y3" s="166" t="s">
        <v>1001</v>
      </c>
      <c r="Z3" s="166" t="s">
        <v>1002</v>
      </c>
      <c r="AA3" s="166" t="s">
        <v>1003</v>
      </c>
      <c r="AB3" s="166" t="s">
        <v>1004</v>
      </c>
      <c r="AC3" s="166" t="s">
        <v>1005</v>
      </c>
      <c r="AD3" s="166" t="s">
        <v>1006</v>
      </c>
      <c r="AE3" s="166" t="s">
        <v>1007</v>
      </c>
      <c r="AF3" s="166" t="s">
        <v>1008</v>
      </c>
      <c r="AG3" s="166" t="s">
        <v>1009</v>
      </c>
      <c r="AH3" s="166" t="s">
        <v>1010</v>
      </c>
      <c r="AI3" s="166" t="s">
        <v>1011</v>
      </c>
      <c r="AJ3" s="166" t="s">
        <v>1012</v>
      </c>
      <c r="AK3" s="166" t="s">
        <v>1013</v>
      </c>
      <c r="AL3" s="166" t="s">
        <v>1014</v>
      </c>
      <c r="AM3" s="166" t="s">
        <v>1015</v>
      </c>
      <c r="AN3" s="166" t="s">
        <v>1016</v>
      </c>
      <c r="AO3" s="166" t="s">
        <v>1017</v>
      </c>
      <c r="AP3" s="166" t="s">
        <v>1018</v>
      </c>
      <c r="AQ3" s="166" t="s">
        <v>1019</v>
      </c>
      <c r="AR3" s="166" t="s">
        <v>1020</v>
      </c>
      <c r="AS3" s="166" t="s">
        <v>1021</v>
      </c>
      <c r="AT3" s="166" t="s">
        <v>1022</v>
      </c>
      <c r="AU3" s="166" t="s">
        <v>1023</v>
      </c>
      <c r="AV3" s="166" t="s">
        <v>1024</v>
      </c>
      <c r="AW3" s="166" t="s">
        <v>1025</v>
      </c>
      <c r="AX3" s="166" t="s">
        <v>1026</v>
      </c>
      <c r="AY3" s="166" t="s">
        <v>1027</v>
      </c>
      <c r="AZ3" s="166" t="s">
        <v>1028</v>
      </c>
      <c r="BA3" s="166" t="s">
        <v>1029</v>
      </c>
      <c r="BB3" s="166" t="s">
        <v>1030</v>
      </c>
      <c r="BC3" s="166" t="s">
        <v>1031</v>
      </c>
      <c r="BD3" s="166" t="s">
        <v>1032</v>
      </c>
      <c r="BE3" s="166" t="s">
        <v>1033</v>
      </c>
    </row>
    <row r="4" spans="2:57" ht="16" thickBot="1" x14ac:dyDescent="0.6">
      <c r="B4" s="168"/>
      <c r="C4" s="169" t="s">
        <v>119</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2:57" ht="16" thickTop="1" x14ac:dyDescent="0.55000000000000004">
      <c r="B5" s="171">
        <v>1</v>
      </c>
      <c r="C5" s="172" t="s">
        <v>299</v>
      </c>
      <c r="D5" s="173">
        <v>38176.981755940738</v>
      </c>
      <c r="E5" s="173">
        <v>49599.572570968856</v>
      </c>
      <c r="F5" s="173">
        <v>63739.572275176928</v>
      </c>
      <c r="G5" s="173">
        <v>60605.026826572357</v>
      </c>
      <c r="H5" s="173">
        <v>18758.165293343685</v>
      </c>
      <c r="I5" s="173">
        <v>36648.247153996919</v>
      </c>
      <c r="J5" s="173">
        <v>18759.418210520002</v>
      </c>
      <c r="K5" s="173">
        <v>27105.386138325739</v>
      </c>
      <c r="L5" s="173">
        <v>29171.402954549998</v>
      </c>
      <c r="M5" s="173">
        <v>17113.733764000001</v>
      </c>
      <c r="N5" s="173">
        <v>37289.766666672702</v>
      </c>
      <c r="O5" s="173">
        <v>41322.066227953939</v>
      </c>
      <c r="P5" s="173">
        <v>27598.83254680274</v>
      </c>
      <c r="Q5" s="173">
        <v>36671.626673241954</v>
      </c>
      <c r="R5" s="173">
        <v>61500.713275567701</v>
      </c>
      <c r="S5" s="173">
        <v>21660.638675149999</v>
      </c>
      <c r="T5" s="173">
        <v>29682.458100405784</v>
      </c>
      <c r="U5" s="173">
        <v>29319.966797538978</v>
      </c>
      <c r="V5" s="173">
        <v>32696.140845720001</v>
      </c>
      <c r="W5" s="173">
        <v>20358.225082586498</v>
      </c>
      <c r="X5" s="173">
        <v>6648.9124804402418</v>
      </c>
      <c r="Y5" s="173">
        <v>65.685000000000002</v>
      </c>
      <c r="Z5" s="173">
        <v>-1208.2784647148999</v>
      </c>
      <c r="AA5" s="173">
        <v>5036.0167095460565</v>
      </c>
      <c r="AB5" s="173">
        <v>2050.4252376140003</v>
      </c>
      <c r="AC5" s="173">
        <v>1587.4482212315454</v>
      </c>
      <c r="AD5" s="173">
        <v>10408.190015152599</v>
      </c>
      <c r="AE5" s="173">
        <v>8015.5528913394446</v>
      </c>
      <c r="AF5" s="173">
        <v>5312.7759183053058</v>
      </c>
      <c r="AG5" s="173">
        <v>734.31214485660007</v>
      </c>
      <c r="AH5" s="173">
        <v>6292.6403112999988</v>
      </c>
      <c r="AI5" s="173">
        <v>6655.2202174200002</v>
      </c>
      <c r="AJ5" s="173">
        <v>6604.0702785162957</v>
      </c>
      <c r="AK5" s="173">
        <v>476.57087970999993</v>
      </c>
      <c r="AL5" s="173">
        <v>358.91173124100919</v>
      </c>
      <c r="AM5" s="173">
        <v>481.45304984060004</v>
      </c>
      <c r="AN5" s="173">
        <v>626.25177298999995</v>
      </c>
      <c r="AO5" s="173">
        <v>1086.6814214630408</v>
      </c>
      <c r="AP5" s="173">
        <v>327.32780999999983</v>
      </c>
      <c r="AQ5" s="173">
        <v>1363.8118991369997</v>
      </c>
      <c r="AR5" s="173">
        <v>1865.1847501234404</v>
      </c>
      <c r="AS5" s="173">
        <v>1301.0722595899999</v>
      </c>
      <c r="AT5" s="173">
        <v>1111.3520000000001</v>
      </c>
      <c r="AU5" s="173">
        <v>672.008642369771</v>
      </c>
      <c r="AV5" s="173">
        <v>228.05464178000008</v>
      </c>
      <c r="AW5" s="173">
        <v>583.90724999999998</v>
      </c>
      <c r="AX5" s="173">
        <v>991.83767927199187</v>
      </c>
      <c r="AY5" s="173">
        <v>745.58251204999999</v>
      </c>
      <c r="AZ5" s="173">
        <v>385.21218853000016</v>
      </c>
      <c r="BA5" s="173">
        <v>118.36597999999998</v>
      </c>
      <c r="BB5" s="173">
        <v>1527.0737578357407</v>
      </c>
      <c r="BC5" s="173">
        <v>1841.1858672865997</v>
      </c>
      <c r="BD5" s="173">
        <v>2129.8927469639998</v>
      </c>
      <c r="BE5" s="173">
        <v>1191.8888493499999</v>
      </c>
    </row>
    <row r="6" spans="2:57" x14ac:dyDescent="0.55000000000000004">
      <c r="B6" s="174" t="s">
        <v>121</v>
      </c>
      <c r="C6" s="140" t="s">
        <v>122</v>
      </c>
      <c r="D6" s="173">
        <v>14694.02292799</v>
      </c>
      <c r="E6" s="173">
        <v>15637.377054</v>
      </c>
      <c r="F6" s="173">
        <v>27056.996728519996</v>
      </c>
      <c r="G6" s="173">
        <v>34128.59489652</v>
      </c>
      <c r="H6" s="173">
        <v>10042.36839766</v>
      </c>
      <c r="I6" s="173">
        <v>21656.615632000001</v>
      </c>
      <c r="J6" s="173">
        <v>10899.158068000001</v>
      </c>
      <c r="K6" s="173">
        <v>12944.694267999999</v>
      </c>
      <c r="L6" s="173">
        <v>14917.566922</v>
      </c>
      <c r="M6" s="173">
        <v>11621.357273</v>
      </c>
      <c r="N6" s="173">
        <v>26225.861340160001</v>
      </c>
      <c r="O6" s="173">
        <v>24346.51223452</v>
      </c>
      <c r="P6" s="173">
        <v>14089.98018972</v>
      </c>
      <c r="Q6" s="173">
        <v>19287.936300279998</v>
      </c>
      <c r="R6" s="173">
        <v>38115.852615720003</v>
      </c>
      <c r="S6" s="173">
        <v>14769.01296593</v>
      </c>
      <c r="T6" s="173">
        <v>19402.575716159998</v>
      </c>
      <c r="U6" s="173">
        <v>18366.705959239996</v>
      </c>
      <c r="V6" s="173">
        <v>23542.489832220002</v>
      </c>
      <c r="W6" s="173">
        <v>13581.525414340002</v>
      </c>
      <c r="X6" s="173">
        <v>4296.4581579999995</v>
      </c>
      <c r="Y6" s="173">
        <v>262.46800000000002</v>
      </c>
      <c r="Z6" s="173">
        <v>502.83</v>
      </c>
      <c r="AA6" s="173">
        <v>3556.2557195499999</v>
      </c>
      <c r="AB6" s="173">
        <v>1249.6944709300001</v>
      </c>
      <c r="AC6" s="173">
        <v>1217.0999999999999</v>
      </c>
      <c r="AD6" s="173">
        <v>7046.9380490800004</v>
      </c>
      <c r="AE6" s="173">
        <v>5680.5173275700008</v>
      </c>
      <c r="AF6" s="173">
        <v>3510.8461953999999</v>
      </c>
      <c r="AG6" s="173">
        <v>525</v>
      </c>
      <c r="AH6" s="173">
        <v>4395.7858858999989</v>
      </c>
      <c r="AI6" s="173">
        <v>4875.7016795399995</v>
      </c>
      <c r="AJ6" s="173">
        <v>3623.6781619099997</v>
      </c>
      <c r="AK6" s="173">
        <v>557.45606728999996</v>
      </c>
      <c r="AL6" s="173">
        <v>350</v>
      </c>
      <c r="AM6" s="173">
        <v>834.33843167999999</v>
      </c>
      <c r="AN6" s="173">
        <v>569.69849999999997</v>
      </c>
      <c r="AO6" s="173">
        <v>759.44674679999991</v>
      </c>
      <c r="AP6" s="173">
        <v>233.33283</v>
      </c>
      <c r="AQ6" s="173">
        <v>867.99380000000008</v>
      </c>
      <c r="AR6" s="173">
        <v>946.11519999999996</v>
      </c>
      <c r="AS6" s="173">
        <v>1000</v>
      </c>
      <c r="AT6" s="173">
        <v>890.42399999999998</v>
      </c>
      <c r="AU6" s="173">
        <v>848.10599999999999</v>
      </c>
      <c r="AV6" s="173">
        <v>690.47280000000001</v>
      </c>
      <c r="AW6" s="173">
        <v>1082.5566100000001</v>
      </c>
      <c r="AX6" s="173">
        <v>948.87545899999998</v>
      </c>
      <c r="AY6" s="173">
        <v>610.20000000000005</v>
      </c>
      <c r="AZ6" s="173">
        <v>818.91140000000007</v>
      </c>
      <c r="BA6" s="173">
        <v>935.06949999999995</v>
      </c>
      <c r="BB6" s="173">
        <v>1012.176</v>
      </c>
      <c r="BC6" s="173">
        <v>1183.4709599999999</v>
      </c>
      <c r="BD6" s="173">
        <v>1351.55284794</v>
      </c>
      <c r="BE6" s="173">
        <v>1121.4517303499999</v>
      </c>
    </row>
    <row r="7" spans="2:57" x14ac:dyDescent="0.55000000000000004">
      <c r="B7" s="174"/>
      <c r="C7" s="140" t="s">
        <v>300</v>
      </c>
      <c r="D7" s="173">
        <v>0</v>
      </c>
      <c r="E7" s="173">
        <v>0</v>
      </c>
      <c r="F7" s="173">
        <v>0</v>
      </c>
      <c r="G7" s="173">
        <v>0</v>
      </c>
      <c r="H7" s="173">
        <v>0</v>
      </c>
      <c r="I7" s="173">
        <v>0</v>
      </c>
      <c r="J7" s="173">
        <v>0</v>
      </c>
      <c r="K7" s="173">
        <v>0</v>
      </c>
      <c r="L7" s="173">
        <v>0</v>
      </c>
      <c r="M7" s="173">
        <v>0</v>
      </c>
      <c r="N7" s="173">
        <v>0</v>
      </c>
      <c r="O7" s="173">
        <v>0</v>
      </c>
      <c r="P7" s="173">
        <v>0</v>
      </c>
      <c r="Q7" s="173">
        <v>0</v>
      </c>
      <c r="R7" s="173">
        <v>0</v>
      </c>
      <c r="S7" s="173">
        <v>0</v>
      </c>
      <c r="T7" s="173">
        <v>0</v>
      </c>
      <c r="U7" s="173">
        <v>0</v>
      </c>
      <c r="V7" s="173">
        <v>0</v>
      </c>
      <c r="W7" s="173">
        <v>0</v>
      </c>
      <c r="X7" s="173">
        <v>0</v>
      </c>
      <c r="Y7" s="173">
        <v>36.588000000000001</v>
      </c>
      <c r="Z7" s="173">
        <v>0</v>
      </c>
      <c r="AA7" s="173">
        <v>0</v>
      </c>
      <c r="AB7" s="173">
        <v>0</v>
      </c>
      <c r="AC7" s="173">
        <v>0</v>
      </c>
      <c r="AD7" s="173">
        <v>0</v>
      </c>
      <c r="AE7" s="173">
        <v>0</v>
      </c>
      <c r="AF7" s="173">
        <v>0</v>
      </c>
      <c r="AG7" s="173">
        <v>0</v>
      </c>
      <c r="AH7" s="173">
        <v>0</v>
      </c>
      <c r="AI7" s="173">
        <v>0</v>
      </c>
      <c r="AJ7" s="173">
        <v>0</v>
      </c>
      <c r="AK7" s="173">
        <v>0</v>
      </c>
      <c r="AL7" s="173">
        <v>0</v>
      </c>
      <c r="AM7" s="173">
        <v>0</v>
      </c>
      <c r="AN7" s="173">
        <v>0</v>
      </c>
      <c r="AO7" s="173">
        <v>48.364100000000001</v>
      </c>
      <c r="AP7" s="173">
        <v>0</v>
      </c>
      <c r="AQ7" s="173">
        <v>0</v>
      </c>
      <c r="AR7" s="173">
        <v>0</v>
      </c>
      <c r="AS7" s="173">
        <v>0</v>
      </c>
      <c r="AT7" s="173">
        <v>0</v>
      </c>
      <c r="AU7" s="173">
        <v>0</v>
      </c>
      <c r="AV7" s="173">
        <v>0</v>
      </c>
      <c r="AW7" s="173">
        <v>0</v>
      </c>
      <c r="AX7" s="173">
        <v>0</v>
      </c>
      <c r="AY7" s="173">
        <v>0</v>
      </c>
      <c r="AZ7" s="173">
        <v>0</v>
      </c>
      <c r="BA7" s="173">
        <v>0</v>
      </c>
      <c r="BB7" s="173">
        <v>0</v>
      </c>
      <c r="BC7" s="173">
        <v>0</v>
      </c>
      <c r="BD7" s="173">
        <v>0</v>
      </c>
      <c r="BE7" s="173">
        <v>0</v>
      </c>
    </row>
    <row r="8" spans="2:57" x14ac:dyDescent="0.55000000000000004">
      <c r="B8" s="174"/>
      <c r="C8" s="140" t="s">
        <v>301</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row>
    <row r="9" spans="2:57" x14ac:dyDescent="0.55000000000000004">
      <c r="B9" s="174" t="s">
        <v>121</v>
      </c>
      <c r="C9" s="140" t="s">
        <v>302</v>
      </c>
      <c r="D9" s="173">
        <v>8712.9081701015148</v>
      </c>
      <c r="E9" s="173">
        <v>12605.048963514251</v>
      </c>
      <c r="F9" s="173">
        <v>16588.110005533195</v>
      </c>
      <c r="G9" s="173">
        <v>12375.150138590001</v>
      </c>
      <c r="H9" s="173">
        <v>6583.3123074000005</v>
      </c>
      <c r="I9" s="173">
        <v>7189.4509740000003</v>
      </c>
      <c r="J9" s="173">
        <v>4180.4954090299998</v>
      </c>
      <c r="K9" s="173">
        <v>6748.9873974600005</v>
      </c>
      <c r="L9" s="173">
        <v>5662.9882842400002</v>
      </c>
      <c r="M9" s="173">
        <v>2899.542179</v>
      </c>
      <c r="N9" s="173">
        <v>6233.1522205339124</v>
      </c>
      <c r="O9" s="173">
        <v>7316.2621904093821</v>
      </c>
      <c r="P9" s="173">
        <v>5017.2775810251796</v>
      </c>
      <c r="Q9" s="173">
        <v>10467.775290329837</v>
      </c>
      <c r="R9" s="173">
        <v>12559.646144239998</v>
      </c>
      <c r="S9" s="173">
        <v>3925.49195637</v>
      </c>
      <c r="T9" s="173">
        <v>5475.6432854499999</v>
      </c>
      <c r="U9" s="173">
        <v>5410.1100150900002</v>
      </c>
      <c r="V9" s="173">
        <v>4225.5404317499997</v>
      </c>
      <c r="W9" s="173">
        <v>3869.3270000000002</v>
      </c>
      <c r="X9" s="173">
        <v>1494.4263849399999</v>
      </c>
      <c r="Y9" s="173">
        <v>108.17400000000001</v>
      </c>
      <c r="Z9" s="173">
        <v>17.24759916</v>
      </c>
      <c r="AA9" s="173">
        <v>882.87219631120638</v>
      </c>
      <c r="AB9" s="173">
        <v>259.45853311000002</v>
      </c>
      <c r="AC9" s="173">
        <v>314.80448295611092</v>
      </c>
      <c r="AD9" s="173">
        <v>1712.3982880899998</v>
      </c>
      <c r="AE9" s="173">
        <v>1570.073904371327</v>
      </c>
      <c r="AF9" s="173">
        <v>972.93730770686193</v>
      </c>
      <c r="AG9" s="173">
        <v>75.003856990000003</v>
      </c>
      <c r="AH9" s="173">
        <v>837.02240940000002</v>
      </c>
      <c r="AI9" s="173">
        <v>1132.3246381600002</v>
      </c>
      <c r="AJ9" s="173">
        <v>1142.7918583399999</v>
      </c>
      <c r="AK9" s="173">
        <v>74.953028340000003</v>
      </c>
      <c r="AL9" s="173">
        <v>9.6195830400000002</v>
      </c>
      <c r="AM9" s="173">
        <v>79.968735684069486</v>
      </c>
      <c r="AN9" s="173">
        <v>39.727299614871171</v>
      </c>
      <c r="AO9" s="173">
        <v>247.05000057480095</v>
      </c>
      <c r="AP9" s="173">
        <v>246.84820999999999</v>
      </c>
      <c r="AQ9" s="173">
        <v>431.87694581999995</v>
      </c>
      <c r="AR9" s="173">
        <v>243.4970241150491</v>
      </c>
      <c r="AS9" s="173">
        <v>271.99838101999995</v>
      </c>
      <c r="AT9" s="173">
        <v>241.76599999999999</v>
      </c>
      <c r="AU9" s="173">
        <v>75.000615999999994</v>
      </c>
      <c r="AV9" s="173">
        <v>184.34872772</v>
      </c>
      <c r="AW9" s="173">
        <v>290.27857</v>
      </c>
      <c r="AX9" s="173">
        <v>194.40811910175501</v>
      </c>
      <c r="AY9" s="173">
        <v>20.220455999999999</v>
      </c>
      <c r="AZ9" s="173">
        <v>97.164621949999997</v>
      </c>
      <c r="BA9" s="173">
        <v>343.19716</v>
      </c>
      <c r="BB9" s="173">
        <v>212.78846591188181</v>
      </c>
      <c r="BC9" s="173">
        <v>378.964224</v>
      </c>
      <c r="BD9" s="173">
        <v>359.48059008999996</v>
      </c>
      <c r="BE9" s="173">
        <v>172.600785</v>
      </c>
    </row>
    <row r="10" spans="2:57" x14ac:dyDescent="0.55000000000000004">
      <c r="B10" s="174"/>
      <c r="C10" s="140" t="s">
        <v>303</v>
      </c>
      <c r="D10" s="173">
        <v>0</v>
      </c>
      <c r="E10" s="173">
        <v>0</v>
      </c>
      <c r="F10" s="173">
        <v>0</v>
      </c>
      <c r="G10" s="173">
        <v>0</v>
      </c>
      <c r="H10" s="173">
        <v>0</v>
      </c>
      <c r="I10" s="173">
        <v>0</v>
      </c>
      <c r="J10" s="173">
        <v>0</v>
      </c>
      <c r="K10" s="173">
        <v>238.46988368999999</v>
      </c>
      <c r="L10" s="173">
        <v>0</v>
      </c>
      <c r="M10" s="173">
        <v>30.881765000000001</v>
      </c>
      <c r="N10" s="173">
        <v>0</v>
      </c>
      <c r="O10" s="173">
        <v>0</v>
      </c>
      <c r="P10" s="173">
        <v>0</v>
      </c>
      <c r="Q10" s="173">
        <v>0</v>
      </c>
      <c r="R10" s="173">
        <v>0</v>
      </c>
      <c r="S10" s="173">
        <v>0</v>
      </c>
      <c r="T10" s="173">
        <v>0</v>
      </c>
      <c r="U10" s="173">
        <v>0</v>
      </c>
      <c r="V10" s="173">
        <v>0</v>
      </c>
      <c r="W10" s="173">
        <v>0</v>
      </c>
      <c r="X10" s="173">
        <v>0</v>
      </c>
      <c r="Y10" s="173">
        <v>10.101000000000001</v>
      </c>
      <c r="Z10" s="173">
        <v>0</v>
      </c>
      <c r="AA10" s="173">
        <v>0</v>
      </c>
      <c r="AB10" s="173">
        <v>9.075470150000001</v>
      </c>
      <c r="AC10" s="173">
        <v>0</v>
      </c>
      <c r="AD10" s="173">
        <v>0</v>
      </c>
      <c r="AE10" s="173">
        <v>0</v>
      </c>
      <c r="AF10" s="173">
        <v>0</v>
      </c>
      <c r="AG10" s="173">
        <v>23.921253760000003</v>
      </c>
      <c r="AH10" s="173">
        <v>0</v>
      </c>
      <c r="AI10" s="173">
        <v>0</v>
      </c>
      <c r="AJ10" s="173">
        <v>0</v>
      </c>
      <c r="AK10" s="173">
        <v>0</v>
      </c>
      <c r="AL10" s="173">
        <v>0</v>
      </c>
      <c r="AM10" s="173">
        <v>0</v>
      </c>
      <c r="AN10" s="173">
        <v>1.80858E-3</v>
      </c>
      <c r="AO10" s="173">
        <v>51.100366889999997</v>
      </c>
      <c r="AP10" s="173">
        <v>2.4773400000000003</v>
      </c>
      <c r="AQ10" s="173">
        <v>22.399272109999998</v>
      </c>
      <c r="AR10" s="173">
        <v>2.4755479999999999</v>
      </c>
      <c r="AS10" s="173">
        <v>0</v>
      </c>
      <c r="AT10" s="173">
        <v>14.948</v>
      </c>
      <c r="AU10" s="173">
        <v>0</v>
      </c>
      <c r="AV10" s="173">
        <v>0</v>
      </c>
      <c r="AW10" s="173">
        <v>0</v>
      </c>
      <c r="AX10" s="173">
        <v>0.44254599999999999</v>
      </c>
      <c r="AY10" s="173">
        <v>10.54071946</v>
      </c>
      <c r="AZ10" s="173">
        <v>19.70328554</v>
      </c>
      <c r="BA10" s="173">
        <v>2.6115599999999999</v>
      </c>
      <c r="BB10" s="173">
        <v>0</v>
      </c>
      <c r="BC10" s="173">
        <v>0</v>
      </c>
      <c r="BD10" s="173">
        <v>0</v>
      </c>
      <c r="BE10" s="173">
        <v>1.140765</v>
      </c>
    </row>
    <row r="11" spans="2:57" x14ac:dyDescent="0.55000000000000004">
      <c r="B11" s="174"/>
      <c r="C11" s="140" t="s">
        <v>304</v>
      </c>
      <c r="D11" s="173">
        <v>-449.08995784653962</v>
      </c>
      <c r="E11" s="173">
        <v>-3513.2136330891026</v>
      </c>
      <c r="F11" s="173">
        <v>4773.0589112421039</v>
      </c>
      <c r="G11" s="173">
        <v>-5693.2318801700003</v>
      </c>
      <c r="H11" s="173">
        <v>57.052514904999974</v>
      </c>
      <c r="I11" s="173">
        <v>-7441.5264245174822</v>
      </c>
      <c r="J11" s="173">
        <v>382.38078831999997</v>
      </c>
      <c r="K11" s="173">
        <v>1474.8132885499999</v>
      </c>
      <c r="L11" s="173">
        <v>-2648.3128873200003</v>
      </c>
      <c r="M11" s="173">
        <v>-359.80476800000002</v>
      </c>
      <c r="N11" s="173">
        <v>-2794.0206145593816</v>
      </c>
      <c r="O11" s="173">
        <v>-1111.5949910733261</v>
      </c>
      <c r="P11" s="173">
        <v>364.71915621259694</v>
      </c>
      <c r="Q11" s="173">
        <v>393.66357414951017</v>
      </c>
      <c r="R11" s="173">
        <v>19.635654140000344</v>
      </c>
      <c r="S11" s="173">
        <v>-517.86918417000004</v>
      </c>
      <c r="T11" s="173">
        <v>25.210660710000003</v>
      </c>
      <c r="U11" s="173">
        <v>-93.843784079999992</v>
      </c>
      <c r="V11" s="173">
        <v>-3025.5260379400002</v>
      </c>
      <c r="W11" s="173">
        <v>786.84489799999994</v>
      </c>
      <c r="X11" s="173">
        <v>0.32698828000000002</v>
      </c>
      <c r="Y11" s="173">
        <v>-419.80500000000001</v>
      </c>
      <c r="Z11" s="173">
        <v>-1761.9503375549</v>
      </c>
      <c r="AA11" s="173">
        <v>-123.24947492999991</v>
      </c>
      <c r="AB11" s="173">
        <v>-8.2700111599999993</v>
      </c>
      <c r="AC11" s="173">
        <v>25.721594160128529</v>
      </c>
      <c r="AD11" s="173">
        <v>194.70141768259998</v>
      </c>
      <c r="AE11" s="173">
        <v>2.3771898705196381</v>
      </c>
      <c r="AF11" s="173">
        <v>17.461778033529999</v>
      </c>
      <c r="AG11" s="173">
        <v>-11.687599474499995</v>
      </c>
      <c r="AH11" s="173">
        <v>-663.43157400999996</v>
      </c>
      <c r="AI11" s="173">
        <v>38.656159570000007</v>
      </c>
      <c r="AJ11" s="173">
        <v>65.36749614</v>
      </c>
      <c r="AK11" s="173">
        <v>-207.59461615000001</v>
      </c>
      <c r="AL11" s="173">
        <v>-17.782343616690799</v>
      </c>
      <c r="AM11" s="173">
        <v>-579.60322103346948</v>
      </c>
      <c r="AN11" s="173">
        <v>-8.6266306434147211</v>
      </c>
      <c r="AO11" s="173">
        <v>-244.56910288</v>
      </c>
      <c r="AP11" s="173">
        <v>-1965.6623500000003</v>
      </c>
      <c r="AQ11" s="173">
        <v>-507.28754062000024</v>
      </c>
      <c r="AR11" s="173">
        <v>-419.41210068588998</v>
      </c>
      <c r="AS11" s="173">
        <v>4.4313182500000003</v>
      </c>
      <c r="AT11" s="173">
        <v>-304.13799999999998</v>
      </c>
      <c r="AU11" s="173">
        <v>-423.179513630229</v>
      </c>
      <c r="AV11" s="173">
        <v>-893.32958740999993</v>
      </c>
      <c r="AW11" s="173">
        <v>-1528.1555900000001</v>
      </c>
      <c r="AX11" s="173">
        <v>-391.6700908297633</v>
      </c>
      <c r="AY11" s="173">
        <v>0.56379973999999999</v>
      </c>
      <c r="AZ11" s="173">
        <v>-647.96646743999997</v>
      </c>
      <c r="BA11" s="173">
        <v>-1162.51224</v>
      </c>
      <c r="BB11" s="173">
        <v>-13.665392942687729</v>
      </c>
      <c r="BC11" s="173">
        <v>9.0728563300000005</v>
      </c>
      <c r="BD11" s="173">
        <v>84.677988930000012</v>
      </c>
      <c r="BE11" s="173">
        <v>-241.74598999999998</v>
      </c>
    </row>
    <row r="12" spans="2:57" x14ac:dyDescent="0.55000000000000004">
      <c r="B12" s="174"/>
      <c r="C12" s="140" t="s">
        <v>305</v>
      </c>
      <c r="D12" s="173">
        <v>15219.140615695767</v>
      </c>
      <c r="E12" s="173">
        <v>24870.360413189555</v>
      </c>
      <c r="F12" s="173">
        <v>15321.406630999918</v>
      </c>
      <c r="G12" s="173">
        <v>19794.514483087431</v>
      </c>
      <c r="H12" s="173">
        <v>2075.4320733884065</v>
      </c>
      <c r="I12" s="173">
        <v>15243.706972147809</v>
      </c>
      <c r="J12" s="173">
        <v>3297.3839451699996</v>
      </c>
      <c r="K12" s="173">
        <v>5698.421359506513</v>
      </c>
      <c r="L12" s="173">
        <v>11239.16063563</v>
      </c>
      <c r="M12" s="173">
        <v>2921.7573149999998</v>
      </c>
      <c r="N12" s="173">
        <v>7624.7737205381727</v>
      </c>
      <c r="O12" s="173">
        <v>10770.886794083326</v>
      </c>
      <c r="P12" s="173">
        <v>8126.8579336302755</v>
      </c>
      <c r="Q12" s="173">
        <v>6522.2515072125152</v>
      </c>
      <c r="R12" s="173">
        <v>10805.578861077011</v>
      </c>
      <c r="S12" s="173">
        <v>3484.003545180015</v>
      </c>
      <c r="T12" s="173">
        <v>4779.0284380857856</v>
      </c>
      <c r="U12" s="173">
        <v>5636.9946072889843</v>
      </c>
      <c r="V12" s="173">
        <v>7953.6366199485583</v>
      </c>
      <c r="W12" s="173">
        <v>2120.5277700464358</v>
      </c>
      <c r="X12" s="173">
        <v>857.70094922024191</v>
      </c>
      <c r="Y12" s="173">
        <v>68.158999180000038</v>
      </c>
      <c r="Z12" s="173">
        <v>33.594269589999122</v>
      </c>
      <c r="AA12" s="173">
        <v>720.13826861704069</v>
      </c>
      <c r="AB12" s="173">
        <v>540.46677461329944</v>
      </c>
      <c r="AC12" s="173">
        <v>29.822144215304917</v>
      </c>
      <c r="AD12" s="173">
        <v>1454.1522603000003</v>
      </c>
      <c r="AE12" s="173">
        <v>762.58446931978574</v>
      </c>
      <c r="AF12" s="173">
        <v>811.53063723491971</v>
      </c>
      <c r="AG12" s="173">
        <v>122.0746335811354</v>
      </c>
      <c r="AH12" s="173">
        <v>1723.2635899668014</v>
      </c>
      <c r="AI12" s="173">
        <v>608.53773514635395</v>
      </c>
      <c r="AJ12" s="173">
        <v>1772.2327627261568</v>
      </c>
      <c r="AK12" s="173">
        <v>51.756400240000545</v>
      </c>
      <c r="AL12" s="173">
        <v>17.074485012690783</v>
      </c>
      <c r="AM12" s="173">
        <v>146.74910368717292</v>
      </c>
      <c r="AN12" s="173">
        <v>25.450795438543558</v>
      </c>
      <c r="AO12" s="173">
        <v>225.28931609855226</v>
      </c>
      <c r="AP12" s="173">
        <v>1810.33178</v>
      </c>
      <c r="AQ12" s="173">
        <v>548.82942185040224</v>
      </c>
      <c r="AR12" s="173">
        <v>1092.5090756315262</v>
      </c>
      <c r="AS12" s="173">
        <v>24.642565974986944</v>
      </c>
      <c r="AT12" s="173">
        <v>268.35199999999998</v>
      </c>
      <c r="AU12" s="173">
        <v>172.08154000000002</v>
      </c>
      <c r="AV12" s="173">
        <v>246.56270139000404</v>
      </c>
      <c r="AW12" s="173">
        <v>739.2276599999999</v>
      </c>
      <c r="AX12" s="173">
        <v>239.78165016253507</v>
      </c>
      <c r="AY12" s="173">
        <v>104.0575334425999</v>
      </c>
      <c r="AZ12" s="173">
        <v>97.399351402714231</v>
      </c>
      <c r="BA12" s="173">
        <v>4.3000006116926672E-6</v>
      </c>
      <c r="BB12" s="173">
        <v>315.77468486654641</v>
      </c>
      <c r="BC12" s="173">
        <v>269.6778269244507</v>
      </c>
      <c r="BD12" s="173">
        <v>334.18132181613021</v>
      </c>
      <c r="BE12" s="173">
        <v>138.44155778999965</v>
      </c>
    </row>
    <row r="13" spans="2:57" x14ac:dyDescent="0.55000000000000004">
      <c r="B13" s="175">
        <v>2</v>
      </c>
      <c r="C13" s="176" t="s">
        <v>126</v>
      </c>
      <c r="D13" s="173">
        <v>3495.5781266283484</v>
      </c>
      <c r="E13" s="173">
        <v>5060</v>
      </c>
      <c r="F13" s="173">
        <v>10307.108</v>
      </c>
      <c r="G13" s="173">
        <v>12784</v>
      </c>
      <c r="H13" s="173">
        <v>3100</v>
      </c>
      <c r="I13" s="173">
        <v>8048.7992345699995</v>
      </c>
      <c r="J13" s="173">
        <v>8251.5145726599985</v>
      </c>
      <c r="K13" s="173">
        <v>7704.5888227800006</v>
      </c>
      <c r="L13" s="173">
        <v>12752.258</v>
      </c>
      <c r="M13" s="173">
        <v>8317.4959999999992</v>
      </c>
      <c r="N13" s="173">
        <v>15376</v>
      </c>
      <c r="O13" s="173">
        <v>8368.6296027600001</v>
      </c>
      <c r="P13" s="173">
        <v>17822.320812077265</v>
      </c>
      <c r="Q13" s="173">
        <v>23699.003275487659</v>
      </c>
      <c r="R13" s="173">
        <v>23488.997694910002</v>
      </c>
      <c r="S13" s="173">
        <v>5512.6699999999992</v>
      </c>
      <c r="T13" s="173">
        <v>11917.406735940609</v>
      </c>
      <c r="U13" s="173">
        <v>19199.442055</v>
      </c>
      <c r="V13" s="173">
        <v>8529.4194078799992</v>
      </c>
      <c r="W13" s="173">
        <v>11470.366</v>
      </c>
      <c r="X13" s="173">
        <v>995.44382288820009</v>
      </c>
      <c r="Y13" s="173">
        <v>0</v>
      </c>
      <c r="Z13" s="173">
        <v>0</v>
      </c>
      <c r="AA13" s="173">
        <v>747.21203812703391</v>
      </c>
      <c r="AB13" s="173">
        <v>0</v>
      </c>
      <c r="AC13" s="173">
        <v>0</v>
      </c>
      <c r="AD13" s="173">
        <v>1668.2860737397666</v>
      </c>
      <c r="AE13" s="173">
        <v>1697.062991576475</v>
      </c>
      <c r="AF13" s="173">
        <v>997.10893851251842</v>
      </c>
      <c r="AG13" s="173">
        <v>0</v>
      </c>
      <c r="AH13" s="173">
        <v>1500</v>
      </c>
      <c r="AI13" s="173">
        <v>0.36567812</v>
      </c>
      <c r="AJ13" s="173">
        <v>999.58898398999997</v>
      </c>
      <c r="AK13" s="173">
        <v>1.6711195399999998</v>
      </c>
      <c r="AL13" s="173">
        <v>0</v>
      </c>
      <c r="AM13" s="173">
        <v>0</v>
      </c>
      <c r="AN13" s="173">
        <v>17.083333700000001</v>
      </c>
      <c r="AO13" s="173">
        <v>0</v>
      </c>
      <c r="AP13" s="173">
        <v>0</v>
      </c>
      <c r="AQ13" s="173">
        <v>0</v>
      </c>
      <c r="AR13" s="173">
        <v>248.73083893</v>
      </c>
      <c r="AS13" s="173">
        <v>0</v>
      </c>
      <c r="AT13" s="173">
        <v>0</v>
      </c>
      <c r="AU13" s="173">
        <v>0</v>
      </c>
      <c r="AV13" s="173">
        <v>0</v>
      </c>
      <c r="AW13" s="173">
        <v>0</v>
      </c>
      <c r="AX13" s="173">
        <v>0</v>
      </c>
      <c r="AY13" s="173">
        <v>0</v>
      </c>
      <c r="AZ13" s="173">
        <v>0</v>
      </c>
      <c r="BA13" s="173">
        <v>0</v>
      </c>
      <c r="BB13" s="173">
        <v>0</v>
      </c>
      <c r="BC13" s="173">
        <v>498.85110894830979</v>
      </c>
      <c r="BD13" s="173">
        <v>500</v>
      </c>
      <c r="BE13" s="173">
        <v>0</v>
      </c>
    </row>
    <row r="14" spans="2:57" x14ac:dyDescent="0.55000000000000004">
      <c r="B14" s="174" t="s">
        <v>121</v>
      </c>
      <c r="C14" s="140" t="s">
        <v>127</v>
      </c>
      <c r="D14" s="173">
        <v>0</v>
      </c>
      <c r="E14" s="173">
        <v>0</v>
      </c>
      <c r="F14" s="173">
        <v>0</v>
      </c>
      <c r="G14" s="173">
        <v>0</v>
      </c>
      <c r="H14" s="173">
        <v>0</v>
      </c>
      <c r="I14" s="173">
        <v>0</v>
      </c>
      <c r="J14" s="173">
        <v>0</v>
      </c>
      <c r="K14" s="173">
        <v>0</v>
      </c>
      <c r="L14" s="173">
        <v>0</v>
      </c>
      <c r="M14" s="173">
        <v>0</v>
      </c>
      <c r="N14" s="173">
        <v>0</v>
      </c>
      <c r="O14" s="173">
        <v>0</v>
      </c>
      <c r="P14" s="173">
        <v>391.92278722000003</v>
      </c>
      <c r="Q14" s="173">
        <v>0</v>
      </c>
      <c r="R14" s="173">
        <v>0</v>
      </c>
      <c r="S14" s="173">
        <v>41.44</v>
      </c>
      <c r="T14" s="173">
        <v>0</v>
      </c>
      <c r="U14" s="173">
        <v>0</v>
      </c>
      <c r="V14" s="173">
        <v>0</v>
      </c>
      <c r="W14" s="173">
        <v>0</v>
      </c>
      <c r="X14" s="173">
        <v>0</v>
      </c>
      <c r="Y14" s="173">
        <v>0</v>
      </c>
      <c r="Z14" s="173">
        <v>0</v>
      </c>
      <c r="AA14" s="173">
        <v>0</v>
      </c>
      <c r="AB14" s="173">
        <v>0</v>
      </c>
      <c r="AC14" s="173">
        <v>0</v>
      </c>
      <c r="AD14" s="173">
        <v>0</v>
      </c>
      <c r="AE14" s="173">
        <v>0</v>
      </c>
      <c r="AF14" s="173">
        <v>0</v>
      </c>
      <c r="AG14" s="173">
        <v>0</v>
      </c>
      <c r="AH14" s="173">
        <v>0</v>
      </c>
      <c r="AI14" s="173">
        <v>0</v>
      </c>
      <c r="AJ14" s="173">
        <v>0</v>
      </c>
      <c r="AK14" s="173">
        <v>0</v>
      </c>
      <c r="AL14" s="173">
        <v>0</v>
      </c>
      <c r="AM14" s="173">
        <v>0</v>
      </c>
      <c r="AN14" s="173">
        <v>0</v>
      </c>
      <c r="AO14" s="173">
        <v>0</v>
      </c>
      <c r="AP14" s="173">
        <v>0</v>
      </c>
      <c r="AQ14" s="173">
        <v>0</v>
      </c>
      <c r="AR14" s="173">
        <v>0</v>
      </c>
      <c r="AS14" s="173">
        <v>0</v>
      </c>
      <c r="AT14" s="173">
        <v>0</v>
      </c>
      <c r="AU14" s="173">
        <v>0</v>
      </c>
      <c r="AV14" s="173">
        <v>0</v>
      </c>
      <c r="AW14" s="173">
        <v>0</v>
      </c>
      <c r="AX14" s="173">
        <v>0</v>
      </c>
      <c r="AY14" s="173">
        <v>0</v>
      </c>
      <c r="AZ14" s="173">
        <v>0</v>
      </c>
      <c r="BA14" s="173">
        <v>0</v>
      </c>
      <c r="BB14" s="173">
        <v>0</v>
      </c>
      <c r="BC14" s="173">
        <v>0</v>
      </c>
      <c r="BD14" s="173">
        <v>0</v>
      </c>
      <c r="BE14" s="173">
        <v>0</v>
      </c>
    </row>
    <row r="15" spans="2:57" x14ac:dyDescent="0.55000000000000004">
      <c r="B15" s="174"/>
      <c r="C15" s="140" t="s">
        <v>306</v>
      </c>
      <c r="D15" s="173">
        <v>0</v>
      </c>
      <c r="E15" s="173">
        <v>0</v>
      </c>
      <c r="F15" s="173">
        <v>1100</v>
      </c>
      <c r="G15" s="173">
        <v>0</v>
      </c>
      <c r="H15" s="173">
        <v>700</v>
      </c>
      <c r="I15" s="173">
        <v>0</v>
      </c>
      <c r="J15" s="173">
        <v>0</v>
      </c>
      <c r="K15" s="173">
        <v>1100.80028234</v>
      </c>
      <c r="L15" s="173">
        <v>0</v>
      </c>
      <c r="M15" s="173">
        <v>1000</v>
      </c>
      <c r="N15" s="173">
        <v>0</v>
      </c>
      <c r="O15" s="173">
        <v>820.13499262000005</v>
      </c>
      <c r="P15" s="173">
        <v>0</v>
      </c>
      <c r="Q15" s="173">
        <v>412.5</v>
      </c>
      <c r="R15" s="173">
        <v>0</v>
      </c>
      <c r="S15" s="173">
        <v>0</v>
      </c>
      <c r="T15" s="173">
        <v>0</v>
      </c>
      <c r="U15" s="173">
        <v>3300</v>
      </c>
      <c r="V15" s="173">
        <v>0</v>
      </c>
      <c r="W15" s="173">
        <v>0</v>
      </c>
      <c r="X15" s="173">
        <v>0</v>
      </c>
      <c r="Y15" s="173">
        <v>0</v>
      </c>
      <c r="Z15" s="173">
        <v>0</v>
      </c>
      <c r="AA15" s="173">
        <v>0</v>
      </c>
      <c r="AB15" s="173">
        <v>0</v>
      </c>
      <c r="AC15" s="173">
        <v>0</v>
      </c>
      <c r="AD15" s="173">
        <v>0</v>
      </c>
      <c r="AE15" s="173">
        <v>700</v>
      </c>
      <c r="AF15" s="173">
        <v>0</v>
      </c>
      <c r="AG15" s="173">
        <v>0</v>
      </c>
      <c r="AH15" s="173">
        <v>0</v>
      </c>
      <c r="AI15" s="173">
        <v>0</v>
      </c>
      <c r="AJ15" s="173">
        <v>0</v>
      </c>
      <c r="AK15" s="173">
        <v>0</v>
      </c>
      <c r="AL15" s="173">
        <v>0</v>
      </c>
      <c r="AM15" s="173">
        <v>0</v>
      </c>
      <c r="AN15" s="173">
        <v>0</v>
      </c>
      <c r="AO15" s="173">
        <v>0</v>
      </c>
      <c r="AP15" s="173">
        <v>0</v>
      </c>
      <c r="AQ15" s="173">
        <v>0</v>
      </c>
      <c r="AR15" s="173">
        <v>0</v>
      </c>
      <c r="AS15" s="173">
        <v>0</v>
      </c>
      <c r="AT15" s="173">
        <v>0</v>
      </c>
      <c r="AU15" s="173">
        <v>0</v>
      </c>
      <c r="AV15" s="173">
        <v>0</v>
      </c>
      <c r="AW15" s="173">
        <v>0</v>
      </c>
      <c r="AX15" s="173">
        <v>0</v>
      </c>
      <c r="AY15" s="173">
        <v>0</v>
      </c>
      <c r="AZ15" s="173">
        <v>0</v>
      </c>
      <c r="BA15" s="173">
        <v>0</v>
      </c>
      <c r="BB15" s="173">
        <v>0</v>
      </c>
      <c r="BC15" s="173">
        <v>0</v>
      </c>
      <c r="BD15" s="173">
        <v>0</v>
      </c>
      <c r="BE15" s="173">
        <v>0</v>
      </c>
    </row>
    <row r="16" spans="2:57" x14ac:dyDescent="0.55000000000000004">
      <c r="B16" s="177"/>
      <c r="C16" s="140" t="s">
        <v>129</v>
      </c>
      <c r="D16" s="173">
        <v>0</v>
      </c>
      <c r="E16" s="173">
        <v>0</v>
      </c>
      <c r="F16" s="173">
        <v>0</v>
      </c>
      <c r="G16" s="173">
        <v>2744</v>
      </c>
      <c r="H16" s="173">
        <v>0</v>
      </c>
      <c r="I16" s="173">
        <v>0</v>
      </c>
      <c r="J16" s="173">
        <v>0</v>
      </c>
      <c r="K16" s="173">
        <v>0.17554043999999999</v>
      </c>
      <c r="L16" s="173">
        <v>0</v>
      </c>
      <c r="M16" s="173">
        <v>2064</v>
      </c>
      <c r="N16" s="173">
        <v>1376</v>
      </c>
      <c r="O16" s="173">
        <v>548.49461013999996</v>
      </c>
      <c r="P16" s="173">
        <v>5759.0408168572649</v>
      </c>
      <c r="Q16" s="173">
        <v>0</v>
      </c>
      <c r="R16" s="173">
        <v>11963.337535999999</v>
      </c>
      <c r="S16" s="173">
        <v>0</v>
      </c>
      <c r="T16" s="173">
        <v>2750</v>
      </c>
      <c r="U16" s="173">
        <v>3987.500055</v>
      </c>
      <c r="V16" s="173">
        <v>0</v>
      </c>
      <c r="W16" s="173">
        <v>2063.25</v>
      </c>
      <c r="X16" s="173">
        <v>0</v>
      </c>
      <c r="Y16" s="173">
        <v>0</v>
      </c>
      <c r="Z16" s="173">
        <v>0</v>
      </c>
      <c r="AA16" s="173">
        <v>0</v>
      </c>
      <c r="AB16" s="173">
        <v>0</v>
      </c>
      <c r="AC16" s="173">
        <v>0</v>
      </c>
      <c r="AD16" s="173">
        <v>0</v>
      </c>
      <c r="AE16" s="173">
        <v>0</v>
      </c>
      <c r="AF16" s="173">
        <v>0</v>
      </c>
      <c r="AG16" s="173">
        <v>0</v>
      </c>
      <c r="AH16" s="173">
        <v>0</v>
      </c>
      <c r="AI16" s="173">
        <v>0</v>
      </c>
      <c r="AJ16" s="173">
        <v>0</v>
      </c>
      <c r="AK16" s="173">
        <v>0</v>
      </c>
      <c r="AL16" s="173">
        <v>0</v>
      </c>
      <c r="AM16" s="173">
        <v>0</v>
      </c>
      <c r="AN16" s="173">
        <v>0</v>
      </c>
      <c r="AO16" s="173">
        <v>0</v>
      </c>
      <c r="AP16" s="173">
        <v>0</v>
      </c>
      <c r="AQ16" s="173">
        <v>0</v>
      </c>
      <c r="AR16" s="173">
        <v>0</v>
      </c>
      <c r="AS16" s="173">
        <v>0</v>
      </c>
      <c r="AT16" s="173">
        <v>0</v>
      </c>
      <c r="AU16" s="173">
        <v>0</v>
      </c>
      <c r="AV16" s="173">
        <v>0</v>
      </c>
      <c r="AW16" s="173">
        <v>0</v>
      </c>
      <c r="AX16" s="173">
        <v>0</v>
      </c>
      <c r="AY16" s="173">
        <v>0</v>
      </c>
      <c r="AZ16" s="173">
        <v>0</v>
      </c>
      <c r="BA16" s="173">
        <v>0</v>
      </c>
      <c r="BB16" s="173">
        <v>0</v>
      </c>
      <c r="BC16" s="173">
        <v>0</v>
      </c>
      <c r="BD16" s="173">
        <v>0</v>
      </c>
      <c r="BE16" s="173">
        <v>0</v>
      </c>
    </row>
    <row r="17" spans="2:57" x14ac:dyDescent="0.55000000000000004">
      <c r="B17" s="177"/>
      <c r="C17" s="140" t="s">
        <v>130</v>
      </c>
      <c r="D17" s="173">
        <v>0</v>
      </c>
      <c r="E17" s="173">
        <v>60</v>
      </c>
      <c r="F17" s="173">
        <v>0</v>
      </c>
      <c r="G17" s="173">
        <v>0</v>
      </c>
      <c r="H17" s="173">
        <v>0</v>
      </c>
      <c r="I17" s="173">
        <v>0</v>
      </c>
      <c r="J17" s="173">
        <v>2406.25</v>
      </c>
      <c r="K17" s="173">
        <v>0</v>
      </c>
      <c r="L17" s="173">
        <v>0</v>
      </c>
      <c r="M17" s="173">
        <v>0</v>
      </c>
      <c r="N17" s="173">
        <v>0</v>
      </c>
      <c r="O17" s="173">
        <v>0</v>
      </c>
      <c r="P17" s="173">
        <v>8.7982080000001588</v>
      </c>
      <c r="Q17" s="173">
        <v>2804.6570629999997</v>
      </c>
      <c r="R17" s="173">
        <v>838.34364864000054</v>
      </c>
      <c r="S17" s="173">
        <v>0</v>
      </c>
      <c r="T17" s="173">
        <v>0</v>
      </c>
      <c r="U17" s="173">
        <v>0</v>
      </c>
      <c r="V17" s="173">
        <v>687.75</v>
      </c>
      <c r="W17" s="173">
        <v>0</v>
      </c>
      <c r="X17" s="173">
        <v>0</v>
      </c>
      <c r="Y17" s="173">
        <v>0</v>
      </c>
      <c r="Z17" s="173">
        <v>0</v>
      </c>
      <c r="AA17" s="173">
        <v>0</v>
      </c>
      <c r="AB17" s="173">
        <v>0</v>
      </c>
      <c r="AC17" s="173">
        <v>0</v>
      </c>
      <c r="AD17" s="173">
        <v>417.71291414000001</v>
      </c>
      <c r="AE17" s="173">
        <v>0</v>
      </c>
      <c r="AF17" s="173">
        <v>0</v>
      </c>
      <c r="AG17" s="173">
        <v>0</v>
      </c>
      <c r="AH17" s="173">
        <v>0</v>
      </c>
      <c r="AI17" s="173">
        <v>0.36567812</v>
      </c>
      <c r="AJ17" s="173">
        <v>0</v>
      </c>
      <c r="AK17" s="173">
        <v>1.6711195399999998</v>
      </c>
      <c r="AL17" s="173">
        <v>0</v>
      </c>
      <c r="AM17" s="173">
        <v>0</v>
      </c>
      <c r="AN17" s="173">
        <v>17.083333700000001</v>
      </c>
      <c r="AO17" s="173">
        <v>0</v>
      </c>
      <c r="AP17" s="173">
        <v>0</v>
      </c>
      <c r="AQ17" s="173">
        <v>0</v>
      </c>
      <c r="AR17" s="173">
        <v>0</v>
      </c>
      <c r="AS17" s="173">
        <v>0</v>
      </c>
      <c r="AT17" s="173">
        <v>0</v>
      </c>
      <c r="AU17" s="173">
        <v>0</v>
      </c>
      <c r="AV17" s="173">
        <v>0</v>
      </c>
      <c r="AW17" s="173">
        <v>0</v>
      </c>
      <c r="AX17" s="173" t="s">
        <v>121</v>
      </c>
      <c r="AY17" s="173">
        <v>0</v>
      </c>
      <c r="AZ17" s="173">
        <v>0</v>
      </c>
      <c r="BA17" s="173">
        <v>0</v>
      </c>
      <c r="BB17" s="173">
        <v>0</v>
      </c>
      <c r="BC17" s="173">
        <v>0</v>
      </c>
      <c r="BD17" s="173">
        <v>0</v>
      </c>
      <c r="BE17" s="173">
        <v>0</v>
      </c>
    </row>
    <row r="18" spans="2:57" x14ac:dyDescent="0.55000000000000004">
      <c r="B18" s="177"/>
      <c r="C18" s="140" t="s">
        <v>131</v>
      </c>
      <c r="D18" s="173">
        <v>3495.5781266283484</v>
      </c>
      <c r="E18" s="173">
        <v>5000</v>
      </c>
      <c r="F18" s="173">
        <v>9207.1080000000002</v>
      </c>
      <c r="G18" s="173">
        <v>10040</v>
      </c>
      <c r="H18" s="173">
        <v>2400</v>
      </c>
      <c r="I18" s="173">
        <v>8048.7992345699995</v>
      </c>
      <c r="J18" s="173">
        <v>5845.2645726599994</v>
      </c>
      <c r="K18" s="173">
        <v>6603.6130000000003</v>
      </c>
      <c r="L18" s="173">
        <v>12752.258</v>
      </c>
      <c r="M18" s="173">
        <v>5253.4960000000001</v>
      </c>
      <c r="N18" s="173">
        <v>14000</v>
      </c>
      <c r="O18" s="173">
        <v>7000</v>
      </c>
      <c r="P18" s="173">
        <v>11662.558999999999</v>
      </c>
      <c r="Q18" s="173">
        <v>20481.846212487661</v>
      </c>
      <c r="R18" s="173">
        <v>10687.316510270002</v>
      </c>
      <c r="S18" s="173">
        <v>5471.23</v>
      </c>
      <c r="T18" s="173">
        <v>9167.406735940609</v>
      </c>
      <c r="U18" s="173">
        <v>11911.941999999999</v>
      </c>
      <c r="V18" s="173">
        <v>7841.6694078800001</v>
      </c>
      <c r="W18" s="173">
        <v>9407.116</v>
      </c>
      <c r="X18" s="173">
        <v>995.44382288820009</v>
      </c>
      <c r="Y18" s="173">
        <v>0</v>
      </c>
      <c r="Z18" s="173">
        <v>0</v>
      </c>
      <c r="AA18" s="173">
        <v>747.21203812703391</v>
      </c>
      <c r="AB18" s="173">
        <v>0</v>
      </c>
      <c r="AC18" s="173">
        <v>0</v>
      </c>
      <c r="AD18" s="173">
        <v>1250.5731595997665</v>
      </c>
      <c r="AE18" s="173">
        <v>997.06299157647516</v>
      </c>
      <c r="AF18" s="173">
        <v>997.10893851251842</v>
      </c>
      <c r="AG18" s="173">
        <v>0</v>
      </c>
      <c r="AH18" s="173">
        <v>1500</v>
      </c>
      <c r="AI18" s="173">
        <v>0</v>
      </c>
      <c r="AJ18" s="173">
        <v>999.58898398999997</v>
      </c>
      <c r="AK18" s="173">
        <v>0</v>
      </c>
      <c r="AL18" s="173">
        <v>0</v>
      </c>
      <c r="AM18" s="173">
        <v>0</v>
      </c>
      <c r="AN18" s="173">
        <v>0</v>
      </c>
      <c r="AO18" s="173">
        <v>0</v>
      </c>
      <c r="AP18" s="173">
        <v>0</v>
      </c>
      <c r="AQ18" s="173">
        <v>0</v>
      </c>
      <c r="AR18" s="173">
        <v>248.73083893</v>
      </c>
      <c r="AS18" s="173">
        <v>0</v>
      </c>
      <c r="AT18" s="173">
        <v>0</v>
      </c>
      <c r="AU18" s="173">
        <v>0</v>
      </c>
      <c r="AV18" s="173">
        <v>0</v>
      </c>
      <c r="AW18" s="173">
        <v>0</v>
      </c>
      <c r="AX18" s="173">
        <v>0</v>
      </c>
      <c r="AY18" s="173">
        <v>0</v>
      </c>
      <c r="AZ18" s="173">
        <v>0</v>
      </c>
      <c r="BA18" s="173">
        <v>0</v>
      </c>
      <c r="BB18" s="173">
        <v>0</v>
      </c>
      <c r="BC18" s="173">
        <v>498.85110894830979</v>
      </c>
      <c r="BD18" s="173">
        <v>500</v>
      </c>
      <c r="BE18" s="173">
        <v>0</v>
      </c>
    </row>
    <row r="19" spans="2:57" x14ac:dyDescent="0.55000000000000004">
      <c r="B19" s="175">
        <v>3</v>
      </c>
      <c r="C19" s="176" t="s">
        <v>132</v>
      </c>
      <c r="D19" s="173">
        <v>336874.88139001559</v>
      </c>
      <c r="E19" s="173">
        <v>502790.77507447306</v>
      </c>
      <c r="F19" s="173">
        <v>532234.14089994854</v>
      </c>
      <c r="G19" s="173">
        <v>476290.77661638591</v>
      </c>
      <c r="H19" s="173">
        <v>127407.61654452499</v>
      </c>
      <c r="I19" s="173">
        <v>313059.58632121532</v>
      </c>
      <c r="J19" s="173">
        <v>199511.78045854412</v>
      </c>
      <c r="K19" s="173">
        <v>301154.36789982801</v>
      </c>
      <c r="L19" s="173">
        <v>323559.6979519797</v>
      </c>
      <c r="M19" s="173">
        <v>185855.83891283264</v>
      </c>
      <c r="N19" s="173">
        <v>379619.96522122808</v>
      </c>
      <c r="O19" s="173">
        <v>371762.80167711963</v>
      </c>
      <c r="P19" s="173">
        <v>283413.89599291008</v>
      </c>
      <c r="Q19" s="173">
        <v>293733.11691583006</v>
      </c>
      <c r="R19" s="173">
        <v>575052.23621312366</v>
      </c>
      <c r="S19" s="173">
        <v>214081.94720413999</v>
      </c>
      <c r="T19" s="173">
        <v>268020.5014869842</v>
      </c>
      <c r="U19" s="173">
        <v>283655.92502048152</v>
      </c>
      <c r="V19" s="173">
        <v>348088.19115875987</v>
      </c>
      <c r="W19" s="173">
        <v>225481.94566731961</v>
      </c>
      <c r="X19" s="173">
        <v>56217.088936205015</v>
      </c>
      <c r="Y19" s="173">
        <v>449.67500082000004</v>
      </c>
      <c r="Z19" s="173">
        <v>4324.0586154219</v>
      </c>
      <c r="AA19" s="173">
        <v>56199.376841296973</v>
      </c>
      <c r="AB19" s="173">
        <v>16751.703261194194</v>
      </c>
      <c r="AC19" s="173">
        <v>6536.7315126599997</v>
      </c>
      <c r="AD19" s="173">
        <v>118148.74517418753</v>
      </c>
      <c r="AE19" s="173">
        <v>91981.617488251999</v>
      </c>
      <c r="AF19" s="173">
        <v>63501.740384447876</v>
      </c>
      <c r="AG19" s="173">
        <v>2133.7691919599656</v>
      </c>
      <c r="AH19" s="173">
        <v>61838.36223818329</v>
      </c>
      <c r="AI19" s="173">
        <v>72493.107990000004</v>
      </c>
      <c r="AJ19" s="173">
        <v>58808.511091998815</v>
      </c>
      <c r="AK19" s="173">
        <v>5680.89617825</v>
      </c>
      <c r="AL19" s="173">
        <v>1381.6728185300001</v>
      </c>
      <c r="AM19" s="173">
        <v>7588.8173078752216</v>
      </c>
      <c r="AN19" s="173">
        <v>6401.07</v>
      </c>
      <c r="AO19" s="173">
        <v>4018.0953945900001</v>
      </c>
      <c r="AP19" s="173">
        <v>251.94533000000001</v>
      </c>
      <c r="AQ19" s="173">
        <v>9474.4918451899994</v>
      </c>
      <c r="AR19" s="173">
        <v>12135.958619999999</v>
      </c>
      <c r="AS19" s="173">
        <v>8341.3511387400158</v>
      </c>
      <c r="AT19" s="173">
        <v>5754.2219999999998</v>
      </c>
      <c r="AU19" s="173">
        <v>7080.2761400000009</v>
      </c>
      <c r="AV19" s="173">
        <v>3131.7474270799958</v>
      </c>
      <c r="AW19" s="173">
        <v>7154.4825300000011</v>
      </c>
      <c r="AX19" s="173">
        <v>7597.047279129999</v>
      </c>
      <c r="AY19" s="173">
        <v>3172.7395545099998</v>
      </c>
      <c r="AZ19" s="173">
        <v>2910.1075720899998</v>
      </c>
      <c r="BA19" s="173">
        <v>27.040112699999998</v>
      </c>
      <c r="BB19" s="173">
        <v>8155.6486597299972</v>
      </c>
      <c r="BC19" s="173">
        <v>20661.19690513</v>
      </c>
      <c r="BD19" s="173">
        <v>22939.390104407299</v>
      </c>
      <c r="BE19" s="173">
        <v>8638.5121899999995</v>
      </c>
    </row>
    <row r="20" spans="2:57" x14ac:dyDescent="0.55000000000000004">
      <c r="B20" s="174"/>
      <c r="C20" s="140" t="s">
        <v>133</v>
      </c>
      <c r="D20" s="173">
        <v>31547.223202544199</v>
      </c>
      <c r="E20" s="173">
        <v>45201.035980819994</v>
      </c>
      <c r="F20" s="173">
        <v>53743.718951959207</v>
      </c>
      <c r="G20" s="173">
        <v>33162.380800638901</v>
      </c>
      <c r="H20" s="173">
        <v>24177.542650590007</v>
      </c>
      <c r="I20" s="173">
        <v>17680.550340819995</v>
      </c>
      <c r="J20" s="173">
        <v>11854.255094010001</v>
      </c>
      <c r="K20" s="173">
        <v>20329.01336515</v>
      </c>
      <c r="L20" s="173">
        <v>37865.319456969868</v>
      </c>
      <c r="M20" s="173">
        <v>11089.324888910642</v>
      </c>
      <c r="N20" s="173">
        <v>24335.562834852419</v>
      </c>
      <c r="O20" s="173">
        <v>18898.030967250015</v>
      </c>
      <c r="P20" s="173">
        <v>31311.028231412103</v>
      </c>
      <c r="Q20" s="173">
        <v>25304.062741099999</v>
      </c>
      <c r="R20" s="173">
        <v>39110.942695821315</v>
      </c>
      <c r="S20" s="173">
        <v>11398.24709171</v>
      </c>
      <c r="T20" s="173">
        <v>10984.985344573233</v>
      </c>
      <c r="U20" s="173">
        <v>22301.257340963184</v>
      </c>
      <c r="V20" s="173">
        <v>23860.217382150011</v>
      </c>
      <c r="W20" s="173">
        <v>14818.91077956869</v>
      </c>
      <c r="X20" s="173">
        <v>1988.079339654003</v>
      </c>
      <c r="Y20" s="173">
        <v>25.873999999999999</v>
      </c>
      <c r="Z20" s="173">
        <v>268.94591501999997</v>
      </c>
      <c r="AA20" s="173">
        <v>927.33821552069867</v>
      </c>
      <c r="AB20" s="173">
        <v>1196.7035659546002</v>
      </c>
      <c r="AC20" s="173">
        <v>229.03783281</v>
      </c>
      <c r="AD20" s="173">
        <v>3447.0189727352031</v>
      </c>
      <c r="AE20" s="173">
        <v>1767.5349317899997</v>
      </c>
      <c r="AF20" s="173">
        <v>1578.4251567599965</v>
      </c>
      <c r="AG20" s="173">
        <v>146.85474240000002</v>
      </c>
      <c r="AH20" s="173">
        <v>2060.6801501157997</v>
      </c>
      <c r="AI20" s="173">
        <v>1339.2397999999998</v>
      </c>
      <c r="AJ20" s="173">
        <v>1295.5410443989965</v>
      </c>
      <c r="AK20" s="173">
        <v>160.78478501000001</v>
      </c>
      <c r="AL20" s="173">
        <v>36.496983200000003</v>
      </c>
      <c r="AM20" s="173">
        <v>341.71747386520002</v>
      </c>
      <c r="AN20" s="173">
        <v>139.34100000000001</v>
      </c>
      <c r="AO20" s="173">
        <v>112.60363255999999</v>
      </c>
      <c r="AP20" s="173">
        <v>0</v>
      </c>
      <c r="AQ20" s="173">
        <v>122.56465571000015</v>
      </c>
      <c r="AR20" s="173">
        <v>30.523380000000003</v>
      </c>
      <c r="AS20" s="173">
        <v>32.735195039999986</v>
      </c>
      <c r="AT20" s="173">
        <v>134.70699999999999</v>
      </c>
      <c r="AU20" s="173">
        <v>153.19632000000001</v>
      </c>
      <c r="AV20" s="173">
        <v>35.933161140000003</v>
      </c>
      <c r="AW20" s="173">
        <v>72.623310000000004</v>
      </c>
      <c r="AX20" s="173">
        <v>47.586360889999995</v>
      </c>
      <c r="AY20" s="173">
        <v>118.50196547</v>
      </c>
      <c r="AZ20" s="173">
        <v>164.53315469999995</v>
      </c>
      <c r="BA20" s="173">
        <v>0</v>
      </c>
      <c r="BB20" s="173">
        <v>81.86668860999734</v>
      </c>
      <c r="BC20" s="173">
        <v>331.26289029999998</v>
      </c>
      <c r="BD20" s="173">
        <v>425.66830692199949</v>
      </c>
      <c r="BE20" s="173">
        <v>106.72491000000001</v>
      </c>
    </row>
    <row r="21" spans="2:57" x14ac:dyDescent="0.55000000000000004">
      <c r="B21" s="174"/>
      <c r="C21" s="140" t="s">
        <v>307</v>
      </c>
      <c r="D21" s="173">
        <v>31215.3506660852</v>
      </c>
      <c r="E21" s="173">
        <v>45039.143884539997</v>
      </c>
      <c r="F21" s="173">
        <v>47407.667403150001</v>
      </c>
      <c r="G21" s="173">
        <v>29023.88804166</v>
      </c>
      <c r="H21" s="173">
        <v>16625.475167300006</v>
      </c>
      <c r="I21" s="173">
        <v>13981.926859209994</v>
      </c>
      <c r="J21" s="173">
        <v>11321.24130424</v>
      </c>
      <c r="K21" s="173">
        <v>19523.525188340001</v>
      </c>
      <c r="L21" s="173">
        <v>37707.86989097987</v>
      </c>
      <c r="M21" s="173">
        <v>10906.906641109992</v>
      </c>
      <c r="N21" s="173">
        <v>24121.690879990019</v>
      </c>
      <c r="O21" s="173">
        <v>17011.113270080015</v>
      </c>
      <c r="P21" s="173">
        <v>30834.834501510002</v>
      </c>
      <c r="Q21" s="173">
        <v>24865.213395119998</v>
      </c>
      <c r="R21" s="173">
        <v>37197.714753700013</v>
      </c>
      <c r="S21" s="173">
        <v>11031.794925239999</v>
      </c>
      <c r="T21" s="173">
        <v>10654.864555213231</v>
      </c>
      <c r="U21" s="173">
        <v>21014.961645660002</v>
      </c>
      <c r="V21" s="173">
        <v>23496.158419600011</v>
      </c>
      <c r="W21" s="173">
        <v>14050.20978039999</v>
      </c>
      <c r="X21" s="173">
        <v>1988.079339654003</v>
      </c>
      <c r="Y21" s="173">
        <v>25.873999999999999</v>
      </c>
      <c r="Z21" s="173">
        <v>268.94591501999997</v>
      </c>
      <c r="AA21" s="173">
        <v>927.33821552069867</v>
      </c>
      <c r="AB21" s="173">
        <v>1196.7035659546002</v>
      </c>
      <c r="AC21" s="173">
        <v>229.03783281</v>
      </c>
      <c r="AD21" s="173">
        <v>3446.9792146752029</v>
      </c>
      <c r="AE21" s="173">
        <v>1767.5349317899997</v>
      </c>
      <c r="AF21" s="173">
        <v>1578.4251567599965</v>
      </c>
      <c r="AG21" s="173">
        <v>146.85474240000002</v>
      </c>
      <c r="AH21" s="173">
        <v>2053.1998471457996</v>
      </c>
      <c r="AI21" s="173">
        <v>1339.2397999999998</v>
      </c>
      <c r="AJ21" s="173">
        <v>1295.5334763989965</v>
      </c>
      <c r="AK21" s="173">
        <v>160.78478501000001</v>
      </c>
      <c r="AL21" s="173">
        <v>36.496983200000003</v>
      </c>
      <c r="AM21" s="173">
        <v>341.71747386520002</v>
      </c>
      <c r="AN21" s="173">
        <v>139.34100000000001</v>
      </c>
      <c r="AO21" s="173">
        <v>112.60363255999999</v>
      </c>
      <c r="AP21" s="173">
        <v>0</v>
      </c>
      <c r="AQ21" s="173">
        <v>122.56465571000015</v>
      </c>
      <c r="AR21" s="173">
        <v>30.523380000000003</v>
      </c>
      <c r="AS21" s="173">
        <v>32.735195039999986</v>
      </c>
      <c r="AT21" s="173">
        <v>134.70699999999999</v>
      </c>
      <c r="AU21" s="173">
        <v>153.19632000000001</v>
      </c>
      <c r="AV21" s="173">
        <v>35.933161140000003</v>
      </c>
      <c r="AW21" s="173">
        <v>72.623310000000004</v>
      </c>
      <c r="AX21" s="173">
        <v>47.586360889999995</v>
      </c>
      <c r="AY21" s="173">
        <v>118.50196547</v>
      </c>
      <c r="AZ21" s="173">
        <v>164.53315469999995</v>
      </c>
      <c r="BA21" s="173">
        <v>0</v>
      </c>
      <c r="BB21" s="173">
        <v>81.86668860999734</v>
      </c>
      <c r="BC21" s="173">
        <v>331.26289029999998</v>
      </c>
      <c r="BD21" s="173">
        <v>425.66830692199949</v>
      </c>
      <c r="BE21" s="173">
        <v>106.72491000000001</v>
      </c>
    </row>
    <row r="22" spans="2:57" x14ac:dyDescent="0.55000000000000004">
      <c r="B22" s="174"/>
      <c r="C22" s="140" t="s">
        <v>308</v>
      </c>
      <c r="D22" s="173">
        <v>331.872536459</v>
      </c>
      <c r="E22" s="173">
        <v>161.89209628</v>
      </c>
      <c r="F22" s="173">
        <v>6336.0515488092051</v>
      </c>
      <c r="G22" s="173">
        <v>4138.4927589788995</v>
      </c>
      <c r="H22" s="173">
        <v>7552.0674832900013</v>
      </c>
      <c r="I22" s="173">
        <v>3698.62348161</v>
      </c>
      <c r="J22" s="173">
        <v>533.01378977000013</v>
      </c>
      <c r="K22" s="173">
        <v>805.48817681000003</v>
      </c>
      <c r="L22" s="173">
        <v>157.44956599000002</v>
      </c>
      <c r="M22" s="173">
        <v>182.41824780065005</v>
      </c>
      <c r="N22" s="173">
        <v>213.87195486239995</v>
      </c>
      <c r="O22" s="173">
        <v>1886.9176971700001</v>
      </c>
      <c r="P22" s="173">
        <v>476.19372990210007</v>
      </c>
      <c r="Q22" s="173">
        <v>438.84934598000001</v>
      </c>
      <c r="R22" s="173">
        <v>1913.2279421213029</v>
      </c>
      <c r="S22" s="173">
        <v>366.45216646999995</v>
      </c>
      <c r="T22" s="173">
        <v>330.12078936000228</v>
      </c>
      <c r="U22" s="173">
        <v>1286.2956953031814</v>
      </c>
      <c r="V22" s="173">
        <v>364.05896254999993</v>
      </c>
      <c r="W22" s="173">
        <v>768.70099916870004</v>
      </c>
      <c r="X22" s="173">
        <v>0</v>
      </c>
      <c r="Y22" s="173">
        <v>0</v>
      </c>
      <c r="Z22" s="173">
        <v>0</v>
      </c>
      <c r="AA22" s="173">
        <v>0</v>
      </c>
      <c r="AB22" s="173">
        <v>0</v>
      </c>
      <c r="AC22" s="173">
        <v>0</v>
      </c>
      <c r="AD22" s="173">
        <v>3.9758059999999998E-2</v>
      </c>
      <c r="AE22" s="173">
        <v>0</v>
      </c>
      <c r="AF22" s="173">
        <v>0</v>
      </c>
      <c r="AG22" s="173">
        <v>0</v>
      </c>
      <c r="AH22" s="173">
        <v>7.4803029699999994</v>
      </c>
      <c r="AI22" s="173">
        <v>0</v>
      </c>
      <c r="AJ22" s="173">
        <v>7.5679999999999992E-3</v>
      </c>
      <c r="AK22" s="173">
        <v>0</v>
      </c>
      <c r="AL22" s="173">
        <v>0</v>
      </c>
      <c r="AM22" s="173">
        <v>0</v>
      </c>
      <c r="AN22" s="173">
        <v>0</v>
      </c>
      <c r="AO22" s="173">
        <v>0</v>
      </c>
      <c r="AP22" s="173">
        <v>0</v>
      </c>
      <c r="AQ22" s="173">
        <v>0</v>
      </c>
      <c r="AR22" s="173">
        <v>0</v>
      </c>
      <c r="AS22" s="173">
        <v>0</v>
      </c>
      <c r="AT22" s="173">
        <v>0</v>
      </c>
      <c r="AU22" s="173">
        <v>0</v>
      </c>
      <c r="AV22" s="173">
        <v>0</v>
      </c>
      <c r="AW22" s="173">
        <v>0</v>
      </c>
      <c r="AX22" s="173">
        <v>0</v>
      </c>
      <c r="AY22" s="173">
        <v>0</v>
      </c>
      <c r="AZ22" s="173">
        <v>0</v>
      </c>
      <c r="BA22" s="173">
        <v>0</v>
      </c>
      <c r="BB22" s="173">
        <v>0</v>
      </c>
      <c r="BC22" s="173">
        <v>0</v>
      </c>
      <c r="BD22" s="173">
        <v>0</v>
      </c>
      <c r="BE22" s="173">
        <v>0</v>
      </c>
    </row>
    <row r="23" spans="2:57" x14ac:dyDescent="0.55000000000000004">
      <c r="B23" s="174"/>
      <c r="C23" s="140" t="s">
        <v>134</v>
      </c>
      <c r="D23" s="173">
        <v>159958.90484987939</v>
      </c>
      <c r="E23" s="173">
        <v>240772.52912655001</v>
      </c>
      <c r="F23" s="173">
        <v>195976.37516113336</v>
      </c>
      <c r="G23" s="173">
        <v>140577.54048827561</v>
      </c>
      <c r="H23" s="173">
        <v>58269.282362595004</v>
      </c>
      <c r="I23" s="173">
        <v>97815.254906735136</v>
      </c>
      <c r="J23" s="173">
        <v>62209.327220119987</v>
      </c>
      <c r="K23" s="173">
        <v>85298.794643397996</v>
      </c>
      <c r="L23" s="173">
        <v>120610.63827103969</v>
      </c>
      <c r="M23" s="173">
        <v>86738.867946846294</v>
      </c>
      <c r="N23" s="173">
        <v>120899.09569866846</v>
      </c>
      <c r="O23" s="173">
        <v>153908.62101093971</v>
      </c>
      <c r="P23" s="173">
        <v>102246.78421392228</v>
      </c>
      <c r="Q23" s="173">
        <v>100850.84526043</v>
      </c>
      <c r="R23" s="173">
        <v>217419.86378400584</v>
      </c>
      <c r="S23" s="173">
        <v>73347.487582739981</v>
      </c>
      <c r="T23" s="173">
        <v>57430.915059482119</v>
      </c>
      <c r="U23" s="173">
        <v>106388.48224540826</v>
      </c>
      <c r="V23" s="173">
        <v>128232.26764312998</v>
      </c>
      <c r="W23" s="173">
        <v>82477.669765237646</v>
      </c>
      <c r="X23" s="173">
        <v>25308.885707481015</v>
      </c>
      <c r="Y23" s="173">
        <v>86.201999999999998</v>
      </c>
      <c r="Z23" s="173">
        <v>2641.6436541119001</v>
      </c>
      <c r="AA23" s="173">
        <v>20093.077252376184</v>
      </c>
      <c r="AB23" s="173">
        <v>6973.6576565715995</v>
      </c>
      <c r="AC23" s="173">
        <v>2526.8862733099995</v>
      </c>
      <c r="AD23" s="173">
        <v>44652.293747882395</v>
      </c>
      <c r="AE23" s="173">
        <v>40084.347332331999</v>
      </c>
      <c r="AF23" s="173">
        <v>21553.810656107915</v>
      </c>
      <c r="AG23" s="173">
        <v>339.02656869996531</v>
      </c>
      <c r="AH23" s="173">
        <v>29988.615925987502</v>
      </c>
      <c r="AI23" s="173">
        <v>31303.136739999998</v>
      </c>
      <c r="AJ23" s="173">
        <v>18984.541909949847</v>
      </c>
      <c r="AK23" s="173">
        <v>1802.7231151599999</v>
      </c>
      <c r="AL23" s="173">
        <v>550.71444688999998</v>
      </c>
      <c r="AM23" s="173">
        <v>2351.3231985300226</v>
      </c>
      <c r="AN23" s="173">
        <v>1324.845</v>
      </c>
      <c r="AO23" s="173">
        <v>801.34649490000004</v>
      </c>
      <c r="AP23" s="173">
        <v>32.450710000000001</v>
      </c>
      <c r="AQ23" s="173">
        <v>2372.9390394899597</v>
      </c>
      <c r="AR23" s="173">
        <v>3049.5832399999999</v>
      </c>
      <c r="AS23" s="173">
        <v>1754.5358026900155</v>
      </c>
      <c r="AT23" s="173">
        <v>1646.0170000000001</v>
      </c>
      <c r="AU23" s="173">
        <v>1694.6554800000001</v>
      </c>
      <c r="AV23" s="173">
        <v>1229.6516228199928</v>
      </c>
      <c r="AW23" s="173">
        <v>2030.6204200000002</v>
      </c>
      <c r="AX23" s="173">
        <v>1993.9026104799998</v>
      </c>
      <c r="AY23" s="173">
        <v>890.63966200999994</v>
      </c>
      <c r="AZ23" s="173">
        <v>699.69721322999999</v>
      </c>
      <c r="BA23" s="173">
        <v>22.315073899999998</v>
      </c>
      <c r="BB23" s="173">
        <v>1770.0294011200008</v>
      </c>
      <c r="BC23" s="173">
        <v>5905.6176777100009</v>
      </c>
      <c r="BD23" s="173">
        <v>3612.8786037052955</v>
      </c>
      <c r="BE23" s="173">
        <v>1941.1539200000002</v>
      </c>
    </row>
    <row r="24" spans="2:57" x14ac:dyDescent="0.55000000000000004">
      <c r="B24" s="174"/>
      <c r="C24" s="140" t="s">
        <v>307</v>
      </c>
      <c r="D24" s="173">
        <v>159932.21059881939</v>
      </c>
      <c r="E24" s="173">
        <v>240737.34144029001</v>
      </c>
      <c r="F24" s="173">
        <v>192258.77379016002</v>
      </c>
      <c r="G24" s="173">
        <v>138589.10132771</v>
      </c>
      <c r="H24" s="173">
        <v>54216.512567855003</v>
      </c>
      <c r="I24" s="173">
        <v>96219.702392955136</v>
      </c>
      <c r="J24" s="173">
        <v>61629.99129761169</v>
      </c>
      <c r="K24" s="173">
        <v>85077.598167899996</v>
      </c>
      <c r="L24" s="173">
        <v>120554.39098337968</v>
      </c>
      <c r="M24" s="173">
        <v>86520.771461349941</v>
      </c>
      <c r="N24" s="173">
        <v>120274.98582256016</v>
      </c>
      <c r="O24" s="173">
        <v>152864.26528814971</v>
      </c>
      <c r="P24" s="173">
        <v>101943.58189465008</v>
      </c>
      <c r="Q24" s="173">
        <v>100849.00942090999</v>
      </c>
      <c r="R24" s="173">
        <v>216639.99660077039</v>
      </c>
      <c r="S24" s="173">
        <v>73088.560295979987</v>
      </c>
      <c r="T24" s="173">
        <v>57363.25806592212</v>
      </c>
      <c r="U24" s="173">
        <v>106087.52724065006</v>
      </c>
      <c r="V24" s="173">
        <v>128115.36557221998</v>
      </c>
      <c r="W24" s="173">
        <v>80057.573583388745</v>
      </c>
      <c r="X24" s="173">
        <v>25301.392790171016</v>
      </c>
      <c r="Y24" s="173">
        <v>86.201999999999998</v>
      </c>
      <c r="Z24" s="173">
        <v>2641.6436541119001</v>
      </c>
      <c r="AA24" s="173">
        <v>20093.077252376184</v>
      </c>
      <c r="AB24" s="173">
        <v>6973.6576565715995</v>
      </c>
      <c r="AC24" s="173">
        <v>2526.8862733099995</v>
      </c>
      <c r="AD24" s="173">
        <v>44648.471444782401</v>
      </c>
      <c r="AE24" s="173">
        <v>40084.347332331999</v>
      </c>
      <c r="AF24" s="173">
        <v>21553.810656107915</v>
      </c>
      <c r="AG24" s="173">
        <v>339.02656869996531</v>
      </c>
      <c r="AH24" s="173">
        <v>29986.931322237499</v>
      </c>
      <c r="AI24" s="173">
        <v>31303.136739999998</v>
      </c>
      <c r="AJ24" s="173">
        <v>18984.541909949847</v>
      </c>
      <c r="AK24" s="173">
        <v>1802.7231151599999</v>
      </c>
      <c r="AL24" s="173">
        <v>550.71444688999998</v>
      </c>
      <c r="AM24" s="173">
        <v>2351.3231985300226</v>
      </c>
      <c r="AN24" s="173">
        <v>1324.845</v>
      </c>
      <c r="AO24" s="173">
        <v>801.34649490000004</v>
      </c>
      <c r="AP24" s="173">
        <v>32.450710000000001</v>
      </c>
      <c r="AQ24" s="173">
        <v>2372.9390394899597</v>
      </c>
      <c r="AR24" s="173">
        <v>3049.5832399999999</v>
      </c>
      <c r="AS24" s="173">
        <v>1754.5358026900155</v>
      </c>
      <c r="AT24" s="173">
        <v>1646.0170000000001</v>
      </c>
      <c r="AU24" s="173">
        <v>1694.6554800000001</v>
      </c>
      <c r="AV24" s="173">
        <v>1229.6516228199928</v>
      </c>
      <c r="AW24" s="173">
        <v>2030.6204200000002</v>
      </c>
      <c r="AX24" s="173">
        <v>1993.9026104799998</v>
      </c>
      <c r="AY24" s="173">
        <v>890.63966200999994</v>
      </c>
      <c r="AZ24" s="173">
        <v>699.69721322999999</v>
      </c>
      <c r="BA24" s="173">
        <v>22.315073899999998</v>
      </c>
      <c r="BB24" s="173">
        <v>1770.0294011200008</v>
      </c>
      <c r="BC24" s="173">
        <v>5905.6176777100009</v>
      </c>
      <c r="BD24" s="173">
        <v>3612.8786037052955</v>
      </c>
      <c r="BE24" s="173">
        <v>1941.1539200000002</v>
      </c>
    </row>
    <row r="25" spans="2:57" x14ac:dyDescent="0.55000000000000004">
      <c r="B25" s="174"/>
      <c r="C25" s="140" t="s">
        <v>308</v>
      </c>
      <c r="D25" s="173">
        <v>26.694251059999999</v>
      </c>
      <c r="E25" s="173">
        <v>35.18768626</v>
      </c>
      <c r="F25" s="173">
        <v>3717.6013709733297</v>
      </c>
      <c r="G25" s="173">
        <v>1988.4391605656001</v>
      </c>
      <c r="H25" s="173">
        <v>4052.7697947399993</v>
      </c>
      <c r="I25" s="173">
        <v>1595.5525137799955</v>
      </c>
      <c r="J25" s="173">
        <v>579.33592250829997</v>
      </c>
      <c r="K25" s="173">
        <v>221.19647549799998</v>
      </c>
      <c r="L25" s="173">
        <v>56.247287660004062</v>
      </c>
      <c r="M25" s="173">
        <v>218.09648549634994</v>
      </c>
      <c r="N25" s="173">
        <v>624.10987610829943</v>
      </c>
      <c r="O25" s="173">
        <v>1044.3557227899992</v>
      </c>
      <c r="P25" s="173">
        <v>303.20231927220004</v>
      </c>
      <c r="Q25" s="173">
        <v>1.8358395199999999</v>
      </c>
      <c r="R25" s="173">
        <v>779.86718323543596</v>
      </c>
      <c r="S25" s="173">
        <v>258.92728676000002</v>
      </c>
      <c r="T25" s="173">
        <v>67.656993560000018</v>
      </c>
      <c r="U25" s="173">
        <v>300.9550047581958</v>
      </c>
      <c r="V25" s="173">
        <v>116.90207090999996</v>
      </c>
      <c r="W25" s="173">
        <v>2420.0961818488945</v>
      </c>
      <c r="X25" s="173">
        <v>7.4929173099999975</v>
      </c>
      <c r="Y25" s="173">
        <v>0</v>
      </c>
      <c r="Z25" s="173">
        <v>0</v>
      </c>
      <c r="AA25" s="173">
        <v>0</v>
      </c>
      <c r="AB25" s="173">
        <v>0</v>
      </c>
      <c r="AC25" s="173">
        <v>0</v>
      </c>
      <c r="AD25" s="173">
        <v>3.8223031000000005</v>
      </c>
      <c r="AE25" s="173">
        <v>0</v>
      </c>
      <c r="AF25" s="173">
        <v>0</v>
      </c>
      <c r="AG25" s="173">
        <v>0</v>
      </c>
      <c r="AH25" s="173">
        <v>1.68460375</v>
      </c>
      <c r="AI25" s="173">
        <v>0</v>
      </c>
      <c r="AJ25" s="173">
        <v>0</v>
      </c>
      <c r="AK25" s="173">
        <v>0</v>
      </c>
      <c r="AL25" s="173">
        <v>0</v>
      </c>
      <c r="AM25" s="173">
        <v>0</v>
      </c>
      <c r="AN25" s="173">
        <v>0</v>
      </c>
      <c r="AO25" s="173">
        <v>0</v>
      </c>
      <c r="AP25" s="173">
        <v>0</v>
      </c>
      <c r="AQ25" s="173">
        <v>0</v>
      </c>
      <c r="AR25" s="173">
        <v>0</v>
      </c>
      <c r="AS25" s="173">
        <v>0</v>
      </c>
      <c r="AT25" s="173">
        <v>0</v>
      </c>
      <c r="AU25" s="173">
        <v>0</v>
      </c>
      <c r="AV25" s="173">
        <v>0</v>
      </c>
      <c r="AW25" s="173">
        <v>0</v>
      </c>
      <c r="AX25" s="173">
        <v>0</v>
      </c>
      <c r="AY25" s="173">
        <v>0</v>
      </c>
      <c r="AZ25" s="173">
        <v>0</v>
      </c>
      <c r="BA25" s="173">
        <v>0</v>
      </c>
      <c r="BB25" s="173">
        <v>0</v>
      </c>
      <c r="BC25" s="173">
        <v>0</v>
      </c>
      <c r="BD25" s="173">
        <v>0</v>
      </c>
      <c r="BE25" s="173">
        <v>0</v>
      </c>
    </row>
    <row r="26" spans="2:57" x14ac:dyDescent="0.55000000000000004">
      <c r="B26" s="174"/>
      <c r="C26" s="140" t="s">
        <v>135</v>
      </c>
      <c r="D26" s="173">
        <v>119132.17747520603</v>
      </c>
      <c r="E26" s="173">
        <v>183834.65892025013</v>
      </c>
      <c r="F26" s="173">
        <v>239300.21878669498</v>
      </c>
      <c r="G26" s="173">
        <v>254477.47866011801</v>
      </c>
      <c r="H26" s="173">
        <v>31639.923374489998</v>
      </c>
      <c r="I26" s="173">
        <v>168828.31079469016</v>
      </c>
      <c r="J26" s="173">
        <v>109524.47756388002</v>
      </c>
      <c r="K26" s="173">
        <v>169275.33265684999</v>
      </c>
      <c r="L26" s="173">
        <v>160812.54926884008</v>
      </c>
      <c r="M26" s="173">
        <v>71341.835524363982</v>
      </c>
      <c r="N26" s="173">
        <v>194761.17694172382</v>
      </c>
      <c r="O26" s="173">
        <v>165355.41161310996</v>
      </c>
      <c r="P26" s="173">
        <v>124665.61929846501</v>
      </c>
      <c r="Q26" s="173">
        <v>147118.84912481002</v>
      </c>
      <c r="R26" s="173">
        <v>275346.74202889547</v>
      </c>
      <c r="S26" s="173">
        <v>110961.76208655001</v>
      </c>
      <c r="T26" s="173">
        <v>175800.00076311358</v>
      </c>
      <c r="U26" s="173">
        <v>129792.94700498668</v>
      </c>
      <c r="V26" s="173">
        <v>171265.18667099994</v>
      </c>
      <c r="W26" s="173">
        <v>109703.33068068798</v>
      </c>
      <c r="X26" s="173">
        <v>24260.356190059996</v>
      </c>
      <c r="Y26" s="173">
        <v>267.56400000000002</v>
      </c>
      <c r="Z26" s="173">
        <v>859.71590657999991</v>
      </c>
      <c r="AA26" s="173">
        <v>29970.983584580084</v>
      </c>
      <c r="AB26" s="173">
        <v>6328.5434881399942</v>
      </c>
      <c r="AC26" s="173">
        <v>3386.0091815000001</v>
      </c>
      <c r="AD26" s="173">
        <v>61591.176002079934</v>
      </c>
      <c r="AE26" s="173">
        <v>40055.823144419999</v>
      </c>
      <c r="AF26" s="173">
        <v>36271.423254869966</v>
      </c>
      <c r="AG26" s="173">
        <v>1378.9813212100003</v>
      </c>
      <c r="AH26" s="173">
        <v>22706.349259199993</v>
      </c>
      <c r="AI26" s="173">
        <v>35539.790829999998</v>
      </c>
      <c r="AJ26" s="173">
        <v>33495.668616089977</v>
      </c>
      <c r="AK26" s="173">
        <v>3104.7190284399999</v>
      </c>
      <c r="AL26" s="173">
        <v>746.20221850999997</v>
      </c>
      <c r="AM26" s="173">
        <v>3781.0684218099996</v>
      </c>
      <c r="AN26" s="173">
        <v>4474.87</v>
      </c>
      <c r="AO26" s="173">
        <v>2755.4796822399999</v>
      </c>
      <c r="AP26" s="173">
        <v>0</v>
      </c>
      <c r="AQ26" s="173">
        <v>5855.4197420000401</v>
      </c>
      <c r="AR26" s="173">
        <v>8373.803969999999</v>
      </c>
      <c r="AS26" s="173">
        <v>5797.3756861900001</v>
      </c>
      <c r="AT26" s="173">
        <v>3704.6280000000002</v>
      </c>
      <c r="AU26" s="173">
        <v>4278.8659399999997</v>
      </c>
      <c r="AV26" s="173">
        <v>1795.3949243800032</v>
      </c>
      <c r="AW26" s="173">
        <v>4713.5411599999998</v>
      </c>
      <c r="AX26" s="173">
        <v>4834.9236091700004</v>
      </c>
      <c r="AY26" s="173">
        <v>1934.74354776</v>
      </c>
      <c r="AZ26" s="173">
        <v>1716.3084664700002</v>
      </c>
      <c r="BA26" s="173">
        <v>0</v>
      </c>
      <c r="BB26" s="173">
        <v>5319.8662199999999</v>
      </c>
      <c r="BC26" s="173">
        <v>12672.9319739</v>
      </c>
      <c r="BD26" s="173">
        <v>16561.130695330005</v>
      </c>
      <c r="BE26" s="173">
        <v>5507.1140999999998</v>
      </c>
    </row>
    <row r="27" spans="2:57" x14ac:dyDescent="0.55000000000000004">
      <c r="B27" s="174"/>
      <c r="C27" s="140" t="s">
        <v>307</v>
      </c>
      <c r="D27" s="173">
        <v>117957.99518020602</v>
      </c>
      <c r="E27" s="173">
        <v>179383.71728025013</v>
      </c>
      <c r="F27" s="173">
        <v>234643.06624136999</v>
      </c>
      <c r="G27" s="173">
        <v>244663.43400923</v>
      </c>
      <c r="H27" s="173">
        <v>28799.250758739996</v>
      </c>
      <c r="I27" s="173">
        <v>154291.89947069017</v>
      </c>
      <c r="J27" s="173">
        <v>100504.95345138002</v>
      </c>
      <c r="K27" s="173">
        <v>165408.36256767999</v>
      </c>
      <c r="L27" s="173">
        <v>160805.95044514007</v>
      </c>
      <c r="M27" s="173">
        <v>70033.695802759976</v>
      </c>
      <c r="N27" s="173">
        <v>186938.18479461982</v>
      </c>
      <c r="O27" s="173">
        <v>162199.96161488997</v>
      </c>
      <c r="P27" s="173">
        <v>124302.01082409002</v>
      </c>
      <c r="Q27" s="173">
        <v>147118.84912481002</v>
      </c>
      <c r="R27" s="173">
        <v>270941.81445547967</v>
      </c>
      <c r="S27" s="173">
        <v>108314.88948083001</v>
      </c>
      <c r="T27" s="173">
        <v>171150.11691873358</v>
      </c>
      <c r="U27" s="173">
        <v>125999.61845371168</v>
      </c>
      <c r="V27" s="173">
        <v>170349.91040174995</v>
      </c>
      <c r="W27" s="173">
        <v>108558.17898760049</v>
      </c>
      <c r="X27" s="173">
        <v>24260.356190059996</v>
      </c>
      <c r="Y27" s="173">
        <v>267.56400000000002</v>
      </c>
      <c r="Z27" s="173">
        <v>859.71590657999991</v>
      </c>
      <c r="AA27" s="173">
        <v>29970.983584580084</v>
      </c>
      <c r="AB27" s="173">
        <v>6328.5434881399942</v>
      </c>
      <c r="AC27" s="173">
        <v>3386.0091815000001</v>
      </c>
      <c r="AD27" s="173">
        <v>61591.176002079934</v>
      </c>
      <c r="AE27" s="173">
        <v>40055.823144419999</v>
      </c>
      <c r="AF27" s="173">
        <v>36271.423254869966</v>
      </c>
      <c r="AG27" s="173">
        <v>1378.9813212100003</v>
      </c>
      <c r="AH27" s="173">
        <v>22706.349259199993</v>
      </c>
      <c r="AI27" s="173">
        <v>35539.790829999998</v>
      </c>
      <c r="AJ27" s="173">
        <v>33495.668616089977</v>
      </c>
      <c r="AK27" s="173">
        <v>3104.7190284399999</v>
      </c>
      <c r="AL27" s="173">
        <v>746.20221850999997</v>
      </c>
      <c r="AM27" s="173">
        <v>3781.0684218099996</v>
      </c>
      <c r="AN27" s="173">
        <v>4474.87</v>
      </c>
      <c r="AO27" s="173">
        <v>2755.4796822399999</v>
      </c>
      <c r="AP27" s="173">
        <v>0</v>
      </c>
      <c r="AQ27" s="173">
        <v>5855.4197420000401</v>
      </c>
      <c r="AR27" s="173">
        <v>8373.803969999999</v>
      </c>
      <c r="AS27" s="173">
        <v>5797.3756861900001</v>
      </c>
      <c r="AT27" s="173">
        <v>3704.6280000000002</v>
      </c>
      <c r="AU27" s="173">
        <v>4278.8659399999997</v>
      </c>
      <c r="AV27" s="173">
        <v>1795.3949243800032</v>
      </c>
      <c r="AW27" s="173">
        <v>4713.5411599999998</v>
      </c>
      <c r="AX27" s="173">
        <v>4834.9236091700004</v>
      </c>
      <c r="AY27" s="173">
        <v>1934.74354776</v>
      </c>
      <c r="AZ27" s="173">
        <v>1716.3084664700002</v>
      </c>
      <c r="BA27" s="173">
        <v>0</v>
      </c>
      <c r="BB27" s="173">
        <v>5319.8662199999999</v>
      </c>
      <c r="BC27" s="173">
        <v>12672.9319739</v>
      </c>
      <c r="BD27" s="173">
        <v>16561.130695330005</v>
      </c>
      <c r="BE27" s="173">
        <v>5507.1140999999998</v>
      </c>
    </row>
    <row r="28" spans="2:57" x14ac:dyDescent="0.55000000000000004">
      <c r="B28" s="174"/>
      <c r="C28" s="140" t="s">
        <v>308</v>
      </c>
      <c r="D28" s="173">
        <v>1174.1822950000001</v>
      </c>
      <c r="E28" s="173">
        <v>4450.94164</v>
      </c>
      <c r="F28" s="173">
        <v>4657.1525453249997</v>
      </c>
      <c r="G28" s="173">
        <v>9814.0446508879995</v>
      </c>
      <c r="H28" s="173">
        <v>2840.6726157499997</v>
      </c>
      <c r="I28" s="173">
        <v>14536.411324000001</v>
      </c>
      <c r="J28" s="173">
        <v>9019.5241124999993</v>
      </c>
      <c r="K28" s="173">
        <v>3866.9700891699999</v>
      </c>
      <c r="L28" s="173">
        <v>6.5988237000000005</v>
      </c>
      <c r="M28" s="173">
        <v>1308.1397216040002</v>
      </c>
      <c r="N28" s="173">
        <v>7822.9921471040007</v>
      </c>
      <c r="O28" s="173">
        <v>3155.4499982199995</v>
      </c>
      <c r="P28" s="173">
        <v>363.60847437500001</v>
      </c>
      <c r="Q28" s="173">
        <v>0</v>
      </c>
      <c r="R28" s="173">
        <v>4404.9275734158</v>
      </c>
      <c r="S28" s="173">
        <v>2646.8726057200001</v>
      </c>
      <c r="T28" s="173">
        <v>4649.8838443799996</v>
      </c>
      <c r="U28" s="173">
        <v>3793.3285512749999</v>
      </c>
      <c r="V28" s="173">
        <v>915.27626924999993</v>
      </c>
      <c r="W28" s="173">
        <v>1145.1516930875</v>
      </c>
      <c r="X28" s="173">
        <v>0</v>
      </c>
      <c r="Y28" s="173">
        <v>0</v>
      </c>
      <c r="Z28" s="173">
        <v>0</v>
      </c>
      <c r="AA28" s="173">
        <v>0</v>
      </c>
      <c r="AB28" s="173">
        <v>0</v>
      </c>
      <c r="AC28" s="173">
        <v>0</v>
      </c>
      <c r="AD28" s="173">
        <v>0</v>
      </c>
      <c r="AE28" s="173">
        <v>0</v>
      </c>
      <c r="AF28" s="173">
        <v>0</v>
      </c>
      <c r="AG28" s="173">
        <v>0</v>
      </c>
      <c r="AH28" s="173">
        <v>0</v>
      </c>
      <c r="AI28" s="173">
        <v>0</v>
      </c>
      <c r="AJ28" s="173">
        <v>0</v>
      </c>
      <c r="AK28" s="173">
        <v>0</v>
      </c>
      <c r="AL28" s="173">
        <v>0</v>
      </c>
      <c r="AM28" s="173">
        <v>0</v>
      </c>
      <c r="AN28" s="173">
        <v>0</v>
      </c>
      <c r="AO28" s="173">
        <v>0</v>
      </c>
      <c r="AP28" s="173">
        <v>0</v>
      </c>
      <c r="AQ28" s="173">
        <v>0</v>
      </c>
      <c r="AR28" s="173">
        <v>0</v>
      </c>
      <c r="AS28" s="173">
        <v>0</v>
      </c>
      <c r="AT28" s="173">
        <v>0</v>
      </c>
      <c r="AU28" s="173">
        <v>0</v>
      </c>
      <c r="AV28" s="173">
        <v>0</v>
      </c>
      <c r="AW28" s="173">
        <v>0</v>
      </c>
      <c r="AX28" s="173">
        <v>0</v>
      </c>
      <c r="AY28" s="173">
        <v>0</v>
      </c>
      <c r="AZ28" s="173">
        <v>0</v>
      </c>
      <c r="BA28" s="173">
        <v>0</v>
      </c>
      <c r="BB28" s="173">
        <v>0</v>
      </c>
      <c r="BC28" s="173">
        <v>0</v>
      </c>
      <c r="BD28" s="173">
        <v>0</v>
      </c>
      <c r="BE28" s="173">
        <v>0</v>
      </c>
    </row>
    <row r="29" spans="2:57" x14ac:dyDescent="0.55000000000000004">
      <c r="B29" s="174"/>
      <c r="C29" s="140" t="s">
        <v>136</v>
      </c>
      <c r="D29" s="173">
        <v>22995.981575240003</v>
      </c>
      <c r="E29" s="173">
        <v>31449.781280822957</v>
      </c>
      <c r="F29" s="173">
        <v>39487.159872554308</v>
      </c>
      <c r="G29" s="173">
        <v>43657.477065905397</v>
      </c>
      <c r="H29" s="173">
        <v>11976.913521959999</v>
      </c>
      <c r="I29" s="173">
        <v>25533.981209270005</v>
      </c>
      <c r="J29" s="173">
        <v>14182.853335860003</v>
      </c>
      <c r="K29" s="173">
        <v>23595.335979919997</v>
      </c>
      <c r="L29" s="173">
        <v>4068.6499202600048</v>
      </c>
      <c r="M29" s="173">
        <v>14794.871852489299</v>
      </c>
      <c r="N29" s="173">
        <v>37096.545047215419</v>
      </c>
      <c r="O29" s="173">
        <v>31076.630021590001</v>
      </c>
      <c r="P29" s="173">
        <v>23472.465048500701</v>
      </c>
      <c r="Q29" s="173">
        <v>19440.802842679997</v>
      </c>
      <c r="R29" s="173">
        <v>39035.97232613423</v>
      </c>
      <c r="S29" s="173">
        <v>17236.69044314</v>
      </c>
      <c r="T29" s="173">
        <v>20964.935173209004</v>
      </c>
      <c r="U29" s="173">
        <v>22076.638466613404</v>
      </c>
      <c r="V29" s="173">
        <v>21966.522283959992</v>
      </c>
      <c r="W29" s="173">
        <v>17042.344141885296</v>
      </c>
      <c r="X29" s="173">
        <v>4122.0474399099994</v>
      </c>
      <c r="Y29" s="173">
        <v>68.657000820000007</v>
      </c>
      <c r="Z29" s="173">
        <v>553.75313971000003</v>
      </c>
      <c r="AA29" s="173">
        <v>5189.0219327899949</v>
      </c>
      <c r="AB29" s="173">
        <v>2237.8443265080004</v>
      </c>
      <c r="AC29" s="173">
        <v>394.73010043999994</v>
      </c>
      <c r="AD29" s="173">
        <v>8365.9404272499905</v>
      </c>
      <c r="AE29" s="173">
        <v>10057.159768609999</v>
      </c>
      <c r="AF29" s="173">
        <v>4098.0813167099986</v>
      </c>
      <c r="AG29" s="173">
        <v>266.49096464999997</v>
      </c>
      <c r="AH29" s="173">
        <v>7008.9593150500004</v>
      </c>
      <c r="AI29" s="173">
        <v>4298.2028700000001</v>
      </c>
      <c r="AJ29" s="173">
        <v>5007.5876514699985</v>
      </c>
      <c r="AK29" s="173">
        <v>612.54424963999998</v>
      </c>
      <c r="AL29" s="173">
        <v>48.259169930000013</v>
      </c>
      <c r="AM29" s="173">
        <v>1112.7082136699996</v>
      </c>
      <c r="AN29" s="173">
        <v>462.01400000000001</v>
      </c>
      <c r="AO29" s="173">
        <v>348.25908489</v>
      </c>
      <c r="AP29" s="173">
        <v>185.70171000000002</v>
      </c>
      <c r="AQ29" s="173">
        <v>1123.5684079900002</v>
      </c>
      <c r="AR29" s="173">
        <v>678.81763000000001</v>
      </c>
      <c r="AS29" s="173">
        <v>756.70445481999991</v>
      </c>
      <c r="AT29" s="173">
        <v>268.87</v>
      </c>
      <c r="AU29" s="173">
        <v>949.51817000000005</v>
      </c>
      <c r="AV29" s="173">
        <v>70.767718740000007</v>
      </c>
      <c r="AW29" s="173">
        <v>337.69590999999997</v>
      </c>
      <c r="AX29" s="173">
        <v>720.63469858999974</v>
      </c>
      <c r="AY29" s="173">
        <v>228.85437927000001</v>
      </c>
      <c r="AZ29" s="173">
        <v>329.56873768999998</v>
      </c>
      <c r="BA29" s="173">
        <v>0</v>
      </c>
      <c r="BB29" s="173">
        <v>983.68634999999995</v>
      </c>
      <c r="BC29" s="173">
        <v>1729.66389529</v>
      </c>
      <c r="BD29" s="173">
        <v>2339.6649984499995</v>
      </c>
      <c r="BE29" s="173">
        <v>1083.51926</v>
      </c>
    </row>
    <row r="30" spans="2:57" x14ac:dyDescent="0.55000000000000004">
      <c r="B30" s="174"/>
      <c r="C30" s="140" t="s">
        <v>307</v>
      </c>
      <c r="D30" s="173">
        <v>22993.545718550002</v>
      </c>
      <c r="E30" s="173">
        <v>28487.771243862957</v>
      </c>
      <c r="F30" s="173">
        <v>38140.898717110009</v>
      </c>
      <c r="G30" s="173">
        <v>38543.326304759998</v>
      </c>
      <c r="H30" s="173">
        <v>8324.5918302499995</v>
      </c>
      <c r="I30" s="173">
        <v>22271.701261900005</v>
      </c>
      <c r="J30" s="173">
        <v>9039.5090913600034</v>
      </c>
      <c r="K30" s="173">
        <v>23039.786385999996</v>
      </c>
      <c r="L30" s="173">
        <v>4062.8388907900048</v>
      </c>
      <c r="M30" s="173">
        <v>13988.160914419999</v>
      </c>
      <c r="N30" s="173">
        <v>36901.320451250016</v>
      </c>
      <c r="O30" s="173">
        <v>30722.66159267</v>
      </c>
      <c r="P30" s="173">
        <v>23152.941498759999</v>
      </c>
      <c r="Q30" s="173">
        <v>19440.802842679997</v>
      </c>
      <c r="R30" s="173">
        <v>38232.345007019983</v>
      </c>
      <c r="S30" s="173">
        <v>17129.43158891</v>
      </c>
      <c r="T30" s="173">
        <v>20917.793098829003</v>
      </c>
      <c r="U30" s="173">
        <v>20577.939483840026</v>
      </c>
      <c r="V30" s="173">
        <v>21736.402671149994</v>
      </c>
      <c r="W30" s="173">
        <v>16654.135422299998</v>
      </c>
      <c r="X30" s="173">
        <v>4122.0474399099994</v>
      </c>
      <c r="Y30" s="173">
        <v>68.657000820000007</v>
      </c>
      <c r="Z30" s="173">
        <v>553.75313971000003</v>
      </c>
      <c r="AA30" s="173">
        <v>5189.0219327899949</v>
      </c>
      <c r="AB30" s="173">
        <v>2237.8443265080004</v>
      </c>
      <c r="AC30" s="173">
        <v>394.73010043999994</v>
      </c>
      <c r="AD30" s="173">
        <v>8365.9404272499905</v>
      </c>
      <c r="AE30" s="173">
        <v>10057.159768609999</v>
      </c>
      <c r="AF30" s="173">
        <v>4098.0813167099986</v>
      </c>
      <c r="AG30" s="173">
        <v>266.49096464999997</v>
      </c>
      <c r="AH30" s="173">
        <v>7008.9593150500004</v>
      </c>
      <c r="AI30" s="173">
        <v>4298.2028700000001</v>
      </c>
      <c r="AJ30" s="173">
        <v>5007.5876514699985</v>
      </c>
      <c r="AK30" s="173">
        <v>612.54424963999998</v>
      </c>
      <c r="AL30" s="173">
        <v>48.259169930000013</v>
      </c>
      <c r="AM30" s="173">
        <v>1112.7082136699996</v>
      </c>
      <c r="AN30" s="173">
        <v>462.01400000000001</v>
      </c>
      <c r="AO30" s="173">
        <v>348.25908489</v>
      </c>
      <c r="AP30" s="173">
        <v>185.70171000000002</v>
      </c>
      <c r="AQ30" s="173">
        <v>1123.5684079900002</v>
      </c>
      <c r="AR30" s="173">
        <v>678.81763000000001</v>
      </c>
      <c r="AS30" s="173">
        <v>756.70445481999991</v>
      </c>
      <c r="AT30" s="173">
        <v>268.87</v>
      </c>
      <c r="AU30" s="173">
        <v>949.51817000000005</v>
      </c>
      <c r="AV30" s="173">
        <v>70.767718740000007</v>
      </c>
      <c r="AW30" s="173">
        <v>337.69590999999997</v>
      </c>
      <c r="AX30" s="173">
        <v>720.63469858999974</v>
      </c>
      <c r="AY30" s="173">
        <v>228.85437927000001</v>
      </c>
      <c r="AZ30" s="173">
        <v>329.56873768999998</v>
      </c>
      <c r="BA30" s="173">
        <v>0</v>
      </c>
      <c r="BB30" s="173">
        <v>983.68634999999995</v>
      </c>
      <c r="BC30" s="173">
        <v>1729.66389529</v>
      </c>
      <c r="BD30" s="173">
        <v>2339.6649984499995</v>
      </c>
      <c r="BE30" s="173">
        <v>1083.51926</v>
      </c>
    </row>
    <row r="31" spans="2:57" x14ac:dyDescent="0.55000000000000004">
      <c r="B31" s="174"/>
      <c r="C31" s="140" t="s">
        <v>308</v>
      </c>
      <c r="D31" s="173">
        <v>2.43585669</v>
      </c>
      <c r="E31" s="173">
        <v>2962.01003696</v>
      </c>
      <c r="F31" s="173">
        <v>1346.2611554442997</v>
      </c>
      <c r="G31" s="173">
        <v>5114.1507611454008</v>
      </c>
      <c r="H31" s="173">
        <v>3652.3216917099999</v>
      </c>
      <c r="I31" s="173">
        <v>3262.2799473700002</v>
      </c>
      <c r="J31" s="173">
        <v>5143.3442445000001</v>
      </c>
      <c r="K31" s="173">
        <v>555.54959392000001</v>
      </c>
      <c r="L31" s="173">
        <v>5.8110294700000011</v>
      </c>
      <c r="M31" s="173">
        <v>806.71093806930003</v>
      </c>
      <c r="N31" s="173">
        <v>195.22459596539997</v>
      </c>
      <c r="O31" s="173">
        <v>353.96842892000001</v>
      </c>
      <c r="P31" s="173">
        <v>319.52354974069999</v>
      </c>
      <c r="Q31" s="173">
        <v>0</v>
      </c>
      <c r="R31" s="173">
        <v>803.6273191142476</v>
      </c>
      <c r="S31" s="173">
        <v>107.25885423000001</v>
      </c>
      <c r="T31" s="173">
        <v>47.142074380000004</v>
      </c>
      <c r="U31" s="173">
        <v>1498.698982773378</v>
      </c>
      <c r="V31" s="173">
        <v>230.11961281000001</v>
      </c>
      <c r="W31" s="173">
        <v>388.20871958529995</v>
      </c>
      <c r="X31" s="173">
        <v>0</v>
      </c>
      <c r="Y31" s="173">
        <v>0</v>
      </c>
      <c r="Z31" s="173">
        <v>0</v>
      </c>
      <c r="AA31" s="173">
        <v>0</v>
      </c>
      <c r="AB31" s="173">
        <v>0</v>
      </c>
      <c r="AC31" s="173">
        <v>0</v>
      </c>
      <c r="AD31" s="173">
        <v>0</v>
      </c>
      <c r="AE31" s="173">
        <v>0</v>
      </c>
      <c r="AF31" s="173">
        <v>0</v>
      </c>
      <c r="AG31" s="173">
        <v>0</v>
      </c>
      <c r="AH31" s="173">
        <v>0</v>
      </c>
      <c r="AI31" s="173">
        <v>0</v>
      </c>
      <c r="AJ31" s="173">
        <v>0</v>
      </c>
      <c r="AK31" s="173">
        <v>0</v>
      </c>
      <c r="AL31" s="173">
        <v>0</v>
      </c>
      <c r="AM31" s="173">
        <v>0</v>
      </c>
      <c r="AN31" s="173">
        <v>0</v>
      </c>
      <c r="AO31" s="173">
        <v>0</v>
      </c>
      <c r="AP31" s="173">
        <v>0</v>
      </c>
      <c r="AQ31" s="173">
        <v>0</v>
      </c>
      <c r="AR31" s="173">
        <v>0</v>
      </c>
      <c r="AS31" s="173">
        <v>0</v>
      </c>
      <c r="AT31" s="173">
        <v>0</v>
      </c>
      <c r="AU31" s="173">
        <v>0</v>
      </c>
      <c r="AV31" s="173">
        <v>0</v>
      </c>
      <c r="AW31" s="173">
        <v>0</v>
      </c>
      <c r="AX31" s="173">
        <v>0</v>
      </c>
      <c r="AY31" s="173">
        <v>0</v>
      </c>
      <c r="AZ31" s="173">
        <v>0</v>
      </c>
      <c r="BA31" s="173">
        <v>0</v>
      </c>
      <c r="BB31" s="173">
        <v>0</v>
      </c>
      <c r="BC31" s="173">
        <v>0</v>
      </c>
      <c r="BD31" s="173">
        <v>0</v>
      </c>
      <c r="BE31" s="173">
        <v>0</v>
      </c>
    </row>
    <row r="32" spans="2:57" x14ac:dyDescent="0.55000000000000004">
      <c r="B32" s="174"/>
      <c r="C32" s="140" t="s">
        <v>137</v>
      </c>
      <c r="D32" s="173">
        <v>3240.5942871460002</v>
      </c>
      <c r="E32" s="173">
        <v>1532.76976603</v>
      </c>
      <c r="F32" s="173">
        <v>3726.6681276066006</v>
      </c>
      <c r="G32" s="173">
        <v>4415.8996014479999</v>
      </c>
      <c r="H32" s="173">
        <v>1343.9546348900001</v>
      </c>
      <c r="I32" s="173">
        <v>3201.4890696999996</v>
      </c>
      <c r="J32" s="173">
        <v>1740.8672446740993</v>
      </c>
      <c r="K32" s="173">
        <v>2655.8912545100006</v>
      </c>
      <c r="L32" s="173">
        <v>202.54103487000003</v>
      </c>
      <c r="M32" s="173">
        <v>1890.938700222403</v>
      </c>
      <c r="N32" s="173">
        <v>2527.5846987680006</v>
      </c>
      <c r="O32" s="173">
        <v>2524.1080642299994</v>
      </c>
      <c r="P32" s="173">
        <v>1717.9992006099999</v>
      </c>
      <c r="Q32" s="173">
        <v>1018.55694681</v>
      </c>
      <c r="R32" s="173">
        <v>4138.7153782669029</v>
      </c>
      <c r="S32" s="173">
        <v>1137.76</v>
      </c>
      <c r="T32" s="173">
        <v>2839.6651466063004</v>
      </c>
      <c r="U32" s="173">
        <v>3096.5999625099948</v>
      </c>
      <c r="V32" s="173">
        <v>2763.9971785199991</v>
      </c>
      <c r="W32" s="173">
        <v>1439.6902999399999</v>
      </c>
      <c r="X32" s="173">
        <v>537.72025910000002</v>
      </c>
      <c r="Y32" s="173">
        <v>1.3779999999999999</v>
      </c>
      <c r="Z32" s="173">
        <v>0</v>
      </c>
      <c r="AA32" s="173">
        <v>18.955856029999961</v>
      </c>
      <c r="AB32" s="173">
        <v>14.954224019999998</v>
      </c>
      <c r="AC32" s="173">
        <v>6.8124600000000007E-2</v>
      </c>
      <c r="AD32" s="173">
        <v>92.31602423999999</v>
      </c>
      <c r="AE32" s="173">
        <v>16.7523111</v>
      </c>
      <c r="AF32" s="173">
        <v>0</v>
      </c>
      <c r="AG32" s="173">
        <v>2.4155949999999993</v>
      </c>
      <c r="AH32" s="173">
        <v>73.757587830000006</v>
      </c>
      <c r="AI32" s="173">
        <v>12.73775</v>
      </c>
      <c r="AJ32" s="173">
        <v>25.171870089999999</v>
      </c>
      <c r="AK32" s="173">
        <v>0.125</v>
      </c>
      <c r="AL32" s="173">
        <v>0</v>
      </c>
      <c r="AM32" s="173">
        <v>2</v>
      </c>
      <c r="AN32" s="173">
        <v>0</v>
      </c>
      <c r="AO32" s="173">
        <v>0.40649999999999997</v>
      </c>
      <c r="AP32" s="173">
        <v>33.792910000000006</v>
      </c>
      <c r="AQ32" s="173">
        <v>0</v>
      </c>
      <c r="AR32" s="173">
        <v>3.2303999999999995</v>
      </c>
      <c r="AS32" s="173">
        <v>0</v>
      </c>
      <c r="AT32" s="173">
        <v>0</v>
      </c>
      <c r="AU32" s="173">
        <v>4.0402300000000002</v>
      </c>
      <c r="AV32" s="173">
        <v>0</v>
      </c>
      <c r="AW32" s="173">
        <v>1.73E-3</v>
      </c>
      <c r="AX32" s="173">
        <v>0</v>
      </c>
      <c r="AY32" s="173">
        <v>0</v>
      </c>
      <c r="AZ32" s="173">
        <v>0</v>
      </c>
      <c r="BA32" s="173">
        <v>4.7250388000000001</v>
      </c>
      <c r="BB32" s="173">
        <v>0.2</v>
      </c>
      <c r="BC32" s="173">
        <v>21.720467929999998</v>
      </c>
      <c r="BD32" s="173">
        <v>4.7500000000000001E-2</v>
      </c>
      <c r="BE32" s="173">
        <v>0</v>
      </c>
    </row>
    <row r="33" spans="2:57" x14ac:dyDescent="0.55000000000000004">
      <c r="B33" s="174"/>
      <c r="C33" s="140" t="s">
        <v>307</v>
      </c>
      <c r="D33" s="173">
        <v>2142.5984918059999</v>
      </c>
      <c r="E33" s="173">
        <v>1530.9199231299999</v>
      </c>
      <c r="F33" s="173">
        <v>3708.0096308200004</v>
      </c>
      <c r="G33" s="173">
        <v>3906.6465505799997</v>
      </c>
      <c r="H33" s="173">
        <v>1189.81792307</v>
      </c>
      <c r="I33" s="173">
        <v>2316.0355470799996</v>
      </c>
      <c r="J33" s="173">
        <v>1351.50799562</v>
      </c>
      <c r="K33" s="173">
        <v>2655.2720545100005</v>
      </c>
      <c r="L33" s="173">
        <v>195.01024252000002</v>
      </c>
      <c r="M33" s="173">
        <v>1883.0613965600005</v>
      </c>
      <c r="N33" s="173">
        <v>2504.3939016500008</v>
      </c>
      <c r="O33" s="173">
        <v>2517.5777333499996</v>
      </c>
      <c r="P33" s="173">
        <v>1717.9992006099999</v>
      </c>
      <c r="Q33" s="173">
        <v>1018.55694681</v>
      </c>
      <c r="R33" s="173">
        <v>3978.4188555200049</v>
      </c>
      <c r="S33" s="173">
        <v>1137.76</v>
      </c>
      <c r="T33" s="173">
        <v>2641.2113966063002</v>
      </c>
      <c r="U33" s="173">
        <v>2896.6872055099948</v>
      </c>
      <c r="V33" s="173">
        <v>2763.9971785199991</v>
      </c>
      <c r="W33" s="173">
        <v>1433.8250303899999</v>
      </c>
      <c r="X33" s="173">
        <v>537.72025910000002</v>
      </c>
      <c r="Y33" s="173">
        <v>1.3779999999999999</v>
      </c>
      <c r="Z33" s="173">
        <v>0</v>
      </c>
      <c r="AA33" s="173">
        <v>18.955856029999961</v>
      </c>
      <c r="AB33" s="173">
        <v>14.954224019999998</v>
      </c>
      <c r="AC33" s="173">
        <v>6.8124600000000007E-2</v>
      </c>
      <c r="AD33" s="173">
        <v>92.31602423999999</v>
      </c>
      <c r="AE33" s="173">
        <v>16.7523111</v>
      </c>
      <c r="AF33" s="173">
        <v>0</v>
      </c>
      <c r="AG33" s="173">
        <v>2.4155949999999993</v>
      </c>
      <c r="AH33" s="173">
        <v>73.757587830000006</v>
      </c>
      <c r="AI33" s="173">
        <v>12.73775</v>
      </c>
      <c r="AJ33" s="173">
        <v>25.171870089999999</v>
      </c>
      <c r="AK33" s="173">
        <v>0.125</v>
      </c>
      <c r="AL33" s="173">
        <v>0</v>
      </c>
      <c r="AM33" s="173">
        <v>2</v>
      </c>
      <c r="AN33" s="173">
        <v>0</v>
      </c>
      <c r="AO33" s="173">
        <v>0.40649999999999997</v>
      </c>
      <c r="AP33" s="173">
        <v>33.792910000000006</v>
      </c>
      <c r="AQ33" s="173">
        <v>0</v>
      </c>
      <c r="AR33" s="173">
        <v>3.2303999999999995</v>
      </c>
      <c r="AS33" s="173">
        <v>0</v>
      </c>
      <c r="AT33" s="173">
        <v>0</v>
      </c>
      <c r="AU33" s="173">
        <v>4.0402300000000002</v>
      </c>
      <c r="AV33" s="173">
        <v>0</v>
      </c>
      <c r="AW33" s="173">
        <v>1.73E-3</v>
      </c>
      <c r="AX33" s="173">
        <v>0</v>
      </c>
      <c r="AY33" s="173">
        <v>0</v>
      </c>
      <c r="AZ33" s="173">
        <v>0</v>
      </c>
      <c r="BA33" s="173">
        <v>4.7250388000000001</v>
      </c>
      <c r="BB33" s="173">
        <v>0.2</v>
      </c>
      <c r="BC33" s="173">
        <v>21.720467929999998</v>
      </c>
      <c r="BD33" s="173">
        <v>4.7500000000000001E-2</v>
      </c>
      <c r="BE33" s="173">
        <v>0</v>
      </c>
    </row>
    <row r="34" spans="2:57" x14ac:dyDescent="0.55000000000000004">
      <c r="B34" s="174"/>
      <c r="C34" s="140" t="s">
        <v>308</v>
      </c>
      <c r="D34" s="173">
        <v>1097.9957953400001</v>
      </c>
      <c r="E34" s="173">
        <v>1.8498429000000001</v>
      </c>
      <c r="F34" s="173">
        <v>18.658496786600001</v>
      </c>
      <c r="G34" s="173">
        <v>509.25305086799995</v>
      </c>
      <c r="H34" s="173">
        <v>154.13671181999999</v>
      </c>
      <c r="I34" s="173">
        <v>885.45352262000006</v>
      </c>
      <c r="J34" s="173">
        <v>389.35924905409934</v>
      </c>
      <c r="K34" s="173">
        <v>0.61919999999999997</v>
      </c>
      <c r="L34" s="173">
        <v>7.5307923499999996</v>
      </c>
      <c r="M34" s="173">
        <v>7.8773036624024995</v>
      </c>
      <c r="N34" s="173">
        <v>23.190797117999999</v>
      </c>
      <c r="O34" s="173">
        <v>6.5303308800000002</v>
      </c>
      <c r="P34" s="173">
        <v>0</v>
      </c>
      <c r="Q34" s="173">
        <v>0</v>
      </c>
      <c r="R34" s="173">
        <v>160.29652274689803</v>
      </c>
      <c r="S34" s="173">
        <v>0</v>
      </c>
      <c r="T34" s="173">
        <v>198.45375000000001</v>
      </c>
      <c r="U34" s="173">
        <v>199.912757</v>
      </c>
      <c r="V34" s="173">
        <v>0</v>
      </c>
      <c r="W34" s="173">
        <v>5.8652695499999998</v>
      </c>
      <c r="X34" s="173">
        <v>0</v>
      </c>
      <c r="Y34" s="173">
        <v>0</v>
      </c>
      <c r="Z34" s="173">
        <v>0</v>
      </c>
      <c r="AA34" s="173">
        <v>0</v>
      </c>
      <c r="AB34" s="173">
        <v>0</v>
      </c>
      <c r="AC34" s="173">
        <v>0</v>
      </c>
      <c r="AD34" s="173">
        <v>0</v>
      </c>
      <c r="AE34" s="173">
        <v>0</v>
      </c>
      <c r="AF34" s="173">
        <v>0</v>
      </c>
      <c r="AG34" s="173">
        <v>0</v>
      </c>
      <c r="AH34" s="173">
        <v>0</v>
      </c>
      <c r="AI34" s="173">
        <v>0</v>
      </c>
      <c r="AJ34" s="173">
        <v>0</v>
      </c>
      <c r="AK34" s="173">
        <v>0</v>
      </c>
      <c r="AL34" s="173">
        <v>0</v>
      </c>
      <c r="AM34" s="173">
        <v>0</v>
      </c>
      <c r="AN34" s="173">
        <v>0</v>
      </c>
      <c r="AO34" s="173">
        <v>0</v>
      </c>
      <c r="AP34" s="173">
        <v>0</v>
      </c>
      <c r="AQ34" s="173">
        <v>0</v>
      </c>
      <c r="AR34" s="173">
        <v>0</v>
      </c>
      <c r="AS34" s="173">
        <v>0</v>
      </c>
      <c r="AT34" s="173">
        <v>0</v>
      </c>
      <c r="AU34" s="173">
        <v>0</v>
      </c>
      <c r="AV34" s="173">
        <v>0</v>
      </c>
      <c r="AW34" s="173">
        <v>0</v>
      </c>
      <c r="AX34" s="173">
        <v>0</v>
      </c>
      <c r="AY34" s="173">
        <v>0</v>
      </c>
      <c r="AZ34" s="173">
        <v>0</v>
      </c>
      <c r="BA34" s="173">
        <v>0</v>
      </c>
      <c r="BB34" s="173">
        <v>0</v>
      </c>
      <c r="BC34" s="173">
        <v>0</v>
      </c>
      <c r="BD34" s="173">
        <v>0</v>
      </c>
      <c r="BE34" s="173">
        <v>0</v>
      </c>
    </row>
    <row r="35" spans="2:57" x14ac:dyDescent="0.55000000000000004">
      <c r="B35" s="178">
        <v>4</v>
      </c>
      <c r="C35" s="138" t="s">
        <v>138</v>
      </c>
      <c r="D35" s="173">
        <v>16.443857939999997</v>
      </c>
      <c r="E35" s="173">
        <v>107.62463404030001</v>
      </c>
      <c r="F35" s="173">
        <v>1332.0374402008999</v>
      </c>
      <c r="G35" s="173">
        <v>93.454912950000008</v>
      </c>
      <c r="H35" s="173">
        <v>412.90044216000001</v>
      </c>
      <c r="I35" s="173">
        <v>51.834038</v>
      </c>
      <c r="J35" s="173">
        <v>258.66369312</v>
      </c>
      <c r="K35" s="173">
        <v>188.32784369000001</v>
      </c>
      <c r="L35" s="173">
        <v>66.742890389999999</v>
      </c>
      <c r="M35" s="173">
        <v>245.94755928874932</v>
      </c>
      <c r="N35" s="173">
        <v>138.89067230534303</v>
      </c>
      <c r="O35" s="173">
        <v>13.491708809999999</v>
      </c>
      <c r="P35" s="173">
        <v>0</v>
      </c>
      <c r="Q35" s="173">
        <v>0</v>
      </c>
      <c r="R35" s="173">
        <v>42.467372359999999</v>
      </c>
      <c r="S35" s="173">
        <v>130.44</v>
      </c>
      <c r="T35" s="173">
        <v>66.110401080000003</v>
      </c>
      <c r="U35" s="173">
        <v>9.2001450951399999</v>
      </c>
      <c r="V35" s="173">
        <v>0</v>
      </c>
      <c r="W35" s="173">
        <v>54.92332425</v>
      </c>
      <c r="X35" s="173">
        <v>5.5352024199999992</v>
      </c>
      <c r="Y35" s="173">
        <v>0</v>
      </c>
      <c r="Z35" s="173">
        <v>0</v>
      </c>
      <c r="AA35" s="173">
        <v>4.6874270999999998</v>
      </c>
      <c r="AB35" s="173">
        <v>0</v>
      </c>
      <c r="AC35" s="173">
        <v>0</v>
      </c>
      <c r="AD35" s="173">
        <v>-4.999999873689376E-8</v>
      </c>
      <c r="AE35" s="173">
        <v>5.6697999999999998E-2</v>
      </c>
      <c r="AF35" s="173">
        <v>0</v>
      </c>
      <c r="AG35" s="173">
        <v>0</v>
      </c>
      <c r="AH35" s="173">
        <v>0</v>
      </c>
      <c r="AI35" s="173">
        <v>0</v>
      </c>
      <c r="AJ35" s="173">
        <v>2.3336324400000001</v>
      </c>
      <c r="AK35" s="173">
        <v>0</v>
      </c>
      <c r="AL35" s="173">
        <v>0</v>
      </c>
      <c r="AM35" s="173">
        <v>0</v>
      </c>
      <c r="AN35" s="173">
        <v>0</v>
      </c>
      <c r="AO35" s="173">
        <v>0</v>
      </c>
      <c r="AP35" s="173">
        <v>0</v>
      </c>
      <c r="AQ35" s="173">
        <v>0</v>
      </c>
      <c r="AR35" s="173">
        <v>0</v>
      </c>
      <c r="AS35" s="173">
        <v>0</v>
      </c>
      <c r="AT35" s="173">
        <v>0</v>
      </c>
      <c r="AU35" s="173">
        <v>7.0244999999999995E-3</v>
      </c>
      <c r="AV35" s="173">
        <v>0</v>
      </c>
      <c r="AW35" s="173">
        <v>6.3600000000000002E-3</v>
      </c>
      <c r="AX35" s="173">
        <v>0</v>
      </c>
      <c r="AY35" s="173">
        <v>0</v>
      </c>
      <c r="AZ35" s="173">
        <v>0</v>
      </c>
      <c r="BA35" s="173">
        <v>0</v>
      </c>
      <c r="BB35" s="173">
        <v>0</v>
      </c>
      <c r="BC35" s="173">
        <v>0.25342004999999995</v>
      </c>
      <c r="BD35" s="173">
        <v>0</v>
      </c>
      <c r="BE35" s="173">
        <v>0</v>
      </c>
    </row>
    <row r="36" spans="2:57" x14ac:dyDescent="0.55000000000000004">
      <c r="B36" s="178">
        <v>5</v>
      </c>
      <c r="C36" s="138" t="s">
        <v>139</v>
      </c>
      <c r="D36" s="173">
        <v>33448.421624059964</v>
      </c>
      <c r="E36" s="173">
        <v>39603.726765990417</v>
      </c>
      <c r="F36" s="173">
        <v>54108.2239891032</v>
      </c>
      <c r="G36" s="173">
        <v>65294.892403170474</v>
      </c>
      <c r="H36" s="173">
        <v>8238.0172205934796</v>
      </c>
      <c r="I36" s="173">
        <v>35041.177686399518</v>
      </c>
      <c r="J36" s="173">
        <v>14507.342673954072</v>
      </c>
      <c r="K36" s="173">
        <v>27525.203872987571</v>
      </c>
      <c r="L36" s="173">
        <v>40404.423626855882</v>
      </c>
      <c r="M36" s="173">
        <v>9717.2756250124967</v>
      </c>
      <c r="N36" s="173">
        <v>46291.84696579149</v>
      </c>
      <c r="O36" s="173">
        <v>26950.656007512494</v>
      </c>
      <c r="P36" s="173">
        <v>30180.196252377547</v>
      </c>
      <c r="Q36" s="173">
        <v>43695.190195954172</v>
      </c>
      <c r="R36" s="173">
        <v>48670.306922750016</v>
      </c>
      <c r="S36" s="173">
        <v>16563.373833279999</v>
      </c>
      <c r="T36" s="173">
        <v>24861.198809096797</v>
      </c>
      <c r="U36" s="173">
        <v>28595.565708791677</v>
      </c>
      <c r="V36" s="173">
        <v>30870.592851036447</v>
      </c>
      <c r="W36" s="173">
        <v>11475.192978647767</v>
      </c>
      <c r="X36" s="173">
        <v>5046.9589499152626</v>
      </c>
      <c r="Y36" s="173">
        <v>214.88499999999999</v>
      </c>
      <c r="Z36" s="173">
        <v>3210.9756092680004</v>
      </c>
      <c r="AA36" s="173">
        <v>3220.6564864159191</v>
      </c>
      <c r="AB36" s="173">
        <v>1226.8061036668958</v>
      </c>
      <c r="AC36" s="173">
        <v>132.62253114063637</v>
      </c>
      <c r="AD36" s="173">
        <v>8259.9032671552868</v>
      </c>
      <c r="AE36" s="173">
        <v>6012.6688583113537</v>
      </c>
      <c r="AF36" s="173">
        <v>3807.8191116459557</v>
      </c>
      <c r="AG36" s="173">
        <v>266.75886218399995</v>
      </c>
      <c r="AH36" s="173">
        <v>5425.8639433249828</v>
      </c>
      <c r="AI36" s="173">
        <v>3901.4155016654254</v>
      </c>
      <c r="AJ36" s="173">
        <v>6176.1250074698901</v>
      </c>
      <c r="AK36" s="173">
        <v>490.23212649000004</v>
      </c>
      <c r="AL36" s="173">
        <v>68.200224066299995</v>
      </c>
      <c r="AM36" s="173">
        <v>1123.8497589331532</v>
      </c>
      <c r="AN36" s="173">
        <v>349.94544073515846</v>
      </c>
      <c r="AO36" s="173">
        <v>838.14422086568527</v>
      </c>
      <c r="AP36" s="173">
        <v>8060.5486700000001</v>
      </c>
      <c r="AQ36" s="173">
        <v>1672.971256058247</v>
      </c>
      <c r="AR36" s="173">
        <v>1046.6711158209421</v>
      </c>
      <c r="AS36" s="173">
        <v>314.65811273100002</v>
      </c>
      <c r="AT36" s="173">
        <v>442.935</v>
      </c>
      <c r="AU36" s="173">
        <v>536.45820473324591</v>
      </c>
      <c r="AV36" s="173">
        <v>1886.2765031700001</v>
      </c>
      <c r="AW36" s="173">
        <v>1690.3449799999999</v>
      </c>
      <c r="AX36" s="173">
        <v>688.64458145670005</v>
      </c>
      <c r="AY36" s="173">
        <v>54.544100040219973</v>
      </c>
      <c r="AZ36" s="173">
        <v>311.46616778999936</v>
      </c>
      <c r="BA36" s="173">
        <v>3969.4009326</v>
      </c>
      <c r="BB36" s="173">
        <v>579.19611919054501</v>
      </c>
      <c r="BC36" s="173">
        <v>825.58356581014834</v>
      </c>
      <c r="BD36" s="173">
        <v>1538.0535827132235</v>
      </c>
      <c r="BE36" s="173">
        <v>672.44610630999989</v>
      </c>
    </row>
    <row r="37" spans="2:57" x14ac:dyDescent="0.55000000000000004">
      <c r="B37" s="178"/>
      <c r="C37" s="140" t="s">
        <v>309</v>
      </c>
      <c r="D37" s="173">
        <v>1180.7164248444999</v>
      </c>
      <c r="E37" s="173">
        <v>1688.7746835739999</v>
      </c>
      <c r="F37" s="173">
        <v>25432.178234706007</v>
      </c>
      <c r="G37" s="173">
        <v>6411.7912142644263</v>
      </c>
      <c r="H37" s="173">
        <v>224.44408797000017</v>
      </c>
      <c r="I37" s="173">
        <v>105.38885999999999</v>
      </c>
      <c r="J37" s="173">
        <v>1089.96018942</v>
      </c>
      <c r="K37" s="173">
        <v>1297.7998250604246</v>
      </c>
      <c r="L37" s="173">
        <v>11778.002505780574</v>
      </c>
      <c r="M37" s="173">
        <v>1423.3197003528285</v>
      </c>
      <c r="N37" s="173">
        <v>8329.7857749777795</v>
      </c>
      <c r="O37" s="173">
        <v>43.84938408</v>
      </c>
      <c r="P37" s="173">
        <v>5482.4352149365577</v>
      </c>
      <c r="Q37" s="173">
        <v>8642.7680044310928</v>
      </c>
      <c r="R37" s="173">
        <v>2805.721496722907</v>
      </c>
      <c r="S37" s="173">
        <v>17.360077760000003</v>
      </c>
      <c r="T37" s="173">
        <v>117.97321026999998</v>
      </c>
      <c r="U37" s="173">
        <v>130.39227871</v>
      </c>
      <c r="V37" s="173">
        <v>2056.9392209869998</v>
      </c>
      <c r="W37" s="173">
        <v>19.521596000000002</v>
      </c>
      <c r="X37" s="173">
        <v>21.512861670000003</v>
      </c>
      <c r="Y37" s="173">
        <v>17.13</v>
      </c>
      <c r="Z37" s="173">
        <v>363.08876864999996</v>
      </c>
      <c r="AA37" s="173">
        <v>61.484439733889253</v>
      </c>
      <c r="AB37" s="173">
        <v>12.824923969999999</v>
      </c>
      <c r="AC37" s="173">
        <v>0</v>
      </c>
      <c r="AD37" s="173">
        <v>0</v>
      </c>
      <c r="AE37" s="173">
        <v>5.8863095399999992</v>
      </c>
      <c r="AF37" s="173">
        <v>0.11748586</v>
      </c>
      <c r="AG37" s="173">
        <v>7.0066914099999993</v>
      </c>
      <c r="AH37" s="173">
        <v>26.315541140000001</v>
      </c>
      <c r="AI37" s="173">
        <v>75.555953129999992</v>
      </c>
      <c r="AJ37" s="173">
        <v>91.317745989999992</v>
      </c>
      <c r="AK37" s="173">
        <v>1.0783381299999999</v>
      </c>
      <c r="AL37" s="173">
        <v>7.0578580400000064</v>
      </c>
      <c r="AM37" s="173">
        <v>12.623952659999999</v>
      </c>
      <c r="AN37" s="173">
        <v>0.12306591000000004</v>
      </c>
      <c r="AO37" s="173">
        <v>33.320317009999997</v>
      </c>
      <c r="AP37" s="173">
        <v>20.144470000000005</v>
      </c>
      <c r="AQ37" s="173">
        <v>6.4954224199999997</v>
      </c>
      <c r="AR37" s="173">
        <v>0</v>
      </c>
      <c r="AS37" s="173">
        <v>31.337121310000008</v>
      </c>
      <c r="AT37" s="173">
        <v>8.9809999999999999</v>
      </c>
      <c r="AU37" s="173">
        <v>16.349907210000001</v>
      </c>
      <c r="AV37" s="173">
        <v>14.603947089999991</v>
      </c>
      <c r="AW37" s="173">
        <v>6.5391300000000001</v>
      </c>
      <c r="AX37" s="173">
        <v>10.510904</v>
      </c>
      <c r="AY37" s="173">
        <v>0</v>
      </c>
      <c r="AZ37" s="173">
        <v>3.4573142599999995</v>
      </c>
      <c r="BA37" s="173">
        <v>144.98609200000001</v>
      </c>
      <c r="BB37" s="173">
        <v>21.664266869999995</v>
      </c>
      <c r="BC37" s="173">
        <v>162.5987254857628</v>
      </c>
      <c r="BD37" s="173">
        <v>54.896306241300003</v>
      </c>
      <c r="BE37" s="173">
        <v>13.585331980000001</v>
      </c>
    </row>
    <row r="38" spans="2:57" x14ac:dyDescent="0.55000000000000004">
      <c r="B38" s="178"/>
      <c r="C38" s="140" t="s">
        <v>310</v>
      </c>
      <c r="D38" s="173">
        <v>12127.778393111785</v>
      </c>
      <c r="E38" s="173">
        <v>12242.09209946406</v>
      </c>
      <c r="F38" s="173">
        <v>20107.849091892582</v>
      </c>
      <c r="G38" s="173">
        <v>21601.445523708233</v>
      </c>
      <c r="H38" s="173">
        <v>2089.1239973816168</v>
      </c>
      <c r="I38" s="173">
        <v>19834.867913379516</v>
      </c>
      <c r="J38" s="173">
        <v>5572.0367381639298</v>
      </c>
      <c r="K38" s="173">
        <v>3294.1123687369995</v>
      </c>
      <c r="L38" s="173">
        <v>13837.335978918602</v>
      </c>
      <c r="M38" s="173">
        <v>5765.1164525333807</v>
      </c>
      <c r="N38" s="173">
        <v>25981.57082154166</v>
      </c>
      <c r="O38" s="173">
        <v>13463.830719302552</v>
      </c>
      <c r="P38" s="173">
        <v>7336.4343561895594</v>
      </c>
      <c r="Q38" s="173">
        <v>9343.2013356899952</v>
      </c>
      <c r="R38" s="173">
        <v>22029.74410666</v>
      </c>
      <c r="S38" s="173">
        <v>9175.0097409299997</v>
      </c>
      <c r="T38" s="173">
        <v>11641.380907146218</v>
      </c>
      <c r="U38" s="173">
        <v>9155.3788083199997</v>
      </c>
      <c r="V38" s="173">
        <v>15158.06335143503</v>
      </c>
      <c r="W38" s="173">
        <v>6805.4211018280294</v>
      </c>
      <c r="X38" s="173">
        <v>2591.218662790669</v>
      </c>
      <c r="Y38" s="173">
        <v>135.066</v>
      </c>
      <c r="Z38" s="173">
        <v>1818.046</v>
      </c>
      <c r="AA38" s="173">
        <v>2159.9979627125435</v>
      </c>
      <c r="AB38" s="173">
        <v>855.07750722691048</v>
      </c>
      <c r="AC38" s="173">
        <v>75.313328847999927</v>
      </c>
      <c r="AD38" s="173">
        <v>3328.3966465100011</v>
      </c>
      <c r="AE38" s="173">
        <v>3892.393144640002</v>
      </c>
      <c r="AF38" s="173">
        <v>2503.7570331774868</v>
      </c>
      <c r="AG38" s="173">
        <v>158.23046682059999</v>
      </c>
      <c r="AH38" s="173">
        <v>4117.4940336332047</v>
      </c>
      <c r="AI38" s="173">
        <v>2481.0354276832527</v>
      </c>
      <c r="AJ38" s="173">
        <v>2548.3736805375001</v>
      </c>
      <c r="AK38" s="173">
        <v>228.58421839000002</v>
      </c>
      <c r="AL38" s="173">
        <v>24.675434446300002</v>
      </c>
      <c r="AM38" s="173">
        <v>608.95869080000011</v>
      </c>
      <c r="AN38" s="173">
        <v>139.12094140000002</v>
      </c>
      <c r="AO38" s="173">
        <v>225.34601917999996</v>
      </c>
      <c r="AP38" s="173">
        <v>2187.1170299999999</v>
      </c>
      <c r="AQ38" s="173">
        <v>1111.7056360673996</v>
      </c>
      <c r="AR38" s="173">
        <v>577.742679460825</v>
      </c>
      <c r="AS38" s="173">
        <v>180.22336755000003</v>
      </c>
      <c r="AT38" s="173">
        <v>262.08499999999998</v>
      </c>
      <c r="AU38" s="173">
        <v>233.43353238000006</v>
      </c>
      <c r="AV38" s="173">
        <v>1223.8015162900001</v>
      </c>
      <c r="AW38" s="173">
        <v>1574.3635199999999</v>
      </c>
      <c r="AX38" s="173">
        <v>526.89183291670008</v>
      </c>
      <c r="AY38" s="173">
        <v>0</v>
      </c>
      <c r="AZ38" s="173">
        <v>195.3263170848</v>
      </c>
      <c r="BA38" s="173">
        <v>663.53000780000002</v>
      </c>
      <c r="BB38" s="173">
        <v>315.60050584999999</v>
      </c>
      <c r="BC38" s="173">
        <v>370.64317367379948</v>
      </c>
      <c r="BD38" s="173">
        <v>696.95109466727683</v>
      </c>
      <c r="BE38" s="173">
        <v>435.66252399999996</v>
      </c>
    </row>
    <row r="39" spans="2:57" x14ac:dyDescent="0.55000000000000004">
      <c r="B39" s="178"/>
      <c r="C39" s="140" t="s">
        <v>311</v>
      </c>
      <c r="D39" s="173">
        <v>6113.9327649691058</v>
      </c>
      <c r="E39" s="173">
        <v>9383.475849172999</v>
      </c>
      <c r="F39" s="173">
        <v>1883.6382834584476</v>
      </c>
      <c r="G39" s="173">
        <v>2359.6148047499964</v>
      </c>
      <c r="H39" s="173">
        <v>177.47780883602991</v>
      </c>
      <c r="I39" s="173">
        <v>1450.7160879999999</v>
      </c>
      <c r="J39" s="173">
        <v>2042.22635859</v>
      </c>
      <c r="K39" s="173">
        <v>96.610910729999887</v>
      </c>
      <c r="L39" s="173">
        <v>0</v>
      </c>
      <c r="M39" s="173">
        <v>594.24514016999899</v>
      </c>
      <c r="N39" s="173">
        <v>4371.8637219089542</v>
      </c>
      <c r="O39" s="173">
        <v>637.63300695773205</v>
      </c>
      <c r="P39" s="173">
        <v>761.49050988068404</v>
      </c>
      <c r="Q39" s="173">
        <v>2223.6383633099899</v>
      </c>
      <c r="R39" s="173">
        <v>0</v>
      </c>
      <c r="S39" s="173">
        <v>1455.3450725299999</v>
      </c>
      <c r="T39" s="173">
        <v>1373.9950186315</v>
      </c>
      <c r="U39" s="173">
        <v>1402.9029125105142</v>
      </c>
      <c r="V39" s="173">
        <v>5636.9074990999989</v>
      </c>
      <c r="W39" s="173">
        <v>0</v>
      </c>
      <c r="X39" s="173">
        <v>1010.3406985099999</v>
      </c>
      <c r="Y39" s="173">
        <v>37.29</v>
      </c>
      <c r="Z39" s="173">
        <v>901.09731944800001</v>
      </c>
      <c r="AA39" s="173">
        <v>0</v>
      </c>
      <c r="AB39" s="173">
        <v>0</v>
      </c>
      <c r="AC39" s="173">
        <v>0</v>
      </c>
      <c r="AD39" s="173">
        <v>0.24209785975143314</v>
      </c>
      <c r="AE39" s="173">
        <v>0</v>
      </c>
      <c r="AF39" s="173">
        <v>0</v>
      </c>
      <c r="AG39" s="173">
        <v>87.238568639999997</v>
      </c>
      <c r="AH39" s="173">
        <v>0</v>
      </c>
      <c r="AI39" s="173">
        <v>234.65986736779894</v>
      </c>
      <c r="AJ39" s="173">
        <v>917.27362227000003</v>
      </c>
      <c r="AK39" s="173">
        <v>0</v>
      </c>
      <c r="AL39" s="173">
        <v>0</v>
      </c>
      <c r="AM39" s="173">
        <v>140.75790950660001</v>
      </c>
      <c r="AN39" s="173">
        <v>37.542651467199995</v>
      </c>
      <c r="AO39" s="173">
        <v>399.44760408999991</v>
      </c>
      <c r="AP39" s="173">
        <v>5707.6899299999995</v>
      </c>
      <c r="AQ39" s="173">
        <v>414.31139307000001</v>
      </c>
      <c r="AR39" s="173">
        <v>0</v>
      </c>
      <c r="AS39" s="173">
        <v>26.231943260000001</v>
      </c>
      <c r="AT39" s="173">
        <v>0</v>
      </c>
      <c r="AU39" s="173">
        <v>39.532301959999998</v>
      </c>
      <c r="AV39" s="173">
        <v>599.73823022999989</v>
      </c>
      <c r="AW39" s="173">
        <v>0</v>
      </c>
      <c r="AX39" s="173">
        <v>0</v>
      </c>
      <c r="AY39" s="173">
        <v>0</v>
      </c>
      <c r="AZ39" s="173">
        <v>47.394708715199329</v>
      </c>
      <c r="BA39" s="173">
        <v>3108.9664999000001</v>
      </c>
      <c r="BB39" s="173">
        <v>90.743646849999976</v>
      </c>
      <c r="BC39" s="173">
        <v>0</v>
      </c>
      <c r="BD39" s="173">
        <v>218.0272745561</v>
      </c>
      <c r="BE39" s="173">
        <v>102.60715300000003</v>
      </c>
    </row>
    <row r="40" spans="2:57" x14ac:dyDescent="0.55000000000000004">
      <c r="B40" s="178"/>
      <c r="C40" s="140" t="s">
        <v>312</v>
      </c>
      <c r="D40" s="173">
        <v>14025.994041134574</v>
      </c>
      <c r="E40" s="173">
        <v>16289.384133779356</v>
      </c>
      <c r="F40" s="173">
        <v>6684.5583790461606</v>
      </c>
      <c r="G40" s="173">
        <v>34922.040860447814</v>
      </c>
      <c r="H40" s="173">
        <v>5746.9713264058328</v>
      </c>
      <c r="I40" s="173">
        <v>13650.204825020002</v>
      </c>
      <c r="J40" s="173">
        <v>5803.1193877801416</v>
      </c>
      <c r="K40" s="173">
        <v>22836.680768460148</v>
      </c>
      <c r="L40" s="173">
        <v>14789.085142156706</v>
      </c>
      <c r="M40" s="173">
        <v>1934.5943319562884</v>
      </c>
      <c r="N40" s="173">
        <v>7608.6266473630894</v>
      </c>
      <c r="O40" s="173">
        <v>12805.34289717221</v>
      </c>
      <c r="P40" s="173">
        <v>16599.836171370745</v>
      </c>
      <c r="Q40" s="173">
        <v>23485.582492523092</v>
      </c>
      <c r="R40" s="173">
        <v>23834.841319367108</v>
      </c>
      <c r="S40" s="173">
        <v>5915.6589420599994</v>
      </c>
      <c r="T40" s="173">
        <v>11727.849673049079</v>
      </c>
      <c r="U40" s="173">
        <v>17906.891709251162</v>
      </c>
      <c r="V40" s="173">
        <v>8018.68277951442</v>
      </c>
      <c r="W40" s="173">
        <v>4650.2502808197378</v>
      </c>
      <c r="X40" s="173">
        <v>1423.8867269445936</v>
      </c>
      <c r="Y40" s="173">
        <v>25.399000000000001</v>
      </c>
      <c r="Z40" s="173">
        <v>128.74352117000055</v>
      </c>
      <c r="AA40" s="173">
        <v>999.17408396948599</v>
      </c>
      <c r="AB40" s="173">
        <v>358.90367246998534</v>
      </c>
      <c r="AC40" s="173">
        <v>57.309202292636428</v>
      </c>
      <c r="AD40" s="173">
        <v>4931.2645227855328</v>
      </c>
      <c r="AE40" s="173">
        <v>2114.3894041313515</v>
      </c>
      <c r="AF40" s="173">
        <v>1303.9445926084691</v>
      </c>
      <c r="AG40" s="173">
        <v>14.28313531340001</v>
      </c>
      <c r="AH40" s="173">
        <v>1282.0543685517787</v>
      </c>
      <c r="AI40" s="173">
        <v>1110.1642534843738</v>
      </c>
      <c r="AJ40" s="173">
        <v>2619.1599586723892</v>
      </c>
      <c r="AK40" s="173">
        <v>260.56956997000003</v>
      </c>
      <c r="AL40" s="173">
        <v>36.466931579999986</v>
      </c>
      <c r="AM40" s="173">
        <v>361.50920596655317</v>
      </c>
      <c r="AN40" s="173">
        <v>173.15878195795844</v>
      </c>
      <c r="AO40" s="173">
        <v>180.0302805856854</v>
      </c>
      <c r="AP40" s="173">
        <v>145.59724000000023</v>
      </c>
      <c r="AQ40" s="173">
        <v>140.45880450084758</v>
      </c>
      <c r="AR40" s="173">
        <v>468.9284363601169</v>
      </c>
      <c r="AS40" s="173">
        <v>76.865680610999959</v>
      </c>
      <c r="AT40" s="173">
        <v>171.869</v>
      </c>
      <c r="AU40" s="173">
        <v>247.14246318324587</v>
      </c>
      <c r="AV40" s="173">
        <v>48.132809560000197</v>
      </c>
      <c r="AW40" s="173">
        <v>109.44233000000007</v>
      </c>
      <c r="AX40" s="173">
        <v>151.24184454000007</v>
      </c>
      <c r="AY40" s="173">
        <v>54.544100040219973</v>
      </c>
      <c r="AZ40" s="173">
        <v>65.287827730000018</v>
      </c>
      <c r="BA40" s="173">
        <v>51.918332899999804</v>
      </c>
      <c r="BB40" s="173">
        <v>151.18769962054509</v>
      </c>
      <c r="BC40" s="173">
        <v>292.34166665058603</v>
      </c>
      <c r="BD40" s="173">
        <v>568.17890724854669</v>
      </c>
      <c r="BE40" s="173">
        <v>120.5910973299999</v>
      </c>
    </row>
    <row r="41" spans="2:57" x14ac:dyDescent="0.55000000000000004">
      <c r="B41" s="178">
        <v>6</v>
      </c>
      <c r="C41" s="138" t="s">
        <v>143</v>
      </c>
      <c r="D41" s="173">
        <v>1778.2591762020245</v>
      </c>
      <c r="E41" s="173">
        <v>528.81264920107105</v>
      </c>
      <c r="F41" s="173">
        <v>0</v>
      </c>
      <c r="G41" s="173">
        <v>1.5E-3</v>
      </c>
      <c r="H41" s="173">
        <v>0</v>
      </c>
      <c r="I41" s="173">
        <v>0.90885700000000003</v>
      </c>
      <c r="J41" s="173">
        <v>0</v>
      </c>
      <c r="K41" s="173">
        <v>3.705447400018759E-2</v>
      </c>
      <c r="L41" s="173">
        <v>0</v>
      </c>
      <c r="M41" s="173">
        <v>0</v>
      </c>
      <c r="N41" s="173">
        <v>0</v>
      </c>
      <c r="O41" s="173">
        <v>0</v>
      </c>
      <c r="P41" s="173">
        <v>0</v>
      </c>
      <c r="Q41" s="173">
        <v>2006.5999165200628</v>
      </c>
      <c r="R41" s="173">
        <v>0</v>
      </c>
      <c r="S41" s="173">
        <v>0</v>
      </c>
      <c r="T41" s="173">
        <v>0</v>
      </c>
      <c r="U41" s="173">
        <v>0</v>
      </c>
      <c r="V41" s="173">
        <v>0</v>
      </c>
      <c r="W41" s="173">
        <v>0</v>
      </c>
      <c r="X41" s="173">
        <v>0</v>
      </c>
      <c r="Y41" s="173">
        <v>0</v>
      </c>
      <c r="Z41" s="173">
        <v>0</v>
      </c>
      <c r="AA41" s="173">
        <v>0</v>
      </c>
      <c r="AB41" s="173">
        <v>0</v>
      </c>
      <c r="AC41" s="173">
        <v>0</v>
      </c>
      <c r="AD41" s="173">
        <v>8.0433489999879162E-2</v>
      </c>
      <c r="AE41" s="173">
        <v>0</v>
      </c>
      <c r="AF41" s="173">
        <v>0</v>
      </c>
      <c r="AG41" s="173">
        <v>0</v>
      </c>
      <c r="AH41" s="173">
        <v>-1.0000228881835938E-8</v>
      </c>
      <c r="AI41" s="173">
        <v>0</v>
      </c>
      <c r="AJ41" s="173">
        <v>0</v>
      </c>
      <c r="AK41" s="173">
        <v>0</v>
      </c>
      <c r="AL41" s="173">
        <v>0</v>
      </c>
      <c r="AM41" s="173">
        <v>0</v>
      </c>
      <c r="AN41" s="173">
        <v>0</v>
      </c>
      <c r="AO41" s="173">
        <v>0</v>
      </c>
      <c r="AP41" s="173">
        <v>22.280971419997513</v>
      </c>
      <c r="AQ41" s="173">
        <v>0</v>
      </c>
      <c r="AR41" s="173">
        <v>0</v>
      </c>
      <c r="AS41" s="173">
        <v>0</v>
      </c>
      <c r="AT41" s="173">
        <v>0</v>
      </c>
      <c r="AU41" s="173">
        <v>5.5221260399999998</v>
      </c>
      <c r="AV41" s="173">
        <v>0</v>
      </c>
      <c r="AW41" s="173">
        <v>0</v>
      </c>
      <c r="AX41" s="173">
        <v>0</v>
      </c>
      <c r="AY41" s="173">
        <v>0</v>
      </c>
      <c r="AZ41" s="173">
        <v>0</v>
      </c>
      <c r="BA41" s="173">
        <v>0</v>
      </c>
      <c r="BB41" s="173">
        <v>0</v>
      </c>
      <c r="BC41" s="173">
        <v>0</v>
      </c>
      <c r="BD41" s="173">
        <v>0</v>
      </c>
      <c r="BE41" s="173">
        <v>0</v>
      </c>
    </row>
    <row r="42" spans="2:57" x14ac:dyDescent="0.55000000000000004">
      <c r="B42" s="179">
        <v>7</v>
      </c>
      <c r="C42" s="180" t="s">
        <v>144</v>
      </c>
      <c r="D42" s="173">
        <v>3773.0089865575701</v>
      </c>
      <c r="E42" s="173">
        <v>3816.7099044625429</v>
      </c>
      <c r="F42" s="173">
        <v>0</v>
      </c>
      <c r="G42" s="173">
        <v>6756.6489328461012</v>
      </c>
      <c r="H42" s="173">
        <v>3029.3029236040215</v>
      </c>
      <c r="I42" s="173">
        <v>1512.5321145174821</v>
      </c>
      <c r="J42" s="173">
        <v>1802.5801204097072</v>
      </c>
      <c r="K42" s="173">
        <v>4918.1654500520026</v>
      </c>
      <c r="L42" s="173">
        <v>161.57323208618664</v>
      </c>
      <c r="M42" s="173">
        <v>2011.461519</v>
      </c>
      <c r="N42" s="173">
        <v>2116.409051372631</v>
      </c>
      <c r="O42" s="173">
        <v>4116.9670441083126</v>
      </c>
      <c r="P42" s="173">
        <v>3395.2857255989102</v>
      </c>
      <c r="Q42" s="173">
        <v>2484.3120433655954</v>
      </c>
      <c r="R42" s="173">
        <v>6204.7445976217605</v>
      </c>
      <c r="S42" s="173">
        <v>1293.3213902699999</v>
      </c>
      <c r="T42" s="173">
        <v>4024.4315664679725</v>
      </c>
      <c r="U42" s="173">
        <v>3281.7914193799738</v>
      </c>
      <c r="V42" s="173">
        <v>5442.6925864985842</v>
      </c>
      <c r="W42" s="173">
        <v>2571.1559527769605</v>
      </c>
      <c r="X42" s="173">
        <v>506.66544073753812</v>
      </c>
      <c r="Y42" s="173">
        <v>0</v>
      </c>
      <c r="Z42" s="173">
        <v>0</v>
      </c>
      <c r="AA42" s="173">
        <v>537.09511159830822</v>
      </c>
      <c r="AB42" s="173">
        <v>40.901481421758859</v>
      </c>
      <c r="AC42" s="173">
        <v>130.40207065600899</v>
      </c>
      <c r="AD42" s="173">
        <v>1537.4314322000002</v>
      </c>
      <c r="AE42" s="173">
        <v>1310.3925904268699</v>
      </c>
      <c r="AF42" s="173">
        <v>589.94006460079834</v>
      </c>
      <c r="AG42" s="173">
        <v>0</v>
      </c>
      <c r="AH42" s="173">
        <v>12.378834625805517</v>
      </c>
      <c r="AI42" s="173">
        <v>688.62994423000043</v>
      </c>
      <c r="AJ42" s="173">
        <v>379.88485868685297</v>
      </c>
      <c r="AK42" s="173">
        <v>0</v>
      </c>
      <c r="AL42" s="173">
        <v>6.84418075770001</v>
      </c>
      <c r="AM42" s="173">
        <v>76.618545070347437</v>
      </c>
      <c r="AN42" s="173">
        <v>69.40839533684003</v>
      </c>
      <c r="AO42" s="173">
        <v>0</v>
      </c>
      <c r="AP42" s="173">
        <v>36.323492960000017</v>
      </c>
      <c r="AQ42" s="173">
        <v>0</v>
      </c>
      <c r="AR42" s="173">
        <v>0</v>
      </c>
      <c r="AS42" s="173">
        <v>69.93061450830001</v>
      </c>
      <c r="AT42" s="173">
        <v>70.653999999999996</v>
      </c>
      <c r="AU42" s="173">
        <v>0</v>
      </c>
      <c r="AV42" s="173">
        <v>0</v>
      </c>
      <c r="AW42" s="173">
        <v>113.90888999999999</v>
      </c>
      <c r="AX42" s="173">
        <v>89.148100508774988</v>
      </c>
      <c r="AY42" s="173">
        <v>23.324317077179945</v>
      </c>
      <c r="AZ42" s="173">
        <v>132.80019948728631</v>
      </c>
      <c r="BA42" s="173">
        <v>0</v>
      </c>
      <c r="BB42" s="173">
        <v>27.958411556913866</v>
      </c>
      <c r="BC42" s="173">
        <v>344.94382820267543</v>
      </c>
      <c r="BD42" s="173">
        <v>314.38296775517705</v>
      </c>
      <c r="BE42" s="173">
        <v>42.703941</v>
      </c>
    </row>
    <row r="43" spans="2:57" s="167" customFormat="1" x14ac:dyDescent="0.55000000000000004">
      <c r="B43" s="181" t="s">
        <v>313</v>
      </c>
      <c r="C43" s="181"/>
      <c r="D43" s="182">
        <v>417563.57491734414</v>
      </c>
      <c r="E43" s="182">
        <v>601507.22159913613</v>
      </c>
      <c r="F43" s="182">
        <v>661721.08260442957</v>
      </c>
      <c r="G43" s="182">
        <v>621824.80119192495</v>
      </c>
      <c r="H43" s="182">
        <v>160946.0024242262</v>
      </c>
      <c r="I43" s="182">
        <v>394363.08540569921</v>
      </c>
      <c r="J43" s="182">
        <v>243091.29972920788</v>
      </c>
      <c r="K43" s="182">
        <v>368596.07708213734</v>
      </c>
      <c r="L43" s="182">
        <v>406116.0986558618</v>
      </c>
      <c r="M43" s="182">
        <v>223261.75338013389</v>
      </c>
      <c r="N43" s="182">
        <v>480832.87857737025</v>
      </c>
      <c r="O43" s="182">
        <v>452534.61226826435</v>
      </c>
      <c r="P43" s="182">
        <v>362410.53132976656</v>
      </c>
      <c r="Q43" s="182">
        <v>402289.8490203995</v>
      </c>
      <c r="R43" s="182">
        <v>714959.46607633308</v>
      </c>
      <c r="S43" s="182">
        <v>259242.39110283999</v>
      </c>
      <c r="T43" s="182">
        <v>338572.1070999754</v>
      </c>
      <c r="U43" s="182">
        <v>364061.89114628726</v>
      </c>
      <c r="V43" s="182">
        <v>425627.03684989491</v>
      </c>
      <c r="W43" s="182">
        <v>271411.80900558084</v>
      </c>
      <c r="X43" s="182">
        <v>69420.604832606274</v>
      </c>
      <c r="Y43" s="182">
        <v>730.24500081999997</v>
      </c>
      <c r="Z43" s="182">
        <v>6326.7557599750007</v>
      </c>
      <c r="AA43" s="182">
        <v>65745.044614084298</v>
      </c>
      <c r="AB43" s="182">
        <v>20069.836083896844</v>
      </c>
      <c r="AC43" s="182">
        <v>8387.2043356881913</v>
      </c>
      <c r="AD43" s="182">
        <v>140022.63639587522</v>
      </c>
      <c r="AE43" s="182">
        <v>109017.35151790615</v>
      </c>
      <c r="AF43" s="182">
        <v>74209.38441751244</v>
      </c>
      <c r="AG43" s="182">
        <v>3134.8401990005655</v>
      </c>
      <c r="AH43" s="182">
        <v>75069.245327424083</v>
      </c>
      <c r="AI43" s="182">
        <v>83738.739331435441</v>
      </c>
      <c r="AJ43" s="182">
        <v>72970.513853101846</v>
      </c>
      <c r="AK43" s="182">
        <v>6649.3703039900001</v>
      </c>
      <c r="AL43" s="182">
        <v>1815.6289545950094</v>
      </c>
      <c r="AM43" s="182">
        <v>9270.7386617193242</v>
      </c>
      <c r="AN43" s="182">
        <v>7463.7589427619987</v>
      </c>
      <c r="AO43" s="182">
        <v>5942.9210369187267</v>
      </c>
      <c r="AP43" s="182">
        <v>8698.4262743799991</v>
      </c>
      <c r="AQ43" s="182">
        <v>12511.275000385247</v>
      </c>
      <c r="AR43" s="182">
        <v>15296.545324874383</v>
      </c>
      <c r="AS43" s="182">
        <v>10027.012125569314</v>
      </c>
      <c r="AT43" s="182">
        <v>7379.1629999999996</v>
      </c>
      <c r="AU43" s="182">
        <v>8294.2721376430181</v>
      </c>
      <c r="AV43" s="182">
        <v>5246.0785720299955</v>
      </c>
      <c r="AW43" s="182">
        <v>9542.6500100000012</v>
      </c>
      <c r="AX43" s="182">
        <v>9366.6776403674667</v>
      </c>
      <c r="AY43" s="182">
        <v>3996.1904836773997</v>
      </c>
      <c r="AZ43" s="182">
        <v>3739.5861278972852</v>
      </c>
      <c r="BA43" s="182">
        <v>4114.8070252999996</v>
      </c>
      <c r="BB43" s="182">
        <v>10289.876948313198</v>
      </c>
      <c r="BC43" s="182">
        <v>24172.01469542773</v>
      </c>
      <c r="BD43" s="182">
        <v>27421.719401839699</v>
      </c>
      <c r="BE43" s="182">
        <v>10545.55108666</v>
      </c>
    </row>
    <row r="44" spans="2:57" ht="16" thickBot="1" x14ac:dyDescent="0.6">
      <c r="B44" s="168"/>
      <c r="C44" s="169" t="s">
        <v>146</v>
      </c>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row>
    <row r="45" spans="2:57" ht="16" thickTop="1" x14ac:dyDescent="0.55000000000000004">
      <c r="B45" s="171">
        <v>1</v>
      </c>
      <c r="C45" s="172" t="s">
        <v>147</v>
      </c>
      <c r="D45" s="173">
        <v>63438.501044232595</v>
      </c>
      <c r="E45" s="173">
        <v>81250.592290479501</v>
      </c>
      <c r="F45" s="173">
        <v>28143.602127430575</v>
      </c>
      <c r="G45" s="173">
        <v>32819.984139529981</v>
      </c>
      <c r="H45" s="173">
        <v>25672.195559460011</v>
      </c>
      <c r="I45" s="173">
        <v>32698.834403000001</v>
      </c>
      <c r="J45" s="173">
        <v>13529.699735450009</v>
      </c>
      <c r="K45" s="173">
        <v>19165.518827402004</v>
      </c>
      <c r="L45" s="173">
        <v>28607.340822879993</v>
      </c>
      <c r="M45" s="173">
        <v>12877.590126544359</v>
      </c>
      <c r="N45" s="173">
        <v>29851.316409983872</v>
      </c>
      <c r="O45" s="173">
        <v>22236.950298709999</v>
      </c>
      <c r="P45" s="173">
        <v>22028.283193349998</v>
      </c>
      <c r="Q45" s="173">
        <v>17413.114692689993</v>
      </c>
      <c r="R45" s="173">
        <v>34638.462241860245</v>
      </c>
      <c r="S45" s="173">
        <v>19016.400732950009</v>
      </c>
      <c r="T45" s="173">
        <v>18931.652029949986</v>
      </c>
      <c r="U45" s="173">
        <v>19820.248409130571</v>
      </c>
      <c r="V45" s="173">
        <v>28384.119962833222</v>
      </c>
      <c r="W45" s="173">
        <v>24229.736875600189</v>
      </c>
      <c r="X45" s="173">
        <v>5168.6691347700007</v>
      </c>
      <c r="Y45" s="173">
        <v>152.30500000000001</v>
      </c>
      <c r="Z45" s="173">
        <v>63.281547010000097</v>
      </c>
      <c r="AA45" s="173">
        <v>4895.516238629998</v>
      </c>
      <c r="AB45" s="173">
        <v>2063.2981726000007</v>
      </c>
      <c r="AC45" s="173">
        <v>387.71321097000003</v>
      </c>
      <c r="AD45" s="173">
        <v>8151.5265058799941</v>
      </c>
      <c r="AE45" s="173">
        <v>6942.8763149799961</v>
      </c>
      <c r="AF45" s="173">
        <v>4510.6527414100001</v>
      </c>
      <c r="AG45" s="173">
        <v>1327.07361698</v>
      </c>
      <c r="AH45" s="173">
        <v>5607.7732030200004</v>
      </c>
      <c r="AI45" s="173">
        <v>5391.4653452499979</v>
      </c>
      <c r="AJ45" s="173">
        <v>6124.1421069900007</v>
      </c>
      <c r="AK45" s="173">
        <v>1019.8947551200004</v>
      </c>
      <c r="AL45" s="173">
        <v>331.74738119</v>
      </c>
      <c r="AM45" s="173">
        <v>1749.9059143699997</v>
      </c>
      <c r="AN45" s="173">
        <v>873.87350676000005</v>
      </c>
      <c r="AO45" s="173">
        <v>886.14726936000022</v>
      </c>
      <c r="AP45" s="173">
        <v>115.62025999999997</v>
      </c>
      <c r="AQ45" s="173">
        <v>1482.8372507100003</v>
      </c>
      <c r="AR45" s="173">
        <v>2418.9291536499995</v>
      </c>
      <c r="AS45" s="173">
        <v>1056.6827262900001</v>
      </c>
      <c r="AT45" s="173">
        <v>463.69799999999998</v>
      </c>
      <c r="AU45" s="173">
        <v>953.25143845000002</v>
      </c>
      <c r="AV45" s="173">
        <v>1158.9051636200002</v>
      </c>
      <c r="AW45" s="173">
        <v>1679.1682499999999</v>
      </c>
      <c r="AX45" s="173">
        <v>956.02940599999999</v>
      </c>
      <c r="AY45" s="173">
        <v>460.72224012000004</v>
      </c>
      <c r="AZ45" s="173">
        <v>516.6316800200002</v>
      </c>
      <c r="BA45" s="173">
        <v>168.39865550000002</v>
      </c>
      <c r="BB45" s="173">
        <v>1250.7269966600006</v>
      </c>
      <c r="BC45" s="173">
        <v>2088.758359389999</v>
      </c>
      <c r="BD45" s="173">
        <v>1439.6660097579997</v>
      </c>
      <c r="BE45" s="173">
        <v>650.0629498400001</v>
      </c>
    </row>
    <row r="46" spans="2:57" x14ac:dyDescent="0.55000000000000004">
      <c r="B46" s="177"/>
      <c r="C46" s="140" t="s">
        <v>148</v>
      </c>
      <c r="D46" s="173">
        <v>7136.4840271835992</v>
      </c>
      <c r="E46" s="173">
        <v>7561.4998716817036</v>
      </c>
      <c r="F46" s="173">
        <v>5935.7625993488045</v>
      </c>
      <c r="G46" s="173">
        <v>7061.3498360299991</v>
      </c>
      <c r="H46" s="173">
        <v>1175.8879964900002</v>
      </c>
      <c r="I46" s="173">
        <v>3792.8822309999996</v>
      </c>
      <c r="J46" s="173">
        <v>1022.23573346</v>
      </c>
      <c r="K46" s="173">
        <v>2384.59305851</v>
      </c>
      <c r="L46" s="173">
        <v>8104.5576143799999</v>
      </c>
      <c r="M46" s="173">
        <v>2581.2844291875017</v>
      </c>
      <c r="N46" s="173">
        <v>8087.0946977952499</v>
      </c>
      <c r="O46" s="173">
        <v>4697.0262442200001</v>
      </c>
      <c r="P46" s="173">
        <v>3375.5971345499997</v>
      </c>
      <c r="Q46" s="173">
        <v>3779.6212448199999</v>
      </c>
      <c r="R46" s="173">
        <v>6586.4760069586255</v>
      </c>
      <c r="S46" s="173">
        <v>4077.1431059299998</v>
      </c>
      <c r="T46" s="173">
        <v>4071.6399856100002</v>
      </c>
      <c r="U46" s="173">
        <v>3610.158069445843</v>
      </c>
      <c r="V46" s="173">
        <v>4967.2404266412705</v>
      </c>
      <c r="W46" s="173">
        <v>2508.1468500538008</v>
      </c>
      <c r="X46" s="173">
        <v>716.6821887000001</v>
      </c>
      <c r="Y46" s="173">
        <v>18.283000000000001</v>
      </c>
      <c r="Z46" s="173">
        <v>2.5502710000000004</v>
      </c>
      <c r="AA46" s="173">
        <v>578.93660711000007</v>
      </c>
      <c r="AB46" s="173">
        <v>441.41237761000002</v>
      </c>
      <c r="AC46" s="173">
        <v>57.507489450000001</v>
      </c>
      <c r="AD46" s="173">
        <v>1495.5923667</v>
      </c>
      <c r="AE46" s="173">
        <v>842.67064270999992</v>
      </c>
      <c r="AF46" s="173">
        <v>529.92612759999997</v>
      </c>
      <c r="AG46" s="173">
        <v>13.445050999999999</v>
      </c>
      <c r="AH46" s="173">
        <v>981.14347089</v>
      </c>
      <c r="AI46" s="173">
        <v>739.52843400000006</v>
      </c>
      <c r="AJ46" s="173">
        <v>654.66291024999998</v>
      </c>
      <c r="AK46" s="173">
        <v>65.754156000000009</v>
      </c>
      <c r="AL46" s="173">
        <v>22.433061000000002</v>
      </c>
      <c r="AM46" s="173">
        <v>151.31879800000002</v>
      </c>
      <c r="AN46" s="173">
        <v>60.632785370000001</v>
      </c>
      <c r="AO46" s="173">
        <v>32.413088999999999</v>
      </c>
      <c r="AP46" s="173">
        <v>0</v>
      </c>
      <c r="AQ46" s="173">
        <v>179.82547099999999</v>
      </c>
      <c r="AR46" s="173">
        <v>205.46356673000003</v>
      </c>
      <c r="AS46" s="173">
        <v>48.030789559999995</v>
      </c>
      <c r="AT46" s="173">
        <v>35.756</v>
      </c>
      <c r="AU46" s="173">
        <v>95.221126999999996</v>
      </c>
      <c r="AV46" s="173">
        <v>36.334298359999998</v>
      </c>
      <c r="AW46" s="173">
        <v>117.68689000000001</v>
      </c>
      <c r="AX46" s="173">
        <v>100.155356</v>
      </c>
      <c r="AY46" s="173">
        <v>31.478175999999998</v>
      </c>
      <c r="AZ46" s="173">
        <v>35.693688000000002</v>
      </c>
      <c r="BA46" s="173">
        <v>0.29331099999999999</v>
      </c>
      <c r="BB46" s="173">
        <v>50.891597000000004</v>
      </c>
      <c r="BC46" s="173">
        <v>187.13790599999999</v>
      </c>
      <c r="BD46" s="173">
        <v>106.07174920800001</v>
      </c>
      <c r="BE46" s="173">
        <v>54.437912779999998</v>
      </c>
    </row>
    <row r="47" spans="2:57" x14ac:dyDescent="0.55000000000000004">
      <c r="B47" s="177"/>
      <c r="C47" s="140" t="s">
        <v>149</v>
      </c>
      <c r="D47" s="173">
        <v>7086.6315233635996</v>
      </c>
      <c r="E47" s="173">
        <v>7377.6302325817032</v>
      </c>
      <c r="F47" s="173">
        <v>5568.5445070000042</v>
      </c>
      <c r="G47" s="173">
        <v>6725.6306335700001</v>
      </c>
      <c r="H47" s="173">
        <v>1093.00465712</v>
      </c>
      <c r="I47" s="173">
        <v>3624.9180766099998</v>
      </c>
      <c r="J47" s="173">
        <v>1008.60623946</v>
      </c>
      <c r="K47" s="173">
        <v>2335.2966529999999</v>
      </c>
      <c r="L47" s="173">
        <v>7860.2216509999998</v>
      </c>
      <c r="M47" s="173">
        <v>2447.9053398800015</v>
      </c>
      <c r="N47" s="173">
        <v>7873.1992490000002</v>
      </c>
      <c r="O47" s="173">
        <v>4578.3356440799998</v>
      </c>
      <c r="P47" s="173">
        <v>3037.9785029999998</v>
      </c>
      <c r="Q47" s="173">
        <v>3767.80320605</v>
      </c>
      <c r="R47" s="173">
        <v>6414.8444729100001</v>
      </c>
      <c r="S47" s="173">
        <v>3994.0931059299996</v>
      </c>
      <c r="T47" s="173">
        <v>3803.6613250300002</v>
      </c>
      <c r="U47" s="173">
        <v>3275.0265593599979</v>
      </c>
      <c r="V47" s="173">
        <v>4752.7334614400006</v>
      </c>
      <c r="W47" s="173">
        <v>2195.8121210200002</v>
      </c>
      <c r="X47" s="173">
        <v>684.22385670000006</v>
      </c>
      <c r="Y47" s="173">
        <v>18.283000000000001</v>
      </c>
      <c r="Z47" s="173">
        <v>2.5502710000000004</v>
      </c>
      <c r="AA47" s="173">
        <v>578.38078366000002</v>
      </c>
      <c r="AB47" s="173">
        <v>441.41237761000002</v>
      </c>
      <c r="AC47" s="173">
        <v>57.507489450000001</v>
      </c>
      <c r="AD47" s="173">
        <v>1426.891308</v>
      </c>
      <c r="AE47" s="173">
        <v>659.18331769999998</v>
      </c>
      <c r="AF47" s="173">
        <v>516.76220699999999</v>
      </c>
      <c r="AG47" s="173">
        <v>13.445050999999999</v>
      </c>
      <c r="AH47" s="173">
        <v>847.43954000000008</v>
      </c>
      <c r="AI47" s="173">
        <v>739.52843400000006</v>
      </c>
      <c r="AJ47" s="173">
        <v>653.96671300000003</v>
      </c>
      <c r="AK47" s="173">
        <v>65.754156000000009</v>
      </c>
      <c r="AL47" s="173">
        <v>22.433061000000002</v>
      </c>
      <c r="AM47" s="173">
        <v>151.31879800000002</v>
      </c>
      <c r="AN47" s="173">
        <v>60.632785370000001</v>
      </c>
      <c r="AO47" s="173">
        <v>32.413088999999999</v>
      </c>
      <c r="AP47" s="173">
        <v>0</v>
      </c>
      <c r="AQ47" s="173">
        <v>179.82547099999999</v>
      </c>
      <c r="AR47" s="173">
        <v>205.46356673000003</v>
      </c>
      <c r="AS47" s="173">
        <v>48.030789559999995</v>
      </c>
      <c r="AT47" s="173">
        <v>35.756</v>
      </c>
      <c r="AU47" s="173">
        <v>95.221126999999996</v>
      </c>
      <c r="AV47" s="173">
        <v>36.334298359999998</v>
      </c>
      <c r="AW47" s="173">
        <v>117.68689000000001</v>
      </c>
      <c r="AX47" s="173">
        <v>100.155356</v>
      </c>
      <c r="AY47" s="173">
        <v>31.478175999999998</v>
      </c>
      <c r="AZ47" s="173">
        <v>35.693688000000002</v>
      </c>
      <c r="BA47" s="173">
        <v>0.29331099999999999</v>
      </c>
      <c r="BB47" s="173">
        <v>50.875084999999999</v>
      </c>
      <c r="BC47" s="173">
        <v>186.891346</v>
      </c>
      <c r="BD47" s="173">
        <v>106.07174920800001</v>
      </c>
      <c r="BE47" s="173">
        <v>54.437912779999998</v>
      </c>
    </row>
    <row r="48" spans="2:57" x14ac:dyDescent="0.55000000000000004">
      <c r="B48" s="177"/>
      <c r="C48" s="140" t="s">
        <v>150</v>
      </c>
      <c r="D48" s="173">
        <v>49.852503820000003</v>
      </c>
      <c r="E48" s="173">
        <v>183.86963909999994</v>
      </c>
      <c r="F48" s="173">
        <v>367.21809234879998</v>
      </c>
      <c r="G48" s="173">
        <v>335.71920245999911</v>
      </c>
      <c r="H48" s="173">
        <v>82.88333937000013</v>
      </c>
      <c r="I48" s="173">
        <v>167.96415438999998</v>
      </c>
      <c r="J48" s="173">
        <v>13.629493999999999</v>
      </c>
      <c r="K48" s="173">
        <v>49.29640551</v>
      </c>
      <c r="L48" s="173">
        <v>244.33596337999998</v>
      </c>
      <c r="M48" s="173">
        <v>133.37908930749998</v>
      </c>
      <c r="N48" s="173">
        <v>213.89544879524988</v>
      </c>
      <c r="O48" s="173">
        <v>118.69060014</v>
      </c>
      <c r="P48" s="173">
        <v>337.61863155000009</v>
      </c>
      <c r="Q48" s="173">
        <v>11.818038770000001</v>
      </c>
      <c r="R48" s="173">
        <v>171.63153404862496</v>
      </c>
      <c r="S48" s="173">
        <v>83.05</v>
      </c>
      <c r="T48" s="173">
        <v>267.97866058</v>
      </c>
      <c r="U48" s="173">
        <v>335.13151008584504</v>
      </c>
      <c r="V48" s="173">
        <v>214.50696520127002</v>
      </c>
      <c r="W48" s="173">
        <v>312.3347290338005</v>
      </c>
      <c r="X48" s="173">
        <v>32.458331999999999</v>
      </c>
      <c r="Y48" s="173">
        <v>0</v>
      </c>
      <c r="Z48" s="173">
        <v>0</v>
      </c>
      <c r="AA48" s="173">
        <v>0.55582345</v>
      </c>
      <c r="AB48" s="173">
        <v>0</v>
      </c>
      <c r="AC48" s="173">
        <v>0</v>
      </c>
      <c r="AD48" s="173">
        <v>68.701058700000019</v>
      </c>
      <c r="AE48" s="173">
        <v>183.48732500999995</v>
      </c>
      <c r="AF48" s="173">
        <v>13.163920599999997</v>
      </c>
      <c r="AG48" s="173">
        <v>0</v>
      </c>
      <c r="AH48" s="173">
        <v>133.70393088999998</v>
      </c>
      <c r="AI48" s="173">
        <v>0</v>
      </c>
      <c r="AJ48" s="173">
        <v>0.6961972500000001</v>
      </c>
      <c r="AK48" s="173">
        <v>0</v>
      </c>
      <c r="AL48" s="173">
        <v>0</v>
      </c>
      <c r="AM48" s="173">
        <v>0</v>
      </c>
      <c r="AN48" s="173">
        <v>0</v>
      </c>
      <c r="AO48" s="173">
        <v>0</v>
      </c>
      <c r="AP48" s="173">
        <v>0</v>
      </c>
      <c r="AQ48" s="173">
        <v>0</v>
      </c>
      <c r="AR48" s="173">
        <v>0</v>
      </c>
      <c r="AS48" s="173">
        <v>0</v>
      </c>
      <c r="AT48" s="173">
        <v>0</v>
      </c>
      <c r="AU48" s="173">
        <v>0</v>
      </c>
      <c r="AV48" s="173">
        <v>0</v>
      </c>
      <c r="AW48" s="173">
        <v>0</v>
      </c>
      <c r="AX48" s="173">
        <v>0</v>
      </c>
      <c r="AY48" s="173">
        <v>0</v>
      </c>
      <c r="AZ48" s="173">
        <v>0</v>
      </c>
      <c r="BA48" s="173">
        <v>0</v>
      </c>
      <c r="BB48" s="173">
        <v>1.6511999999999999E-2</v>
      </c>
      <c r="BC48" s="173">
        <v>0.24656</v>
      </c>
      <c r="BD48" s="173">
        <v>0</v>
      </c>
      <c r="BE48" s="173">
        <v>0</v>
      </c>
    </row>
    <row r="49" spans="2:57" x14ac:dyDescent="0.55000000000000004">
      <c r="B49" s="177"/>
      <c r="C49" s="140" t="s">
        <v>151</v>
      </c>
      <c r="D49" s="173">
        <v>55802.017017049002</v>
      </c>
      <c r="E49" s="173">
        <v>59220.192418797815</v>
      </c>
      <c r="F49" s="173">
        <v>22207.839528081771</v>
      </c>
      <c r="G49" s="173">
        <v>24758.634303499999</v>
      </c>
      <c r="H49" s="173">
        <v>5773.6524629699998</v>
      </c>
      <c r="I49" s="173">
        <v>28905.952172000001</v>
      </c>
      <c r="J49" s="173">
        <v>10032.464001990009</v>
      </c>
      <c r="K49" s="173">
        <v>16780.925768891997</v>
      </c>
      <c r="L49" s="173">
        <v>18502.783208499997</v>
      </c>
      <c r="M49" s="173">
        <v>10296.305697356853</v>
      </c>
      <c r="N49" s="173">
        <v>21764.221712188621</v>
      </c>
      <c r="O49" s="173">
        <v>17539.924054490002</v>
      </c>
      <c r="P49" s="173">
        <v>16352.686058799998</v>
      </c>
      <c r="Q49" s="173">
        <v>13633.493447869998</v>
      </c>
      <c r="R49" s="173">
        <v>28051.986234901618</v>
      </c>
      <c r="S49" s="173">
        <v>12585.760405130002</v>
      </c>
      <c r="T49" s="173">
        <v>14860.012044339999</v>
      </c>
      <c r="U49" s="173">
        <v>15773.432679543972</v>
      </c>
      <c r="V49" s="173">
        <v>23416.879536191944</v>
      </c>
      <c r="W49" s="173">
        <v>21721.590025546404</v>
      </c>
      <c r="X49" s="173">
        <v>2289.09998339</v>
      </c>
      <c r="Y49" s="173">
        <v>58.07</v>
      </c>
      <c r="Z49" s="173">
        <v>45.984218629999958</v>
      </c>
      <c r="AA49" s="173">
        <v>4316.5796315199996</v>
      </c>
      <c r="AB49" s="173">
        <v>758.71999983000012</v>
      </c>
      <c r="AC49" s="173">
        <v>256.03043610000003</v>
      </c>
      <c r="AD49" s="173">
        <v>4570.9485934200002</v>
      </c>
      <c r="AE49" s="173">
        <v>6100.2056722699999</v>
      </c>
      <c r="AF49" s="173">
        <v>3980.7266138099999</v>
      </c>
      <c r="AG49" s="173">
        <v>1313.6285659799998</v>
      </c>
      <c r="AH49" s="173">
        <v>2660.9621586799999</v>
      </c>
      <c r="AI49" s="173">
        <v>3278.1503022499992</v>
      </c>
      <c r="AJ49" s="173">
        <v>5469.4791967400006</v>
      </c>
      <c r="AK49" s="173">
        <v>244.43580521000001</v>
      </c>
      <c r="AL49" s="173">
        <v>72.789312379999998</v>
      </c>
      <c r="AM49" s="173">
        <v>352.05639060999999</v>
      </c>
      <c r="AN49" s="173">
        <v>313.26700607000004</v>
      </c>
      <c r="AO49" s="173">
        <v>340.45202911999996</v>
      </c>
      <c r="AP49" s="173">
        <v>1.33385</v>
      </c>
      <c r="AQ49" s="173">
        <v>392.50040842999999</v>
      </c>
      <c r="AR49" s="173">
        <v>594.87653295000007</v>
      </c>
      <c r="AS49" s="173">
        <v>424.58740781</v>
      </c>
      <c r="AT49" s="173">
        <v>427.94200000000001</v>
      </c>
      <c r="AU49" s="173">
        <v>314.15834145000002</v>
      </c>
      <c r="AV49" s="173">
        <v>139.78454378000001</v>
      </c>
      <c r="AW49" s="173">
        <v>781.70237999999995</v>
      </c>
      <c r="AX49" s="173">
        <v>855.8740499999999</v>
      </c>
      <c r="AY49" s="173">
        <v>145.10113478</v>
      </c>
      <c r="AZ49" s="173">
        <v>480.93799202000002</v>
      </c>
      <c r="BA49" s="173">
        <v>168.1053445</v>
      </c>
      <c r="BB49" s="173">
        <v>370.99089997000056</v>
      </c>
      <c r="BC49" s="173">
        <v>1901.6204533900004</v>
      </c>
      <c r="BD49" s="173">
        <v>1333.5942605499999</v>
      </c>
      <c r="BE49" s="173">
        <v>334.49507999000002</v>
      </c>
    </row>
    <row r="50" spans="2:57" x14ac:dyDescent="0.55000000000000004">
      <c r="B50" s="177"/>
      <c r="C50" s="140" t="s">
        <v>152</v>
      </c>
      <c r="D50" s="173">
        <v>18193.432501109</v>
      </c>
      <c r="E50" s="173">
        <v>56906.901268397414</v>
      </c>
      <c r="F50" s="173">
        <v>20624.513614702271</v>
      </c>
      <c r="G50" s="173">
        <v>21080.657899850001</v>
      </c>
      <c r="H50" s="173">
        <v>4885.2781369800005</v>
      </c>
      <c r="I50" s="173">
        <v>25427.276859000001</v>
      </c>
      <c r="J50" s="173">
        <v>8387.1488439899986</v>
      </c>
      <c r="K50" s="173">
        <v>12473.606926859999</v>
      </c>
      <c r="L50" s="173">
        <v>17094.202673459997</v>
      </c>
      <c r="M50" s="173">
        <v>8326.2023706505988</v>
      </c>
      <c r="N50" s="173">
        <v>20306.941800535998</v>
      </c>
      <c r="O50" s="173">
        <v>15746.30688473</v>
      </c>
      <c r="P50" s="173">
        <v>14875.796713409998</v>
      </c>
      <c r="Q50" s="173">
        <v>12792.244760099999</v>
      </c>
      <c r="R50" s="173">
        <v>22144.468521481063</v>
      </c>
      <c r="S50" s="173">
        <v>9059.0422755100026</v>
      </c>
      <c r="T50" s="173">
        <v>11566.076033099998</v>
      </c>
      <c r="U50" s="173">
        <v>13630.949224904105</v>
      </c>
      <c r="V50" s="173">
        <v>20539.141047429286</v>
      </c>
      <c r="W50" s="173">
        <v>19374.168478524301</v>
      </c>
      <c r="X50" s="173">
        <v>2215.80342354</v>
      </c>
      <c r="Y50" s="173">
        <v>58.07</v>
      </c>
      <c r="Z50" s="173">
        <v>45.984218629999958</v>
      </c>
      <c r="AA50" s="173">
        <v>2441.1895454699998</v>
      </c>
      <c r="AB50" s="173">
        <v>575.89014594000002</v>
      </c>
      <c r="AC50" s="173">
        <v>157.39810783000001</v>
      </c>
      <c r="AD50" s="173">
        <v>4568.4009823900005</v>
      </c>
      <c r="AE50" s="173">
        <v>3777.7842678700003</v>
      </c>
      <c r="AF50" s="173">
        <v>2724.0313376099998</v>
      </c>
      <c r="AG50" s="173">
        <v>104.78360133</v>
      </c>
      <c r="AH50" s="173">
        <v>2561.8672014399999</v>
      </c>
      <c r="AI50" s="173">
        <v>3273.5713332399996</v>
      </c>
      <c r="AJ50" s="173">
        <v>2745.5378096300001</v>
      </c>
      <c r="AK50" s="173">
        <v>240.35832521</v>
      </c>
      <c r="AL50" s="173">
        <v>0</v>
      </c>
      <c r="AM50" s="173">
        <v>351.73689060999999</v>
      </c>
      <c r="AN50" s="173">
        <v>272.34736166000005</v>
      </c>
      <c r="AO50" s="173">
        <v>340.45202911999996</v>
      </c>
      <c r="AP50" s="173">
        <v>6.7420000000000008E-2</v>
      </c>
      <c r="AQ50" s="173">
        <v>392.50040842999999</v>
      </c>
      <c r="AR50" s="173">
        <v>594.87653295000007</v>
      </c>
      <c r="AS50" s="173">
        <v>424.58740781</v>
      </c>
      <c r="AT50" s="173">
        <v>231.642</v>
      </c>
      <c r="AU50" s="173">
        <v>290.79932000000002</v>
      </c>
      <c r="AV50" s="173">
        <v>136.70667662000002</v>
      </c>
      <c r="AW50" s="173">
        <v>674.00570999999991</v>
      </c>
      <c r="AX50" s="173">
        <v>348.95357999999999</v>
      </c>
      <c r="AY50" s="173">
        <v>145.10113478</v>
      </c>
      <c r="AZ50" s="173">
        <v>140.84699549000001</v>
      </c>
      <c r="BA50" s="173">
        <v>9.0744886000000005</v>
      </c>
      <c r="BB50" s="173">
        <v>367.66282964999999</v>
      </c>
      <c r="BC50" s="173">
        <v>906.86947311000006</v>
      </c>
      <c r="BD50" s="173">
        <v>1020.0475444199999</v>
      </c>
      <c r="BE50" s="173">
        <v>334.49507999000002</v>
      </c>
    </row>
    <row r="51" spans="2:57" x14ac:dyDescent="0.55000000000000004">
      <c r="B51" s="177"/>
      <c r="C51" s="140" t="s">
        <v>314</v>
      </c>
      <c r="D51" s="173">
        <v>18193.432501109</v>
      </c>
      <c r="E51" s="173">
        <v>56785.157890060014</v>
      </c>
      <c r="F51" s="173">
        <v>20533.284313859971</v>
      </c>
      <c r="G51" s="173">
        <v>20906.974548060003</v>
      </c>
      <c r="H51" s="173">
        <v>4765.1187166999998</v>
      </c>
      <c r="I51" s="173">
        <v>25336.316040000002</v>
      </c>
      <c r="J51" s="173">
        <v>8243.1645478699993</v>
      </c>
      <c r="K51" s="173">
        <v>12420.510445579999</v>
      </c>
      <c r="L51" s="173">
        <v>17048.741542289998</v>
      </c>
      <c r="M51" s="173">
        <v>8229.8900057899991</v>
      </c>
      <c r="N51" s="173">
        <v>19917.21819865</v>
      </c>
      <c r="O51" s="173">
        <v>15453.180651750001</v>
      </c>
      <c r="P51" s="173">
        <v>14508.250355789998</v>
      </c>
      <c r="Q51" s="173">
        <v>12763.182999999999</v>
      </c>
      <c r="R51" s="173">
        <v>21920.453548500001</v>
      </c>
      <c r="S51" s="173">
        <v>8997.8315757900018</v>
      </c>
      <c r="T51" s="173">
        <v>11408.765200829999</v>
      </c>
      <c r="U51" s="173">
        <v>13404.335802670003</v>
      </c>
      <c r="V51" s="173">
        <v>14945.511699520001</v>
      </c>
      <c r="W51" s="173">
        <v>17661.79188511</v>
      </c>
      <c r="X51" s="173">
        <v>2212.1246311200002</v>
      </c>
      <c r="Y51" s="173">
        <v>58.07</v>
      </c>
      <c r="Z51" s="173">
        <v>45.984218629999958</v>
      </c>
      <c r="AA51" s="173">
        <v>2431.9924275200001</v>
      </c>
      <c r="AB51" s="173">
        <v>575.89014594000002</v>
      </c>
      <c r="AC51" s="173">
        <v>157.39810783000001</v>
      </c>
      <c r="AD51" s="173">
        <v>4549.6142947799999</v>
      </c>
      <c r="AE51" s="173">
        <v>3752.3141415100004</v>
      </c>
      <c r="AF51" s="173">
        <v>2723.9638473299997</v>
      </c>
      <c r="AG51" s="173">
        <v>104.78360133</v>
      </c>
      <c r="AH51" s="173">
        <v>2559.7900758199999</v>
      </c>
      <c r="AI51" s="173">
        <v>3273.5713332399996</v>
      </c>
      <c r="AJ51" s="173">
        <v>2745.5378096300001</v>
      </c>
      <c r="AK51" s="173">
        <v>240.35832521</v>
      </c>
      <c r="AL51" s="173">
        <v>0</v>
      </c>
      <c r="AM51" s="173">
        <v>351.73689060999999</v>
      </c>
      <c r="AN51" s="173">
        <v>272.34736166000005</v>
      </c>
      <c r="AO51" s="173">
        <v>340.45202911999996</v>
      </c>
      <c r="AP51" s="173">
        <v>6.7420000000000008E-2</v>
      </c>
      <c r="AQ51" s="173">
        <v>392.50040842999999</v>
      </c>
      <c r="AR51" s="173">
        <v>594.87653295000007</v>
      </c>
      <c r="AS51" s="173">
        <v>424.58740781</v>
      </c>
      <c r="AT51" s="173">
        <v>231.642</v>
      </c>
      <c r="AU51" s="173">
        <v>290.79932000000002</v>
      </c>
      <c r="AV51" s="173">
        <v>136.70667662000002</v>
      </c>
      <c r="AW51" s="173">
        <v>674.00570999999991</v>
      </c>
      <c r="AX51" s="173">
        <v>348.95357999999999</v>
      </c>
      <c r="AY51" s="173">
        <v>145.10113478</v>
      </c>
      <c r="AZ51" s="173">
        <v>140.84699549000001</v>
      </c>
      <c r="BA51" s="173">
        <v>9.0744886000000005</v>
      </c>
      <c r="BB51" s="173">
        <v>367.66282964999999</v>
      </c>
      <c r="BC51" s="173">
        <v>906.86947311000006</v>
      </c>
      <c r="BD51" s="173">
        <v>1020.0475444199999</v>
      </c>
      <c r="BE51" s="173">
        <v>334.49507999000002</v>
      </c>
    </row>
    <row r="52" spans="2:57" x14ac:dyDescent="0.55000000000000004">
      <c r="B52" s="177"/>
      <c r="C52" s="140" t="s">
        <v>315</v>
      </c>
      <c r="D52" s="173">
        <v>0</v>
      </c>
      <c r="E52" s="173">
        <v>121.74337833739999</v>
      </c>
      <c r="F52" s="173">
        <v>91.229300842299835</v>
      </c>
      <c r="G52" s="173">
        <v>173.68335178999709</v>
      </c>
      <c r="H52" s="173">
        <v>120.15942028000067</v>
      </c>
      <c r="I52" s="173">
        <v>90.960819000000001</v>
      </c>
      <c r="J52" s="173">
        <v>143.98429612000001</v>
      </c>
      <c r="K52" s="173">
        <v>53.096481279999999</v>
      </c>
      <c r="L52" s="173">
        <v>45.461131169999994</v>
      </c>
      <c r="M52" s="173">
        <v>96.312364860599999</v>
      </c>
      <c r="N52" s="173">
        <v>389.72360188600004</v>
      </c>
      <c r="O52" s="173">
        <v>293.12623298</v>
      </c>
      <c r="P52" s="173">
        <v>367.54635761999998</v>
      </c>
      <c r="Q52" s="173">
        <v>29.061760100000001</v>
      </c>
      <c r="R52" s="173">
        <v>224.01497298106301</v>
      </c>
      <c r="S52" s="173">
        <v>61.210699720000001</v>
      </c>
      <c r="T52" s="173">
        <v>157.31083226999999</v>
      </c>
      <c r="U52" s="173">
        <v>226.61342223410159</v>
      </c>
      <c r="V52" s="173">
        <v>5593.6293479092856</v>
      </c>
      <c r="W52" s="173">
        <v>1712.3765934143</v>
      </c>
      <c r="X52" s="173">
        <v>3.6787924199999997</v>
      </c>
      <c r="Y52" s="173">
        <v>0</v>
      </c>
      <c r="Z52" s="173">
        <v>0</v>
      </c>
      <c r="AA52" s="173">
        <v>9.1971179499999991</v>
      </c>
      <c r="AB52" s="173">
        <v>0</v>
      </c>
      <c r="AC52" s="173">
        <v>0</v>
      </c>
      <c r="AD52" s="173">
        <v>18.786687609999998</v>
      </c>
      <c r="AE52" s="173">
        <v>25.470126359999998</v>
      </c>
      <c r="AF52" s="173">
        <v>6.749028E-2</v>
      </c>
      <c r="AG52" s="173">
        <v>0</v>
      </c>
      <c r="AH52" s="173">
        <v>2.0771256199999999</v>
      </c>
      <c r="AI52" s="173">
        <v>0</v>
      </c>
      <c r="AJ52" s="173">
        <v>0</v>
      </c>
      <c r="AK52" s="173">
        <v>0</v>
      </c>
      <c r="AL52" s="173">
        <v>0</v>
      </c>
      <c r="AM52" s="173">
        <v>0</v>
      </c>
      <c r="AN52" s="173">
        <v>0</v>
      </c>
      <c r="AO52" s="173">
        <v>0</v>
      </c>
      <c r="AP52" s="173">
        <v>0</v>
      </c>
      <c r="AQ52" s="173">
        <v>0</v>
      </c>
      <c r="AR52" s="173">
        <v>0</v>
      </c>
      <c r="AS52" s="173">
        <v>0</v>
      </c>
      <c r="AT52" s="173">
        <v>0</v>
      </c>
      <c r="AU52" s="173">
        <v>0</v>
      </c>
      <c r="AV52" s="173">
        <v>0</v>
      </c>
      <c r="AW52" s="173">
        <v>0</v>
      </c>
      <c r="AX52" s="173">
        <v>0</v>
      </c>
      <c r="AY52" s="173">
        <v>0</v>
      </c>
      <c r="AZ52" s="173">
        <v>0</v>
      </c>
      <c r="BA52" s="173">
        <v>0</v>
      </c>
      <c r="BB52" s="173">
        <v>0</v>
      </c>
      <c r="BC52" s="173">
        <v>0</v>
      </c>
      <c r="BD52" s="173">
        <v>0</v>
      </c>
      <c r="BE52" s="173">
        <v>0</v>
      </c>
    </row>
    <row r="53" spans="2:57" x14ac:dyDescent="0.55000000000000004">
      <c r="B53" s="177"/>
      <c r="C53" s="140" t="s">
        <v>153</v>
      </c>
      <c r="D53" s="173">
        <v>36418.069079989997</v>
      </c>
      <c r="E53" s="173">
        <v>1700.9906815199997</v>
      </c>
      <c r="F53" s="173">
        <v>110.45104939000001</v>
      </c>
      <c r="G53" s="173">
        <v>1566.5365358100003</v>
      </c>
      <c r="H53" s="173">
        <v>57.19272113393712</v>
      </c>
      <c r="I53" s="173">
        <v>170.03229092999999</v>
      </c>
      <c r="J53" s="173">
        <v>369.99874518000001</v>
      </c>
      <c r="K53" s="173">
        <v>513.49272457999996</v>
      </c>
      <c r="L53" s="173">
        <v>520.44082447999995</v>
      </c>
      <c r="M53" s="173">
        <v>516.78938262400004</v>
      </c>
      <c r="N53" s="173">
        <v>377.02476299200003</v>
      </c>
      <c r="O53" s="173">
        <v>566.43242823000003</v>
      </c>
      <c r="P53" s="173">
        <v>467.51109898000004</v>
      </c>
      <c r="Q53" s="173">
        <v>543.73165545999996</v>
      </c>
      <c r="R53" s="173">
        <v>451.76834596359197</v>
      </c>
      <c r="S53" s="173">
        <v>395.77050235999997</v>
      </c>
      <c r="T53" s="173">
        <v>246.41882693999997</v>
      </c>
      <c r="U53" s="173">
        <v>787.65852112999994</v>
      </c>
      <c r="V53" s="173">
        <v>1008.2300590699998</v>
      </c>
      <c r="W53" s="173">
        <v>271.38621035599999</v>
      </c>
      <c r="X53" s="173">
        <v>69.584045900000007</v>
      </c>
      <c r="Y53" s="173">
        <v>0</v>
      </c>
      <c r="Z53" s="173">
        <v>0</v>
      </c>
      <c r="AA53" s="173">
        <v>1623.2777921000002</v>
      </c>
      <c r="AB53" s="173">
        <v>182.82985389000004</v>
      </c>
      <c r="AC53" s="173">
        <v>98.58144827000001</v>
      </c>
      <c r="AD53" s="173">
        <v>2.5476110300000006</v>
      </c>
      <c r="AE53" s="173">
        <v>2213.7626831600001</v>
      </c>
      <c r="AF53" s="173">
        <v>1136.3529525600002</v>
      </c>
      <c r="AG53" s="173">
        <v>1041.7172607200002</v>
      </c>
      <c r="AH53" s="173">
        <v>99.094957239999999</v>
      </c>
      <c r="AI53" s="173">
        <v>4.5252800099999995</v>
      </c>
      <c r="AJ53" s="173">
        <v>2568.0335271499998</v>
      </c>
      <c r="AK53" s="173">
        <v>4.0774800000000004</v>
      </c>
      <c r="AL53" s="173">
        <v>60.186159530000005</v>
      </c>
      <c r="AM53" s="173">
        <v>0.31950000000000001</v>
      </c>
      <c r="AN53" s="173">
        <v>40.919644409999997</v>
      </c>
      <c r="AO53" s="173">
        <v>0</v>
      </c>
      <c r="AP53" s="173">
        <v>1.2664299999999999</v>
      </c>
      <c r="AQ53" s="173">
        <v>0</v>
      </c>
      <c r="AR53" s="173">
        <v>0</v>
      </c>
      <c r="AS53" s="173">
        <v>0</v>
      </c>
      <c r="AT53" s="173">
        <v>151.34800000000001</v>
      </c>
      <c r="AU53" s="173">
        <v>23.338021449999999</v>
      </c>
      <c r="AV53" s="173">
        <v>3.0728671600000004</v>
      </c>
      <c r="AW53" s="173">
        <v>107.69667</v>
      </c>
      <c r="AX53" s="173">
        <v>324.61253999999997</v>
      </c>
      <c r="AY53" s="173">
        <v>0</v>
      </c>
      <c r="AZ53" s="173">
        <v>295.33982706000006</v>
      </c>
      <c r="BA53" s="173">
        <v>158.72817809999998</v>
      </c>
      <c r="BB53" s="173">
        <v>3.303070320000574</v>
      </c>
      <c r="BC53" s="173">
        <v>729.31596620000016</v>
      </c>
      <c r="BD53" s="173">
        <v>261.69103442000005</v>
      </c>
      <c r="BE53" s="173">
        <v>0</v>
      </c>
    </row>
    <row r="54" spans="2:57" x14ac:dyDescent="0.55000000000000004">
      <c r="B54" s="177"/>
      <c r="C54" s="140" t="s">
        <v>314</v>
      </c>
      <c r="D54" s="173">
        <v>36418.069079989997</v>
      </c>
      <c r="E54" s="173">
        <v>1630.9789854299997</v>
      </c>
      <c r="F54" s="173">
        <v>110.45104939000001</v>
      </c>
      <c r="G54" s="173">
        <v>1555.6710792300003</v>
      </c>
      <c r="H54" s="173">
        <v>57.19272113393712</v>
      </c>
      <c r="I54" s="173">
        <v>170.03229092999999</v>
      </c>
      <c r="J54" s="173">
        <v>369.99874518000001</v>
      </c>
      <c r="K54" s="173">
        <v>363.54667741999998</v>
      </c>
      <c r="L54" s="173">
        <v>520.44082447999995</v>
      </c>
      <c r="M54" s="173">
        <v>264.26903568</v>
      </c>
      <c r="N54" s="173">
        <v>375.02159320000004</v>
      </c>
      <c r="O54" s="173">
        <v>551.70963415000006</v>
      </c>
      <c r="P54" s="173">
        <v>140.71068823000002</v>
      </c>
      <c r="Q54" s="173">
        <v>61.462917320000003</v>
      </c>
      <c r="R54" s="173">
        <v>383.7476964</v>
      </c>
      <c r="S54" s="173">
        <v>218.76255447999998</v>
      </c>
      <c r="T54" s="173">
        <v>166.11051230999999</v>
      </c>
      <c r="U54" s="173">
        <v>787.65852112999994</v>
      </c>
      <c r="V54" s="173">
        <v>745.13842165999984</v>
      </c>
      <c r="W54" s="173">
        <v>267.34450717999999</v>
      </c>
      <c r="X54" s="173">
        <v>0</v>
      </c>
      <c r="Y54" s="173">
        <v>0</v>
      </c>
      <c r="Z54" s="173">
        <v>0</v>
      </c>
      <c r="AA54" s="173">
        <v>1616.9594973200001</v>
      </c>
      <c r="AB54" s="173">
        <v>182.82985389000004</v>
      </c>
      <c r="AC54" s="173">
        <v>98.58144827000001</v>
      </c>
      <c r="AD54" s="173">
        <v>0</v>
      </c>
      <c r="AE54" s="173">
        <v>2196.9330660000001</v>
      </c>
      <c r="AF54" s="173">
        <v>1120.60150509</v>
      </c>
      <c r="AG54" s="173">
        <v>1041.7172607200002</v>
      </c>
      <c r="AH54" s="173">
        <v>99.094957239999999</v>
      </c>
      <c r="AI54" s="173">
        <v>4.2279679999999997</v>
      </c>
      <c r="AJ54" s="173">
        <v>2558.0924382099997</v>
      </c>
      <c r="AK54" s="173">
        <v>4.0774800000000004</v>
      </c>
      <c r="AL54" s="173">
        <v>60.186159530000005</v>
      </c>
      <c r="AM54" s="173">
        <v>0.31950000000000001</v>
      </c>
      <c r="AN54" s="173">
        <v>40.919644409999997</v>
      </c>
      <c r="AO54" s="173">
        <v>0</v>
      </c>
      <c r="AP54" s="173">
        <v>1.2664299999999999</v>
      </c>
      <c r="AQ54" s="173">
        <v>0</v>
      </c>
      <c r="AR54" s="173">
        <v>0</v>
      </c>
      <c r="AS54" s="173">
        <v>0</v>
      </c>
      <c r="AT54" s="173">
        <v>151.34800000000001</v>
      </c>
      <c r="AU54" s="173">
        <v>23.338021449999999</v>
      </c>
      <c r="AV54" s="173">
        <v>3.0728671600000004</v>
      </c>
      <c r="AW54" s="173">
        <v>107.69667</v>
      </c>
      <c r="AX54" s="173">
        <v>324.61253999999997</v>
      </c>
      <c r="AY54" s="173">
        <v>0</v>
      </c>
      <c r="AZ54" s="173">
        <v>295.33982706000006</v>
      </c>
      <c r="BA54" s="173">
        <v>158.72817809999998</v>
      </c>
      <c r="BB54" s="173">
        <v>3.303070320000574</v>
      </c>
      <c r="BC54" s="173">
        <v>729.31596620000016</v>
      </c>
      <c r="BD54" s="173">
        <v>261.69103442000005</v>
      </c>
      <c r="BE54" s="173">
        <v>0</v>
      </c>
    </row>
    <row r="55" spans="2:57" x14ac:dyDescent="0.55000000000000004">
      <c r="B55" s="177"/>
      <c r="C55" s="140" t="s">
        <v>315</v>
      </c>
      <c r="D55" s="173">
        <v>0</v>
      </c>
      <c r="E55" s="173">
        <v>70.011696090000001</v>
      </c>
      <c r="F55" s="173">
        <v>0</v>
      </c>
      <c r="G55" s="173">
        <v>10.865456579999924</v>
      </c>
      <c r="H55" s="173">
        <v>0</v>
      </c>
      <c r="I55" s="173">
        <v>0</v>
      </c>
      <c r="J55" s="173">
        <v>0</v>
      </c>
      <c r="K55" s="173">
        <v>149.94604716000003</v>
      </c>
      <c r="L55" s="173">
        <v>0</v>
      </c>
      <c r="M55" s="173">
        <v>252.52034694400001</v>
      </c>
      <c r="N55" s="173">
        <v>2.003169792</v>
      </c>
      <c r="O55" s="173">
        <v>14.72279408</v>
      </c>
      <c r="P55" s="173">
        <v>326.80041075000003</v>
      </c>
      <c r="Q55" s="173">
        <v>482.26873813999998</v>
      </c>
      <c r="R55" s="173">
        <v>68.020649563591988</v>
      </c>
      <c r="S55" s="173">
        <v>177.00794787999999</v>
      </c>
      <c r="T55" s="173">
        <v>80.308314629999998</v>
      </c>
      <c r="U55" s="173">
        <v>0</v>
      </c>
      <c r="V55" s="173">
        <v>263.09163740999998</v>
      </c>
      <c r="W55" s="173">
        <v>4.0417031760000004</v>
      </c>
      <c r="X55" s="173">
        <v>69.584045900000007</v>
      </c>
      <c r="Y55" s="173">
        <v>0</v>
      </c>
      <c r="Z55" s="173">
        <v>0</v>
      </c>
      <c r="AA55" s="173">
        <v>6.3182947800000004</v>
      </c>
      <c r="AB55" s="173">
        <v>0</v>
      </c>
      <c r="AC55" s="173">
        <v>0</v>
      </c>
      <c r="AD55" s="173">
        <v>2.5476110300000006</v>
      </c>
      <c r="AE55" s="173">
        <v>16.829617160000002</v>
      </c>
      <c r="AF55" s="173">
        <v>15.75144747</v>
      </c>
      <c r="AG55" s="173">
        <v>0</v>
      </c>
      <c r="AH55" s="173">
        <v>0</v>
      </c>
      <c r="AI55" s="173">
        <v>0.29731200999999996</v>
      </c>
      <c r="AJ55" s="173">
        <v>9.941088940000002</v>
      </c>
      <c r="AK55" s="173">
        <v>0</v>
      </c>
      <c r="AL55" s="173">
        <v>0</v>
      </c>
      <c r="AM55" s="173">
        <v>0</v>
      </c>
      <c r="AN55" s="173">
        <v>0</v>
      </c>
      <c r="AO55" s="173">
        <v>0</v>
      </c>
      <c r="AP55" s="173">
        <v>0</v>
      </c>
      <c r="AQ55" s="173">
        <v>0</v>
      </c>
      <c r="AR55" s="173">
        <v>0</v>
      </c>
      <c r="AS55" s="173">
        <v>0</v>
      </c>
      <c r="AT55" s="173">
        <v>0</v>
      </c>
      <c r="AU55" s="173">
        <v>0</v>
      </c>
      <c r="AV55" s="173">
        <v>0</v>
      </c>
      <c r="AW55" s="173">
        <v>0</v>
      </c>
      <c r="AX55" s="173">
        <v>0</v>
      </c>
      <c r="AY55" s="173">
        <v>0</v>
      </c>
      <c r="AZ55" s="173">
        <v>0</v>
      </c>
      <c r="BA55" s="173">
        <v>0</v>
      </c>
      <c r="BB55" s="173">
        <v>0</v>
      </c>
      <c r="BC55" s="173">
        <v>0</v>
      </c>
      <c r="BD55" s="173">
        <v>0</v>
      </c>
      <c r="BE55" s="173">
        <v>0</v>
      </c>
    </row>
    <row r="56" spans="2:57" x14ac:dyDescent="0.55000000000000004">
      <c r="B56" s="177"/>
      <c r="C56" s="140" t="s">
        <v>154</v>
      </c>
      <c r="D56" s="173">
        <v>0</v>
      </c>
      <c r="E56" s="173">
        <v>0</v>
      </c>
      <c r="F56" s="173">
        <v>0</v>
      </c>
      <c r="G56" s="173">
        <v>0</v>
      </c>
      <c r="H56" s="173">
        <v>0</v>
      </c>
      <c r="I56" s="173">
        <v>2.7884500699997261</v>
      </c>
      <c r="J56" s="173">
        <v>0</v>
      </c>
      <c r="K56" s="173">
        <v>0</v>
      </c>
      <c r="L56" s="173">
        <v>0</v>
      </c>
      <c r="M56" s="173">
        <v>0</v>
      </c>
      <c r="N56" s="173">
        <v>0</v>
      </c>
      <c r="O56" s="173">
        <v>0</v>
      </c>
      <c r="P56" s="173">
        <v>0</v>
      </c>
      <c r="Q56" s="173">
        <v>0</v>
      </c>
      <c r="R56" s="173">
        <v>0</v>
      </c>
      <c r="S56" s="173">
        <v>0</v>
      </c>
      <c r="T56" s="173">
        <v>0</v>
      </c>
      <c r="U56" s="173">
        <v>0</v>
      </c>
      <c r="V56" s="173">
        <v>20.788103020000563</v>
      </c>
      <c r="W56" s="173">
        <v>0</v>
      </c>
      <c r="X56" s="173">
        <v>0</v>
      </c>
      <c r="Y56" s="173">
        <v>0</v>
      </c>
      <c r="Z56" s="173">
        <v>0</v>
      </c>
      <c r="AA56" s="173">
        <v>250.40702751999939</v>
      </c>
      <c r="AB56" s="173">
        <v>0</v>
      </c>
      <c r="AC56" s="173">
        <v>5.0880000000019208E-2</v>
      </c>
      <c r="AD56" s="173">
        <v>0</v>
      </c>
      <c r="AE56" s="173">
        <v>108.65872123999941</v>
      </c>
      <c r="AF56" s="173">
        <v>120.34232364000007</v>
      </c>
      <c r="AG56" s="173">
        <v>167.12770392999985</v>
      </c>
      <c r="AH56" s="173">
        <v>0</v>
      </c>
      <c r="AI56" s="173">
        <v>5.3688999999651967E-2</v>
      </c>
      <c r="AJ56" s="173">
        <v>155.90785996000051</v>
      </c>
      <c r="AK56" s="173">
        <v>0</v>
      </c>
      <c r="AL56" s="173">
        <v>12.603152849999999</v>
      </c>
      <c r="AM56" s="173">
        <v>0</v>
      </c>
      <c r="AN56" s="173">
        <v>0</v>
      </c>
      <c r="AO56" s="173">
        <v>0</v>
      </c>
      <c r="AP56" s="173">
        <v>0</v>
      </c>
      <c r="AQ56" s="173">
        <v>0</v>
      </c>
      <c r="AR56" s="173">
        <v>0</v>
      </c>
      <c r="AS56" s="173">
        <v>0</v>
      </c>
      <c r="AT56" s="173">
        <v>44.951999999999998</v>
      </c>
      <c r="AU56" s="173">
        <v>2.1000000000000001E-2</v>
      </c>
      <c r="AV56" s="173">
        <v>4.9999999999940882E-3</v>
      </c>
      <c r="AW56" s="173">
        <v>0</v>
      </c>
      <c r="AX56" s="173">
        <v>182.30792999999994</v>
      </c>
      <c r="AY56" s="173">
        <v>0</v>
      </c>
      <c r="AZ56" s="173">
        <v>44.751169469999965</v>
      </c>
      <c r="BA56" s="173">
        <v>0.30267780000000494</v>
      </c>
      <c r="BB56" s="173">
        <v>2.5000000000006822E-2</v>
      </c>
      <c r="BC56" s="173">
        <v>265.4350140800002</v>
      </c>
      <c r="BD56" s="173">
        <v>51.855681710000034</v>
      </c>
      <c r="BE56" s="173">
        <v>0</v>
      </c>
    </row>
    <row r="57" spans="2:57" x14ac:dyDescent="0.55000000000000004">
      <c r="B57" s="177"/>
      <c r="C57" s="140" t="s">
        <v>316</v>
      </c>
      <c r="D57" s="173">
        <v>1190.51543595</v>
      </c>
      <c r="E57" s="173">
        <v>612.30046888039999</v>
      </c>
      <c r="F57" s="173">
        <v>1472.8748639895</v>
      </c>
      <c r="G57" s="173">
        <v>2111.4398678399994</v>
      </c>
      <c r="H57" s="173">
        <v>831.18160485606211</v>
      </c>
      <c r="I57" s="173">
        <v>3305.8545720000002</v>
      </c>
      <c r="J57" s="173">
        <v>1275.3164128200092</v>
      </c>
      <c r="K57" s="173">
        <v>3793.8261174519998</v>
      </c>
      <c r="L57" s="173">
        <v>888.13971055999991</v>
      </c>
      <c r="M57" s="173">
        <v>1453.3139440822551</v>
      </c>
      <c r="N57" s="173">
        <v>1080.2551486606221</v>
      </c>
      <c r="O57" s="173">
        <v>1227.1847415300001</v>
      </c>
      <c r="P57" s="173">
        <v>1009.37824641</v>
      </c>
      <c r="Q57" s="173">
        <v>297.51703230999999</v>
      </c>
      <c r="R57" s="173">
        <v>5455.7493674569614</v>
      </c>
      <c r="S57" s="173">
        <v>3130.9476272600004</v>
      </c>
      <c r="T57" s="173">
        <v>3047.5171842999998</v>
      </c>
      <c r="U57" s="173">
        <v>1354.8249335098672</v>
      </c>
      <c r="V57" s="173">
        <v>1848.7203266726574</v>
      </c>
      <c r="W57" s="173">
        <v>2076.0353366661006</v>
      </c>
      <c r="X57" s="173">
        <v>3.71251395</v>
      </c>
      <c r="Y57" s="173">
        <v>0</v>
      </c>
      <c r="Z57" s="173">
        <v>0</v>
      </c>
      <c r="AA57" s="173">
        <v>1.70526643</v>
      </c>
      <c r="AB57" s="173">
        <v>0</v>
      </c>
      <c r="AC57" s="173">
        <v>0</v>
      </c>
      <c r="AD57" s="173">
        <v>0</v>
      </c>
      <c r="AE57" s="173">
        <v>0</v>
      </c>
      <c r="AF57" s="173">
        <v>0</v>
      </c>
      <c r="AG57" s="173">
        <v>0</v>
      </c>
      <c r="AH57" s="173">
        <v>0</v>
      </c>
      <c r="AI57" s="173">
        <v>0</v>
      </c>
      <c r="AJ57" s="173">
        <v>0</v>
      </c>
      <c r="AK57" s="173">
        <v>0</v>
      </c>
      <c r="AL57" s="173">
        <v>0</v>
      </c>
      <c r="AM57" s="173">
        <v>0</v>
      </c>
      <c r="AN57" s="173">
        <v>0</v>
      </c>
      <c r="AO57" s="173">
        <v>0</v>
      </c>
      <c r="AP57" s="173">
        <v>0</v>
      </c>
      <c r="AQ57" s="173">
        <v>0</v>
      </c>
      <c r="AR57" s="173">
        <v>0</v>
      </c>
      <c r="AS57" s="173">
        <v>0</v>
      </c>
      <c r="AT57" s="173">
        <v>0</v>
      </c>
      <c r="AU57" s="173">
        <v>0</v>
      </c>
      <c r="AV57" s="173">
        <v>0</v>
      </c>
      <c r="AW57" s="173">
        <v>0</v>
      </c>
      <c r="AX57" s="173">
        <v>0</v>
      </c>
      <c r="AY57" s="173">
        <v>0</v>
      </c>
      <c r="AZ57" s="173">
        <v>0</v>
      </c>
      <c r="BA57" s="173">
        <v>0</v>
      </c>
      <c r="BB57" s="173">
        <v>0</v>
      </c>
      <c r="BC57" s="173">
        <v>0</v>
      </c>
      <c r="BD57" s="173">
        <v>0</v>
      </c>
      <c r="BE57" s="173">
        <v>0</v>
      </c>
    </row>
    <row r="58" spans="2:57" x14ac:dyDescent="0.55000000000000004">
      <c r="B58" s="177"/>
      <c r="C58" s="140" t="s">
        <v>156</v>
      </c>
      <c r="D58" s="173">
        <v>500</v>
      </c>
      <c r="E58" s="173">
        <v>14468.9</v>
      </c>
      <c r="F58" s="173">
        <v>0</v>
      </c>
      <c r="G58" s="173">
        <v>1000</v>
      </c>
      <c r="H58" s="173">
        <v>18722.6551</v>
      </c>
      <c r="I58" s="173">
        <v>0</v>
      </c>
      <c r="J58" s="173">
        <v>2475</v>
      </c>
      <c r="K58" s="173">
        <v>0</v>
      </c>
      <c r="L58" s="173">
        <v>2000</v>
      </c>
      <c r="M58" s="173">
        <v>0</v>
      </c>
      <c r="N58" s="173">
        <v>0</v>
      </c>
      <c r="O58" s="173">
        <v>0</v>
      </c>
      <c r="P58" s="173">
        <v>2300</v>
      </c>
      <c r="Q58" s="173">
        <v>0</v>
      </c>
      <c r="R58" s="173">
        <v>0</v>
      </c>
      <c r="S58" s="173">
        <v>2353.4972218900002</v>
      </c>
      <c r="T58" s="173">
        <v>0</v>
      </c>
      <c r="U58" s="173">
        <v>436.65766014077201</v>
      </c>
      <c r="V58" s="173">
        <v>0</v>
      </c>
      <c r="W58" s="173">
        <v>0</v>
      </c>
      <c r="X58" s="173">
        <v>2162.8869626800001</v>
      </c>
      <c r="Y58" s="173">
        <v>75.951999999999998</v>
      </c>
      <c r="Z58" s="173">
        <v>14.747057380000129</v>
      </c>
      <c r="AA58" s="173">
        <v>0</v>
      </c>
      <c r="AB58" s="173">
        <v>863.1657951599999</v>
      </c>
      <c r="AC58" s="173">
        <v>74.175285419999994</v>
      </c>
      <c r="AD58" s="173">
        <v>2084.9855457599997</v>
      </c>
      <c r="AE58" s="173">
        <v>0</v>
      </c>
      <c r="AF58" s="173">
        <v>0</v>
      </c>
      <c r="AG58" s="173">
        <v>0</v>
      </c>
      <c r="AH58" s="173">
        <v>1965.66757345</v>
      </c>
      <c r="AI58" s="173">
        <v>1373.786609</v>
      </c>
      <c r="AJ58" s="173">
        <v>0</v>
      </c>
      <c r="AK58" s="173">
        <v>709.70479391000003</v>
      </c>
      <c r="AL58" s="173">
        <v>236.52500780999998</v>
      </c>
      <c r="AM58" s="173">
        <v>1246.53072576</v>
      </c>
      <c r="AN58" s="173">
        <v>499.97371531999994</v>
      </c>
      <c r="AO58" s="173">
        <v>513.28215123999996</v>
      </c>
      <c r="AP58" s="173">
        <v>114.28641</v>
      </c>
      <c r="AQ58" s="173">
        <v>910.51137127999993</v>
      </c>
      <c r="AR58" s="173">
        <v>1618.5890539699999</v>
      </c>
      <c r="AS58" s="173">
        <v>584.06452892000004</v>
      </c>
      <c r="AT58" s="173">
        <v>0</v>
      </c>
      <c r="AU58" s="173">
        <v>543.87196999999992</v>
      </c>
      <c r="AV58" s="173">
        <v>982.78632148000008</v>
      </c>
      <c r="AW58" s="173">
        <v>779.77897999999993</v>
      </c>
      <c r="AX58" s="173">
        <v>0</v>
      </c>
      <c r="AY58" s="173">
        <v>284.14292933999997</v>
      </c>
      <c r="AZ58" s="173">
        <v>0</v>
      </c>
      <c r="BA58" s="173">
        <v>0</v>
      </c>
      <c r="BB58" s="173">
        <v>828.84449969000002</v>
      </c>
      <c r="BC58" s="173">
        <v>0</v>
      </c>
      <c r="BD58" s="173">
        <v>0</v>
      </c>
      <c r="BE58" s="173">
        <v>261.12995706999999</v>
      </c>
    </row>
    <row r="59" spans="2:57" x14ac:dyDescent="0.55000000000000004">
      <c r="B59" s="177"/>
      <c r="C59" s="140" t="s">
        <v>314</v>
      </c>
      <c r="D59" s="173">
        <v>500</v>
      </c>
      <c r="E59" s="173">
        <v>1700</v>
      </c>
      <c r="F59" s="173">
        <v>0</v>
      </c>
      <c r="G59" s="173">
        <v>1000</v>
      </c>
      <c r="H59" s="173">
        <v>0</v>
      </c>
      <c r="I59" s="173">
        <v>0</v>
      </c>
      <c r="J59" s="173">
        <v>0</v>
      </c>
      <c r="K59" s="173">
        <v>0</v>
      </c>
      <c r="L59" s="173">
        <v>2000</v>
      </c>
      <c r="M59" s="173">
        <v>0</v>
      </c>
      <c r="N59" s="173">
        <v>0</v>
      </c>
      <c r="O59" s="173">
        <v>0</v>
      </c>
      <c r="P59" s="173">
        <v>2300</v>
      </c>
      <c r="Q59" s="173">
        <v>0</v>
      </c>
      <c r="R59" s="173">
        <v>0</v>
      </c>
      <c r="S59" s="173">
        <v>700.05753425</v>
      </c>
      <c r="T59" s="173">
        <v>0</v>
      </c>
      <c r="U59" s="173">
        <v>0</v>
      </c>
      <c r="V59" s="173">
        <v>0</v>
      </c>
      <c r="W59" s="173">
        <v>0</v>
      </c>
      <c r="X59" s="173">
        <v>2162.8869626800001</v>
      </c>
      <c r="Y59" s="173">
        <v>75.951999999999998</v>
      </c>
      <c r="Z59" s="173">
        <v>14.747057380000129</v>
      </c>
      <c r="AA59" s="173">
        <v>0</v>
      </c>
      <c r="AB59" s="173">
        <v>863.13819376999993</v>
      </c>
      <c r="AC59" s="173">
        <v>74.175285419999994</v>
      </c>
      <c r="AD59" s="173">
        <v>2084.9855457599997</v>
      </c>
      <c r="AE59" s="173">
        <v>0</v>
      </c>
      <c r="AF59" s="173">
        <v>0</v>
      </c>
      <c r="AG59" s="173">
        <v>0</v>
      </c>
      <c r="AH59" s="173">
        <v>1952.61767205</v>
      </c>
      <c r="AI59" s="173">
        <v>1373.786609</v>
      </c>
      <c r="AJ59" s="173">
        <v>0</v>
      </c>
      <c r="AK59" s="173">
        <v>709.70479391000003</v>
      </c>
      <c r="AL59" s="173">
        <v>236.52500780999998</v>
      </c>
      <c r="AM59" s="173">
        <v>1246.53072576</v>
      </c>
      <c r="AN59" s="173">
        <v>499.97371531999994</v>
      </c>
      <c r="AO59" s="173">
        <v>513.28215123999996</v>
      </c>
      <c r="AP59" s="173">
        <v>114.28641</v>
      </c>
      <c r="AQ59" s="173">
        <v>910.51137127999993</v>
      </c>
      <c r="AR59" s="173">
        <v>1618.5890539699999</v>
      </c>
      <c r="AS59" s="173">
        <v>584.06452892000004</v>
      </c>
      <c r="AT59" s="173">
        <v>0</v>
      </c>
      <c r="AU59" s="173">
        <v>543.87196999999992</v>
      </c>
      <c r="AV59" s="173">
        <v>982.78632148000008</v>
      </c>
      <c r="AW59" s="173">
        <v>779.77897999999993</v>
      </c>
      <c r="AX59" s="173">
        <v>0</v>
      </c>
      <c r="AY59" s="173">
        <v>284.14292933999997</v>
      </c>
      <c r="AZ59" s="173">
        <v>0</v>
      </c>
      <c r="BA59" s="173">
        <v>0</v>
      </c>
      <c r="BB59" s="173">
        <v>828.84449969000002</v>
      </c>
      <c r="BC59" s="173">
        <v>0</v>
      </c>
      <c r="BD59" s="173">
        <v>0</v>
      </c>
      <c r="BE59" s="173">
        <v>261.12995706999999</v>
      </c>
    </row>
    <row r="60" spans="2:57" x14ac:dyDescent="0.55000000000000004">
      <c r="B60" s="177"/>
      <c r="C60" s="140" t="s">
        <v>315</v>
      </c>
      <c r="D60" s="173">
        <v>0</v>
      </c>
      <c r="E60" s="173">
        <v>12768.9</v>
      </c>
      <c r="F60" s="173">
        <v>0</v>
      </c>
      <c r="G60" s="173">
        <v>0</v>
      </c>
      <c r="H60" s="173">
        <v>18722.6551</v>
      </c>
      <c r="I60" s="173">
        <v>0</v>
      </c>
      <c r="J60" s="173">
        <v>2475</v>
      </c>
      <c r="K60" s="173">
        <v>0</v>
      </c>
      <c r="L60" s="173">
        <v>0</v>
      </c>
      <c r="M60" s="173">
        <v>0</v>
      </c>
      <c r="N60" s="173">
        <v>0</v>
      </c>
      <c r="O60" s="173">
        <v>0</v>
      </c>
      <c r="P60" s="173">
        <v>0</v>
      </c>
      <c r="Q60" s="173">
        <v>0</v>
      </c>
      <c r="R60" s="173">
        <v>0</v>
      </c>
      <c r="S60" s="173">
        <v>1653.4396876400001</v>
      </c>
      <c r="T60" s="173">
        <v>0</v>
      </c>
      <c r="U60" s="173">
        <v>436.65766014077201</v>
      </c>
      <c r="V60" s="173">
        <v>0</v>
      </c>
      <c r="W60" s="173">
        <v>0</v>
      </c>
      <c r="X60" s="173">
        <v>0</v>
      </c>
      <c r="Y60" s="173">
        <v>0</v>
      </c>
      <c r="Z60" s="173">
        <v>0</v>
      </c>
      <c r="AA60" s="173">
        <v>0</v>
      </c>
      <c r="AB60" s="173">
        <v>2.760139E-2</v>
      </c>
      <c r="AC60" s="173">
        <v>0</v>
      </c>
      <c r="AD60" s="173">
        <v>0</v>
      </c>
      <c r="AE60" s="173">
        <v>0</v>
      </c>
      <c r="AF60" s="173">
        <v>0</v>
      </c>
      <c r="AG60" s="173">
        <v>0</v>
      </c>
      <c r="AH60" s="173">
        <v>13.0499014</v>
      </c>
      <c r="AI60" s="173">
        <v>0</v>
      </c>
      <c r="AJ60" s="173">
        <v>0</v>
      </c>
      <c r="AK60" s="173">
        <v>0</v>
      </c>
      <c r="AL60" s="173">
        <v>0</v>
      </c>
      <c r="AM60" s="173">
        <v>0</v>
      </c>
      <c r="AN60" s="173">
        <v>0</v>
      </c>
      <c r="AO60" s="173">
        <v>0</v>
      </c>
      <c r="AP60" s="173">
        <v>0</v>
      </c>
      <c r="AQ60" s="173">
        <v>0</v>
      </c>
      <c r="AR60" s="173">
        <v>0</v>
      </c>
      <c r="AS60" s="173">
        <v>0</v>
      </c>
      <c r="AT60" s="173">
        <v>0</v>
      </c>
      <c r="AU60" s="173">
        <v>0</v>
      </c>
      <c r="AV60" s="173">
        <v>0</v>
      </c>
      <c r="AW60" s="173">
        <v>0</v>
      </c>
      <c r="AX60" s="173">
        <v>0</v>
      </c>
      <c r="AY60" s="173">
        <v>0</v>
      </c>
      <c r="AZ60" s="173">
        <v>0</v>
      </c>
      <c r="BA60" s="173">
        <v>0</v>
      </c>
      <c r="BB60" s="173">
        <v>0</v>
      </c>
      <c r="BC60" s="173">
        <v>0</v>
      </c>
      <c r="BD60" s="173">
        <v>0</v>
      </c>
      <c r="BE60" s="173">
        <v>0</v>
      </c>
    </row>
    <row r="61" spans="2:57" x14ac:dyDescent="0.55000000000000004">
      <c r="B61" s="175">
        <v>2</v>
      </c>
      <c r="C61" s="176" t="s">
        <v>317</v>
      </c>
      <c r="D61" s="173">
        <v>57181.626256798903</v>
      </c>
      <c r="E61" s="173">
        <v>141165.26604666002</v>
      </c>
      <c r="F61" s="173">
        <v>108805.05089209</v>
      </c>
      <c r="G61" s="173">
        <v>128021.73423899</v>
      </c>
      <c r="H61" s="173">
        <v>34053.095781739998</v>
      </c>
      <c r="I61" s="173">
        <v>49585.810156879998</v>
      </c>
      <c r="J61" s="173">
        <v>53825.116000000002</v>
      </c>
      <c r="K61" s="173">
        <v>97742.504108449997</v>
      </c>
      <c r="L61" s="173">
        <v>85870.534378590004</v>
      </c>
      <c r="M61" s="173">
        <v>41187.550000000003</v>
      </c>
      <c r="N61" s="173">
        <v>99961.331165240001</v>
      </c>
      <c r="O61" s="173">
        <v>86190.704450730089</v>
      </c>
      <c r="P61" s="173">
        <v>64912.230499999998</v>
      </c>
      <c r="Q61" s="173">
        <v>97993.30620254</v>
      </c>
      <c r="R61" s="173">
        <v>155003.42943623001</v>
      </c>
      <c r="S61" s="173">
        <v>40952.907625690001</v>
      </c>
      <c r="T61" s="173">
        <v>55167.036</v>
      </c>
      <c r="U61" s="173">
        <v>51009.442776039999</v>
      </c>
      <c r="V61" s="173">
        <v>109147.64673338001</v>
      </c>
      <c r="W61" s="173">
        <v>42208.238619850003</v>
      </c>
      <c r="X61" s="173">
        <v>11359.459417099999</v>
      </c>
      <c r="Y61" s="173">
        <v>4</v>
      </c>
      <c r="Z61" s="173">
        <v>0</v>
      </c>
      <c r="AA61" s="173">
        <v>9799.7939999999999</v>
      </c>
      <c r="AB61" s="173">
        <v>3346.082937449999</v>
      </c>
      <c r="AC61" s="173">
        <v>1956.6256955200001</v>
      </c>
      <c r="AD61" s="173">
        <v>22002.799999999999</v>
      </c>
      <c r="AE61" s="173">
        <v>18964.2395956</v>
      </c>
      <c r="AF61" s="173">
        <v>11042.32320441</v>
      </c>
      <c r="AG61" s="173">
        <v>0</v>
      </c>
      <c r="AH61" s="173">
        <v>10810.075000000001</v>
      </c>
      <c r="AI61" s="173">
        <v>14643.64911025</v>
      </c>
      <c r="AJ61" s="173">
        <v>10533.9092483</v>
      </c>
      <c r="AK61" s="173">
        <v>1450</v>
      </c>
      <c r="AL61" s="173">
        <v>218.77649000000002</v>
      </c>
      <c r="AM61" s="173">
        <v>613.18580000000009</v>
      </c>
      <c r="AN61" s="173">
        <v>1259.4159999999999</v>
      </c>
      <c r="AO61" s="173">
        <v>1159.8</v>
      </c>
      <c r="AP61" s="173">
        <v>1</v>
      </c>
      <c r="AQ61" s="173">
        <v>2200</v>
      </c>
      <c r="AR61" s="173">
        <v>1643.375</v>
      </c>
      <c r="AS61" s="173">
        <v>1904.635</v>
      </c>
      <c r="AT61" s="173">
        <v>1615</v>
      </c>
      <c r="AU61" s="173">
        <v>1160</v>
      </c>
      <c r="AV61" s="173">
        <v>0</v>
      </c>
      <c r="AW61" s="173">
        <v>115.24560000000001</v>
      </c>
      <c r="AX61" s="173">
        <v>2369.1999999999998</v>
      </c>
      <c r="AY61" s="173">
        <v>959.51983499999994</v>
      </c>
      <c r="AZ61" s="173">
        <v>388.08009999999996</v>
      </c>
      <c r="BA61" s="173">
        <v>0</v>
      </c>
      <c r="BB61" s="173">
        <v>1806.8</v>
      </c>
      <c r="BC61" s="173">
        <v>3002.5</v>
      </c>
      <c r="BD61" s="173">
        <v>5214.7695912500003</v>
      </c>
      <c r="BE61" s="173">
        <v>1682.85</v>
      </c>
    </row>
    <row r="62" spans="2:57" x14ac:dyDescent="0.55000000000000004">
      <c r="B62" s="177"/>
      <c r="C62" s="140" t="s">
        <v>158</v>
      </c>
      <c r="D62" s="173">
        <v>57181.626256798903</v>
      </c>
      <c r="E62" s="173">
        <v>91165.266046660006</v>
      </c>
      <c r="F62" s="173">
        <v>80754.572892090015</v>
      </c>
      <c r="G62" s="173">
        <v>66175.909238990003</v>
      </c>
      <c r="H62" s="173">
        <v>17953.095781739998</v>
      </c>
      <c r="I62" s="173">
        <v>38085.810156879998</v>
      </c>
      <c r="J62" s="173">
        <v>29325.116000000002</v>
      </c>
      <c r="K62" s="173">
        <v>97742.504108449997</v>
      </c>
      <c r="L62" s="173">
        <v>43932.20937859</v>
      </c>
      <c r="M62" s="173">
        <v>30887.55</v>
      </c>
      <c r="N62" s="173">
        <v>74261.331165240001</v>
      </c>
      <c r="O62" s="173">
        <v>38290.704450730082</v>
      </c>
      <c r="P62" s="173">
        <v>45212.230499999998</v>
      </c>
      <c r="Q62" s="173">
        <v>63493.30620254</v>
      </c>
      <c r="R62" s="173">
        <v>98688.454436230008</v>
      </c>
      <c r="S62" s="173">
        <v>29046.11762569</v>
      </c>
      <c r="T62" s="173">
        <v>47167.036</v>
      </c>
      <c r="U62" s="173">
        <v>26617.367776040002</v>
      </c>
      <c r="V62" s="173">
        <v>68647.64673338001</v>
      </c>
      <c r="W62" s="173">
        <v>25947.842000000001</v>
      </c>
      <c r="X62" s="173">
        <v>9559.459417099999</v>
      </c>
      <c r="Y62" s="173">
        <v>4</v>
      </c>
      <c r="Z62" s="173">
        <v>0</v>
      </c>
      <c r="AA62" s="173">
        <v>8599.7939999999999</v>
      </c>
      <c r="AB62" s="173">
        <v>844.49663608999992</v>
      </c>
      <c r="AC62" s="173">
        <v>106.62569551999999</v>
      </c>
      <c r="AD62" s="173">
        <v>13702.8</v>
      </c>
      <c r="AE62" s="173">
        <v>13145.0895956</v>
      </c>
      <c r="AF62" s="173">
        <v>9692.3232044100005</v>
      </c>
      <c r="AG62" s="173">
        <v>0</v>
      </c>
      <c r="AH62" s="173">
        <v>10810.075000000001</v>
      </c>
      <c r="AI62" s="173">
        <v>11743.64911025</v>
      </c>
      <c r="AJ62" s="173">
        <v>7349.3342482999997</v>
      </c>
      <c r="AK62" s="173">
        <v>0</v>
      </c>
      <c r="AL62" s="173">
        <v>218.77649000000002</v>
      </c>
      <c r="AM62" s="173">
        <v>613.18580000000009</v>
      </c>
      <c r="AN62" s="173">
        <v>509.416</v>
      </c>
      <c r="AO62" s="173">
        <v>359.8</v>
      </c>
      <c r="AP62" s="173">
        <v>1</v>
      </c>
      <c r="AQ62" s="173">
        <v>650</v>
      </c>
      <c r="AR62" s="173">
        <v>1643.375</v>
      </c>
      <c r="AS62" s="173">
        <v>1904.635</v>
      </c>
      <c r="AT62" s="173">
        <v>415</v>
      </c>
      <c r="AU62" s="173">
        <v>460</v>
      </c>
      <c r="AV62" s="173">
        <v>0</v>
      </c>
      <c r="AW62" s="173">
        <v>115.24560000000001</v>
      </c>
      <c r="AX62" s="173">
        <v>1019.2</v>
      </c>
      <c r="AY62" s="173">
        <v>959.51983499999994</v>
      </c>
      <c r="AZ62" s="173">
        <v>141.1551</v>
      </c>
      <c r="BA62" s="173">
        <v>0</v>
      </c>
      <c r="BB62" s="173">
        <v>1409.875</v>
      </c>
      <c r="BC62" s="173">
        <v>2552.5</v>
      </c>
      <c r="BD62" s="173">
        <v>1880.19459125</v>
      </c>
      <c r="BE62" s="173">
        <v>1432.85</v>
      </c>
    </row>
    <row r="63" spans="2:57" x14ac:dyDescent="0.55000000000000004">
      <c r="B63" s="177"/>
      <c r="C63" s="140" t="s">
        <v>318</v>
      </c>
      <c r="D63" s="173">
        <v>0</v>
      </c>
      <c r="E63" s="173">
        <v>50000</v>
      </c>
      <c r="F63" s="173">
        <v>25376.65</v>
      </c>
      <c r="G63" s="173">
        <v>61845.824999999997</v>
      </c>
      <c r="H63" s="173">
        <v>16100</v>
      </c>
      <c r="I63" s="173">
        <v>11500</v>
      </c>
      <c r="J63" s="173">
        <v>24500</v>
      </c>
      <c r="K63" s="173">
        <v>0</v>
      </c>
      <c r="L63" s="173">
        <v>41938.324999999997</v>
      </c>
      <c r="M63" s="173">
        <v>10300</v>
      </c>
      <c r="N63" s="173">
        <v>25700</v>
      </c>
      <c r="O63" s="173">
        <v>47900</v>
      </c>
      <c r="P63" s="173">
        <v>19700</v>
      </c>
      <c r="Q63" s="173">
        <v>34500</v>
      </c>
      <c r="R63" s="173">
        <v>56314.974999999999</v>
      </c>
      <c r="S63" s="173">
        <v>11906.79</v>
      </c>
      <c r="T63" s="173">
        <v>8000</v>
      </c>
      <c r="U63" s="173">
        <v>24392.075000000001</v>
      </c>
      <c r="V63" s="173">
        <v>40500</v>
      </c>
      <c r="W63" s="173">
        <v>15500</v>
      </c>
      <c r="X63" s="173">
        <v>1800</v>
      </c>
      <c r="Y63" s="173">
        <v>0</v>
      </c>
      <c r="Z63" s="173">
        <v>0</v>
      </c>
      <c r="AA63" s="173">
        <v>1200</v>
      </c>
      <c r="AB63" s="173">
        <v>2501.5863013599997</v>
      </c>
      <c r="AC63" s="173">
        <v>1850</v>
      </c>
      <c r="AD63" s="173">
        <v>8300</v>
      </c>
      <c r="AE63" s="173">
        <v>5819.15</v>
      </c>
      <c r="AF63" s="173">
        <v>1350</v>
      </c>
      <c r="AG63" s="173">
        <v>0</v>
      </c>
      <c r="AH63" s="173">
        <v>0</v>
      </c>
      <c r="AI63" s="173">
        <v>2900</v>
      </c>
      <c r="AJ63" s="173">
        <v>3184.5749999999998</v>
      </c>
      <c r="AK63" s="173">
        <v>1450</v>
      </c>
      <c r="AL63" s="173">
        <v>0</v>
      </c>
      <c r="AM63" s="173">
        <v>0</v>
      </c>
      <c r="AN63" s="173">
        <v>750</v>
      </c>
      <c r="AO63" s="173">
        <v>800</v>
      </c>
      <c r="AP63" s="173">
        <v>0</v>
      </c>
      <c r="AQ63" s="173">
        <v>1550</v>
      </c>
      <c r="AR63" s="173">
        <v>0</v>
      </c>
      <c r="AS63" s="173">
        <v>0</v>
      </c>
      <c r="AT63" s="173">
        <v>1200</v>
      </c>
      <c r="AU63" s="173">
        <v>700</v>
      </c>
      <c r="AV63" s="173">
        <v>0</v>
      </c>
      <c r="AW63" s="173">
        <v>0</v>
      </c>
      <c r="AX63" s="173">
        <v>1350</v>
      </c>
      <c r="AY63" s="173">
        <v>0</v>
      </c>
      <c r="AZ63" s="173">
        <v>246.92500000000001</v>
      </c>
      <c r="BA63" s="173">
        <v>0</v>
      </c>
      <c r="BB63" s="173">
        <v>396.92500000000001</v>
      </c>
      <c r="BC63" s="173">
        <v>450</v>
      </c>
      <c r="BD63" s="173">
        <v>3334.5749999999998</v>
      </c>
      <c r="BE63" s="173">
        <v>250</v>
      </c>
    </row>
    <row r="64" spans="2:57" x14ac:dyDescent="0.55000000000000004">
      <c r="B64" s="177"/>
      <c r="C64" s="140" t="s">
        <v>319</v>
      </c>
      <c r="D64" s="173">
        <v>0</v>
      </c>
      <c r="E64" s="173">
        <v>0</v>
      </c>
      <c r="F64" s="173">
        <v>0</v>
      </c>
      <c r="G64" s="173">
        <v>0</v>
      </c>
      <c r="H64" s="173">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v>0</v>
      </c>
      <c r="AM64" s="173">
        <v>0</v>
      </c>
      <c r="AN64" s="173">
        <v>0</v>
      </c>
      <c r="AO64" s="173">
        <v>0</v>
      </c>
      <c r="AP64" s="173">
        <v>0</v>
      </c>
      <c r="AQ64" s="173">
        <v>0</v>
      </c>
      <c r="AR64" s="173">
        <v>0</v>
      </c>
      <c r="AS64" s="173">
        <v>0</v>
      </c>
      <c r="AT64" s="173">
        <v>0</v>
      </c>
      <c r="AU64" s="173">
        <v>0</v>
      </c>
      <c r="AV64" s="173">
        <v>0</v>
      </c>
      <c r="AW64" s="173">
        <v>0</v>
      </c>
      <c r="AX64" s="173">
        <v>0</v>
      </c>
      <c r="AY64" s="173">
        <v>0</v>
      </c>
      <c r="AZ64" s="173">
        <v>0</v>
      </c>
      <c r="BA64" s="173">
        <v>0</v>
      </c>
      <c r="BB64" s="173">
        <v>0</v>
      </c>
      <c r="BC64" s="173">
        <v>0</v>
      </c>
      <c r="BD64" s="173">
        <v>0</v>
      </c>
      <c r="BE64" s="173">
        <v>0</v>
      </c>
    </row>
    <row r="65" spans="2:57" x14ac:dyDescent="0.55000000000000004">
      <c r="B65" s="177"/>
      <c r="C65" s="140" t="s">
        <v>320</v>
      </c>
      <c r="D65" s="173">
        <v>0</v>
      </c>
      <c r="E65" s="173">
        <v>0</v>
      </c>
      <c r="F65" s="173">
        <v>2673.828</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173">
        <v>0</v>
      </c>
      <c r="AC65" s="173">
        <v>0</v>
      </c>
      <c r="AD65" s="173">
        <v>0</v>
      </c>
      <c r="AE65" s="173">
        <v>0</v>
      </c>
      <c r="AF65" s="173">
        <v>0</v>
      </c>
      <c r="AG65" s="173">
        <v>0</v>
      </c>
      <c r="AH65" s="173">
        <v>0</v>
      </c>
      <c r="AI65" s="173">
        <v>0</v>
      </c>
      <c r="AJ65" s="173">
        <v>0</v>
      </c>
      <c r="AK65" s="173">
        <v>0</v>
      </c>
      <c r="AL65" s="173">
        <v>0</v>
      </c>
      <c r="AM65" s="173">
        <v>0</v>
      </c>
      <c r="AN65" s="173">
        <v>0</v>
      </c>
      <c r="AO65" s="173">
        <v>0</v>
      </c>
      <c r="AP65" s="173">
        <v>0</v>
      </c>
      <c r="AQ65" s="173">
        <v>0</v>
      </c>
      <c r="AR65" s="173">
        <v>0</v>
      </c>
      <c r="AS65" s="173">
        <v>0</v>
      </c>
      <c r="AT65" s="173">
        <v>0</v>
      </c>
      <c r="AU65" s="173">
        <v>0</v>
      </c>
      <c r="AV65" s="173">
        <v>0</v>
      </c>
      <c r="AW65" s="173">
        <v>0</v>
      </c>
      <c r="AX65" s="173">
        <v>0</v>
      </c>
      <c r="AY65" s="173">
        <v>0</v>
      </c>
      <c r="AZ65" s="173">
        <v>0</v>
      </c>
      <c r="BA65" s="173">
        <v>0</v>
      </c>
      <c r="BB65" s="173">
        <v>0</v>
      </c>
      <c r="BC65" s="173">
        <v>0</v>
      </c>
      <c r="BD65" s="173">
        <v>0</v>
      </c>
      <c r="BE65" s="173">
        <v>0</v>
      </c>
    </row>
    <row r="66" spans="2:57" x14ac:dyDescent="0.55000000000000004">
      <c r="B66" s="177"/>
      <c r="C66" s="140" t="s">
        <v>321</v>
      </c>
      <c r="D66" s="173">
        <v>0</v>
      </c>
      <c r="E66" s="173">
        <v>0</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760.39661984999998</v>
      </c>
      <c r="X66" s="173">
        <v>0</v>
      </c>
      <c r="Y66" s="173">
        <v>0</v>
      </c>
      <c r="Z66" s="173">
        <v>0</v>
      </c>
      <c r="AA66" s="173">
        <v>0</v>
      </c>
      <c r="AB66" s="173">
        <v>0</v>
      </c>
      <c r="AC66" s="173">
        <v>0</v>
      </c>
      <c r="AD66" s="173">
        <v>0</v>
      </c>
      <c r="AE66" s="173">
        <v>0</v>
      </c>
      <c r="AF66" s="173">
        <v>0</v>
      </c>
      <c r="AG66" s="173">
        <v>0</v>
      </c>
      <c r="AH66" s="173">
        <v>0</v>
      </c>
      <c r="AI66" s="173">
        <v>0</v>
      </c>
      <c r="AJ66" s="173">
        <v>0</v>
      </c>
      <c r="AK66" s="173">
        <v>0</v>
      </c>
      <c r="AL66" s="173">
        <v>0</v>
      </c>
      <c r="AM66" s="173">
        <v>0</v>
      </c>
      <c r="AN66" s="173">
        <v>0</v>
      </c>
      <c r="AO66" s="173">
        <v>0</v>
      </c>
      <c r="AP66" s="173">
        <v>0</v>
      </c>
      <c r="AQ66" s="173">
        <v>0</v>
      </c>
      <c r="AR66" s="173">
        <v>0</v>
      </c>
      <c r="AS66" s="173">
        <v>0</v>
      </c>
      <c r="AT66" s="173">
        <v>0</v>
      </c>
      <c r="AU66" s="173">
        <v>0</v>
      </c>
      <c r="AV66" s="173">
        <v>0</v>
      </c>
      <c r="AW66" s="173">
        <v>0</v>
      </c>
      <c r="AX66" s="173">
        <v>0</v>
      </c>
      <c r="AY66" s="173">
        <v>0</v>
      </c>
      <c r="AZ66" s="173">
        <v>0</v>
      </c>
      <c r="BA66" s="173">
        <v>0</v>
      </c>
      <c r="BB66" s="173">
        <v>0</v>
      </c>
      <c r="BC66" s="173">
        <v>0</v>
      </c>
      <c r="BD66" s="173">
        <v>0</v>
      </c>
      <c r="BE66" s="173">
        <v>0</v>
      </c>
    </row>
    <row r="67" spans="2:57" x14ac:dyDescent="0.55000000000000004">
      <c r="B67" s="178">
        <v>3</v>
      </c>
      <c r="C67" s="138" t="s">
        <v>160</v>
      </c>
      <c r="D67" s="173">
        <v>13931.553612014482</v>
      </c>
      <c r="E67" s="173">
        <v>7132.0371253800022</v>
      </c>
      <c r="F67" s="173">
        <v>33551.028698499998</v>
      </c>
      <c r="G67" s="173">
        <v>38840.027237664937</v>
      </c>
      <c r="H67" s="173">
        <v>5451.4536484378723</v>
      </c>
      <c r="I67" s="173">
        <v>23740.18700588416</v>
      </c>
      <c r="J67" s="173">
        <v>17599.024686000001</v>
      </c>
      <c r="K67" s="173">
        <v>11372.917385405739</v>
      </c>
      <c r="L67" s="173">
        <v>9415.5453742400005</v>
      </c>
      <c r="M67" s="173">
        <v>9222.0263939200013</v>
      </c>
      <c r="N67" s="173">
        <v>20133.781685950002</v>
      </c>
      <c r="O67" s="173">
        <v>25869.957315442509</v>
      </c>
      <c r="P67" s="173">
        <v>20084.944207127042</v>
      </c>
      <c r="Q67" s="173">
        <v>21514.091804271175</v>
      </c>
      <c r="R67" s="173">
        <v>34809.74105164432</v>
      </c>
      <c r="S67" s="173">
        <v>5020.1007489000003</v>
      </c>
      <c r="T67" s="173">
        <v>14381.999972513979</v>
      </c>
      <c r="U67" s="173">
        <v>19106.838360678834</v>
      </c>
      <c r="V67" s="173">
        <v>11676.210855559999</v>
      </c>
      <c r="W67" s="173">
        <v>6713.6041321574994</v>
      </c>
      <c r="X67" s="173">
        <v>1106.378802630242</v>
      </c>
      <c r="Y67" s="173">
        <v>35.152999999999999</v>
      </c>
      <c r="Z67" s="173">
        <v>0</v>
      </c>
      <c r="AA67" s="173">
        <v>973.80186348000007</v>
      </c>
      <c r="AB67" s="173">
        <v>657.47811716000001</v>
      </c>
      <c r="AC67" s="173">
        <v>40.498452359999902</v>
      </c>
      <c r="AD67" s="173">
        <v>1097.97006975</v>
      </c>
      <c r="AE67" s="173">
        <v>1355.3733767454771</v>
      </c>
      <c r="AF67" s="173">
        <v>1248.2044832575205</v>
      </c>
      <c r="AG67" s="173">
        <v>0</v>
      </c>
      <c r="AH67" s="173">
        <v>1270.9419733900002</v>
      </c>
      <c r="AI67" s="173">
        <v>649.92692999999997</v>
      </c>
      <c r="AJ67" s="173">
        <v>2338.5767697976394</v>
      </c>
      <c r="AK67" s="173">
        <v>113.71749193999999</v>
      </c>
      <c r="AL67" s="173">
        <v>88.393421119999999</v>
      </c>
      <c r="AM67" s="173">
        <v>16.92334451</v>
      </c>
      <c r="AN67" s="173">
        <v>59.594608869999995</v>
      </c>
      <c r="AO67" s="173">
        <v>184.86856085000005</v>
      </c>
      <c r="AP67" s="173">
        <v>123.91460531</v>
      </c>
      <c r="AQ67" s="173">
        <v>312.38722140191493</v>
      </c>
      <c r="AR67" s="173">
        <v>563.37798923999958</v>
      </c>
      <c r="AS67" s="173">
        <v>205.14492103999999</v>
      </c>
      <c r="AT67" s="173">
        <v>202.012</v>
      </c>
      <c r="AU67" s="173">
        <v>153.99623499999998</v>
      </c>
      <c r="AV67" s="173">
        <v>39.496499999999997</v>
      </c>
      <c r="AW67" s="173">
        <v>39.65851</v>
      </c>
      <c r="AX67" s="173">
        <v>517.75296200000003</v>
      </c>
      <c r="AY67" s="173">
        <v>346.50557699999996</v>
      </c>
      <c r="AZ67" s="173">
        <v>249.79148751</v>
      </c>
      <c r="BA67" s="173">
        <v>2.92E-2</v>
      </c>
      <c r="BB67" s="173">
        <v>684.10030009952504</v>
      </c>
      <c r="BC67" s="173">
        <v>493.87745544000001</v>
      </c>
      <c r="BD67" s="173">
        <v>414.86740671999996</v>
      </c>
      <c r="BE67" s="173">
        <v>216.22968400000002</v>
      </c>
    </row>
    <row r="68" spans="2:57" x14ac:dyDescent="0.55000000000000004">
      <c r="B68" s="178"/>
      <c r="C68" s="140" t="s">
        <v>322</v>
      </c>
      <c r="D68" s="173">
        <v>0</v>
      </c>
      <c r="E68" s="173">
        <v>0</v>
      </c>
      <c r="F68" s="173">
        <v>0</v>
      </c>
      <c r="G68" s="173">
        <v>0</v>
      </c>
      <c r="H68" s="173">
        <v>0</v>
      </c>
      <c r="I68" s="173">
        <v>0</v>
      </c>
      <c r="J68" s="173">
        <v>0</v>
      </c>
      <c r="K68" s="173">
        <v>0</v>
      </c>
      <c r="L68" s="173">
        <v>0</v>
      </c>
      <c r="M68" s="173">
        <v>0</v>
      </c>
      <c r="N68" s="173">
        <v>0</v>
      </c>
      <c r="O68" s="173">
        <v>0</v>
      </c>
      <c r="P68" s="173">
        <v>0</v>
      </c>
      <c r="Q68" s="173">
        <v>0</v>
      </c>
      <c r="R68" s="173">
        <v>320.15304462731683</v>
      </c>
      <c r="S68" s="173">
        <v>0</v>
      </c>
      <c r="T68" s="173">
        <v>0</v>
      </c>
      <c r="U68" s="173">
        <v>1787.5</v>
      </c>
      <c r="V68" s="173">
        <v>0</v>
      </c>
      <c r="W68" s="173">
        <v>0</v>
      </c>
      <c r="X68" s="173">
        <v>0</v>
      </c>
      <c r="Y68" s="173">
        <v>0</v>
      </c>
      <c r="Z68" s="173">
        <v>0</v>
      </c>
      <c r="AA68" s="173">
        <v>0</v>
      </c>
      <c r="AB68" s="173">
        <v>0</v>
      </c>
      <c r="AC68" s="173">
        <v>0</v>
      </c>
      <c r="AD68" s="173">
        <v>0</v>
      </c>
      <c r="AE68" s="173">
        <v>0</v>
      </c>
      <c r="AF68" s="173">
        <v>0</v>
      </c>
      <c r="AG68" s="173">
        <v>0</v>
      </c>
      <c r="AH68" s="173">
        <v>0</v>
      </c>
      <c r="AI68" s="173">
        <v>0</v>
      </c>
      <c r="AJ68" s="173">
        <v>0</v>
      </c>
      <c r="AK68" s="173">
        <v>0</v>
      </c>
      <c r="AL68" s="173">
        <v>0</v>
      </c>
      <c r="AM68" s="173">
        <v>0</v>
      </c>
      <c r="AN68" s="173">
        <v>0</v>
      </c>
      <c r="AO68" s="173">
        <v>0</v>
      </c>
      <c r="AP68" s="173">
        <v>0</v>
      </c>
      <c r="AQ68" s="173">
        <v>0</v>
      </c>
      <c r="AR68" s="173">
        <v>0</v>
      </c>
      <c r="AS68" s="173">
        <v>0</v>
      </c>
      <c r="AT68" s="173">
        <v>0</v>
      </c>
      <c r="AU68" s="173">
        <v>0</v>
      </c>
      <c r="AV68" s="173">
        <v>0</v>
      </c>
      <c r="AW68" s="173">
        <v>0</v>
      </c>
      <c r="AX68" s="173">
        <v>0</v>
      </c>
      <c r="AY68" s="173">
        <v>0</v>
      </c>
      <c r="AZ68" s="173">
        <v>0</v>
      </c>
      <c r="BA68" s="173">
        <v>0</v>
      </c>
      <c r="BB68" s="173">
        <v>0</v>
      </c>
      <c r="BC68" s="173">
        <v>0</v>
      </c>
      <c r="BD68" s="173">
        <v>0</v>
      </c>
      <c r="BE68" s="173">
        <v>0</v>
      </c>
    </row>
    <row r="69" spans="2:57" x14ac:dyDescent="0.55000000000000004">
      <c r="B69" s="177"/>
      <c r="C69" s="140" t="s">
        <v>323</v>
      </c>
      <c r="D69" s="173">
        <v>6871.2150000000001</v>
      </c>
      <c r="E69" s="173">
        <v>0</v>
      </c>
      <c r="F69" s="173">
        <v>24941.980590299998</v>
      </c>
      <c r="G69" s="173">
        <v>26654.479069560002</v>
      </c>
      <c r="H69" s="173">
        <v>3613.5815712398003</v>
      </c>
      <c r="I69" s="173">
        <v>20651.862499999999</v>
      </c>
      <c r="J69" s="173">
        <v>17078.19054</v>
      </c>
      <c r="K69" s="173">
        <v>7843.2</v>
      </c>
      <c r="L69" s="173">
        <v>4539.1499999999996</v>
      </c>
      <c r="M69" s="173">
        <v>5443.8917792000002</v>
      </c>
      <c r="N69" s="173">
        <v>14293.888000000001</v>
      </c>
      <c r="O69" s="173">
        <v>12654.127940800001</v>
      </c>
      <c r="P69" s="173">
        <v>11112.63842245</v>
      </c>
      <c r="Q69" s="173">
        <v>0</v>
      </c>
      <c r="R69" s="173">
        <v>26205.851452976003</v>
      </c>
      <c r="S69" s="173">
        <v>2447.7399999999998</v>
      </c>
      <c r="T69" s="173">
        <v>9858.75</v>
      </c>
      <c r="U69" s="173">
        <v>11116.875</v>
      </c>
      <c r="V69" s="173">
        <v>1084.9944</v>
      </c>
      <c r="W69" s="173">
        <v>3427.4953357575</v>
      </c>
      <c r="X69" s="173">
        <v>0</v>
      </c>
      <c r="Y69" s="173">
        <v>0</v>
      </c>
      <c r="Z69" s="173">
        <v>0</v>
      </c>
      <c r="AA69" s="173">
        <v>0</v>
      </c>
      <c r="AB69" s="173">
        <v>0</v>
      </c>
      <c r="AC69" s="173">
        <v>0</v>
      </c>
      <c r="AD69" s="173">
        <v>0</v>
      </c>
      <c r="AE69" s="173">
        <v>0</v>
      </c>
      <c r="AF69" s="173">
        <v>0</v>
      </c>
      <c r="AG69" s="173">
        <v>0</v>
      </c>
      <c r="AH69" s="173">
        <v>0</v>
      </c>
      <c r="AI69" s="173">
        <v>0</v>
      </c>
      <c r="AJ69" s="173">
        <v>0</v>
      </c>
      <c r="AK69" s="173">
        <v>0</v>
      </c>
      <c r="AL69" s="173">
        <v>0</v>
      </c>
      <c r="AM69" s="173">
        <v>0</v>
      </c>
      <c r="AN69" s="173">
        <v>0</v>
      </c>
      <c r="AO69" s="173">
        <v>0</v>
      </c>
      <c r="AP69" s="173">
        <v>0</v>
      </c>
      <c r="AQ69" s="173">
        <v>0</v>
      </c>
      <c r="AR69" s="173">
        <v>0</v>
      </c>
      <c r="AS69" s="173">
        <v>0</v>
      </c>
      <c r="AT69" s="173">
        <v>0</v>
      </c>
      <c r="AU69" s="173">
        <v>0</v>
      </c>
      <c r="AV69" s="173">
        <v>0</v>
      </c>
      <c r="AW69" s="173">
        <v>0</v>
      </c>
      <c r="AX69" s="173">
        <v>0</v>
      </c>
      <c r="AY69" s="173">
        <v>0</v>
      </c>
      <c r="AZ69" s="173">
        <v>0</v>
      </c>
      <c r="BA69" s="173">
        <v>0</v>
      </c>
      <c r="BB69" s="173">
        <v>0</v>
      </c>
      <c r="BC69" s="173">
        <v>0</v>
      </c>
      <c r="BD69" s="173">
        <v>0</v>
      </c>
      <c r="BE69" s="173">
        <v>0</v>
      </c>
    </row>
    <row r="70" spans="2:57" x14ac:dyDescent="0.55000000000000004">
      <c r="B70" s="177"/>
      <c r="C70" s="185" t="s">
        <v>324</v>
      </c>
      <c r="D70" s="173">
        <v>7060.3386120144824</v>
      </c>
      <c r="E70" s="173">
        <v>7132.0371253800022</v>
      </c>
      <c r="F70" s="173">
        <v>8609.0481082000006</v>
      </c>
      <c r="G70" s="173">
        <v>12185.548168104935</v>
      </c>
      <c r="H70" s="173">
        <v>1837.872077198072</v>
      </c>
      <c r="I70" s="173">
        <v>3088.3245058841603</v>
      </c>
      <c r="J70" s="173">
        <v>520.83414600000106</v>
      </c>
      <c r="K70" s="173">
        <v>3529.7173854057392</v>
      </c>
      <c r="L70" s="173">
        <v>4876.3953742400008</v>
      </c>
      <c r="M70" s="173">
        <v>3778.1346147200011</v>
      </c>
      <c r="N70" s="173">
        <v>5839.8936859500009</v>
      </c>
      <c r="O70" s="173">
        <v>13215.829374642508</v>
      </c>
      <c r="P70" s="173">
        <v>8972.3057846770425</v>
      </c>
      <c r="Q70" s="173">
        <v>21514.091804271175</v>
      </c>
      <c r="R70" s="173">
        <v>8283.7365540409992</v>
      </c>
      <c r="S70" s="173">
        <v>2572.3607489000005</v>
      </c>
      <c r="T70" s="173">
        <v>4523.2499725139787</v>
      </c>
      <c r="U70" s="173">
        <v>6202.4633606788339</v>
      </c>
      <c r="V70" s="173">
        <v>10591.216455559999</v>
      </c>
      <c r="W70" s="173">
        <v>3286.1087963999994</v>
      </c>
      <c r="X70" s="173">
        <v>1106.378802630242</v>
      </c>
      <c r="Y70" s="173">
        <v>35.152999999999999</v>
      </c>
      <c r="Z70" s="173">
        <v>0</v>
      </c>
      <c r="AA70" s="173">
        <v>973.80186348000007</v>
      </c>
      <c r="AB70" s="173">
        <v>657.47811716000001</v>
      </c>
      <c r="AC70" s="173">
        <v>40.498452359999902</v>
      </c>
      <c r="AD70" s="173">
        <v>1097.97006975</v>
      </c>
      <c r="AE70" s="173">
        <v>1355.3733767454771</v>
      </c>
      <c r="AF70" s="173">
        <v>1248.2044832575205</v>
      </c>
      <c r="AG70" s="173">
        <v>0</v>
      </c>
      <c r="AH70" s="173">
        <v>1270.9419733900002</v>
      </c>
      <c r="AI70" s="173">
        <v>649.92692999999997</v>
      </c>
      <c r="AJ70" s="173">
        <v>2338.5767697976394</v>
      </c>
      <c r="AK70" s="173">
        <v>113.71749193999999</v>
      </c>
      <c r="AL70" s="173">
        <v>88.393421119999999</v>
      </c>
      <c r="AM70" s="173">
        <v>16.92334451</v>
      </c>
      <c r="AN70" s="173">
        <v>59.594608869999995</v>
      </c>
      <c r="AO70" s="173">
        <v>184.86856085000005</v>
      </c>
      <c r="AP70" s="173">
        <v>123.91460531</v>
      </c>
      <c r="AQ70" s="173">
        <v>312.38722140191493</v>
      </c>
      <c r="AR70" s="173">
        <v>563.37798923999958</v>
      </c>
      <c r="AS70" s="173">
        <v>205.14492103999999</v>
      </c>
      <c r="AT70" s="173">
        <v>202.012</v>
      </c>
      <c r="AU70" s="173">
        <v>153.99623499999998</v>
      </c>
      <c r="AV70" s="173">
        <v>39.496499999999997</v>
      </c>
      <c r="AW70" s="173">
        <v>39.65851</v>
      </c>
      <c r="AX70" s="173">
        <v>517.75296200000003</v>
      </c>
      <c r="AY70" s="173">
        <v>346.50557699999996</v>
      </c>
      <c r="AZ70" s="173">
        <v>249.79148751</v>
      </c>
      <c r="BA70" s="173">
        <v>2.92E-2</v>
      </c>
      <c r="BB70" s="173">
        <v>684.10030009952504</v>
      </c>
      <c r="BC70" s="173">
        <v>493.87745544000001</v>
      </c>
      <c r="BD70" s="173">
        <v>414.86740671999996</v>
      </c>
      <c r="BE70" s="173">
        <v>216.22968400000002</v>
      </c>
    </row>
    <row r="71" spans="2:57" ht="31.35" x14ac:dyDescent="0.55000000000000004">
      <c r="B71" s="178">
        <v>4</v>
      </c>
      <c r="C71" s="186" t="s">
        <v>325</v>
      </c>
      <c r="D71" s="173">
        <v>236155.17937951646</v>
      </c>
      <c r="E71" s="173">
        <v>308903.51690358191</v>
      </c>
      <c r="F71" s="173">
        <v>431028.48312142119</v>
      </c>
      <c r="G71" s="173">
        <v>356576.21536814945</v>
      </c>
      <c r="H71" s="173">
        <v>88519.59081191149</v>
      </c>
      <c r="I71" s="173">
        <v>254336.84111154999</v>
      </c>
      <c r="J71" s="173">
        <v>142847.91540311006</v>
      </c>
      <c r="K71" s="173">
        <v>223673.14327823953</v>
      </c>
      <c r="L71" s="173">
        <v>239328.17183361022</v>
      </c>
      <c r="M71" s="173">
        <v>147057.24946613002</v>
      </c>
      <c r="N71" s="173">
        <v>292312.62586754042</v>
      </c>
      <c r="O71" s="173">
        <v>287256.50083822053</v>
      </c>
      <c r="P71" s="173">
        <v>225539.44122772309</v>
      </c>
      <c r="Q71" s="173">
        <v>216018.10335171167</v>
      </c>
      <c r="R71" s="173">
        <v>440622.11474657198</v>
      </c>
      <c r="S71" s="173">
        <v>175160.48</v>
      </c>
      <c r="T71" s="173">
        <v>224948.15573588293</v>
      </c>
      <c r="U71" s="173">
        <v>243300.11104762129</v>
      </c>
      <c r="V71" s="173">
        <v>241175.55655764966</v>
      </c>
      <c r="W71" s="173">
        <v>185732.44118761961</v>
      </c>
      <c r="X71" s="173">
        <v>47584.765911743089</v>
      </c>
      <c r="Y71" s="173">
        <v>333.08699999999999</v>
      </c>
      <c r="Z71" s="173">
        <v>2547.4319959569998</v>
      </c>
      <c r="AA71" s="173">
        <v>46682.044529559862</v>
      </c>
      <c r="AB71" s="173">
        <v>12841.647376616143</v>
      </c>
      <c r="AC71" s="173">
        <v>5858.8219481099977</v>
      </c>
      <c r="AD71" s="173">
        <v>102373.53660811689</v>
      </c>
      <c r="AE71" s="173">
        <v>76711.163372180032</v>
      </c>
      <c r="AF71" s="173">
        <v>54215.269391560403</v>
      </c>
      <c r="AG71" s="173">
        <v>1345.1391455700004</v>
      </c>
      <c r="AH71" s="173">
        <v>51132.815260580377</v>
      </c>
      <c r="AI71" s="173">
        <v>59880.607589103995</v>
      </c>
      <c r="AJ71" s="173">
        <v>49646.479136529066</v>
      </c>
      <c r="AK71" s="173">
        <v>3571.4188855300004</v>
      </c>
      <c r="AL71" s="173">
        <v>945.45923307999999</v>
      </c>
      <c r="AM71" s="173">
        <v>6058.3791848698984</v>
      </c>
      <c r="AN71" s="173">
        <v>4885.4115471119985</v>
      </c>
      <c r="AO71" s="173">
        <v>2766.0138512600024</v>
      </c>
      <c r="AP71" s="173">
        <v>2192.2745900000004</v>
      </c>
      <c r="AQ71" s="173">
        <v>6942.442008549996</v>
      </c>
      <c r="AR71" s="173">
        <v>8770.2196156199989</v>
      </c>
      <c r="AS71" s="173">
        <v>6531.7620192100012</v>
      </c>
      <c r="AT71" s="173">
        <v>4256.7960000000003</v>
      </c>
      <c r="AU71" s="173">
        <v>5149.2266566799999</v>
      </c>
      <c r="AV71" s="173">
        <v>2721.3470067500002</v>
      </c>
      <c r="AW71" s="173">
        <v>6102.9003599999996</v>
      </c>
      <c r="AX71" s="173">
        <v>5077.9793829</v>
      </c>
      <c r="AY71" s="173">
        <v>1877.2938953399998</v>
      </c>
      <c r="AZ71" s="173">
        <v>2070.8378401999998</v>
      </c>
      <c r="BA71" s="173">
        <v>663.53000780000002</v>
      </c>
      <c r="BB71" s="173">
        <v>5827.9670099999994</v>
      </c>
      <c r="BC71" s="173">
        <v>17550.737509159997</v>
      </c>
      <c r="BD71" s="173">
        <v>18586.182669759699</v>
      </c>
      <c r="BE71" s="173">
        <v>7094.2107937800001</v>
      </c>
    </row>
    <row r="72" spans="2:57" x14ac:dyDescent="0.55000000000000004">
      <c r="B72" s="175"/>
      <c r="C72" s="176" t="s">
        <v>162</v>
      </c>
      <c r="D72" s="173">
        <v>236155.17937951646</v>
      </c>
      <c r="E72" s="173">
        <v>308895.00318161189</v>
      </c>
      <c r="F72" s="173">
        <v>431017.00454142119</v>
      </c>
      <c r="G72" s="173">
        <v>356516.66702158347</v>
      </c>
      <c r="H72" s="173">
        <v>84901.568362891485</v>
      </c>
      <c r="I72" s="173">
        <v>254336.84111154999</v>
      </c>
      <c r="J72" s="173">
        <v>142847.83536561005</v>
      </c>
      <c r="K72" s="173">
        <v>222973.03961687954</v>
      </c>
      <c r="L72" s="173">
        <v>239328.17183361022</v>
      </c>
      <c r="M72" s="173">
        <v>145410.49342849001</v>
      </c>
      <c r="N72" s="173">
        <v>292312.62586754042</v>
      </c>
      <c r="O72" s="173">
        <v>287221.26593322051</v>
      </c>
      <c r="P72" s="173">
        <v>225253.78701072308</v>
      </c>
      <c r="Q72" s="173">
        <v>216018.10335171167</v>
      </c>
      <c r="R72" s="173">
        <v>440622.11474657198</v>
      </c>
      <c r="S72" s="173">
        <v>175160.48</v>
      </c>
      <c r="T72" s="173">
        <v>221833.63305897923</v>
      </c>
      <c r="U72" s="173">
        <v>242946.00437662131</v>
      </c>
      <c r="V72" s="173">
        <v>240924.06955764967</v>
      </c>
      <c r="W72" s="173">
        <v>185732.44118761961</v>
      </c>
      <c r="X72" s="173">
        <v>47584.765911743089</v>
      </c>
      <c r="Y72" s="173">
        <v>333.08699999999999</v>
      </c>
      <c r="Z72" s="173">
        <v>2547.4319959569998</v>
      </c>
      <c r="AA72" s="173">
        <v>46682.044529559862</v>
      </c>
      <c r="AB72" s="173">
        <v>12841.647376616143</v>
      </c>
      <c r="AC72" s="173">
        <v>5858.8219481099977</v>
      </c>
      <c r="AD72" s="173">
        <v>102373.53660811689</v>
      </c>
      <c r="AE72" s="173">
        <v>76711.163372180032</v>
      </c>
      <c r="AF72" s="173">
        <v>54215.269391560403</v>
      </c>
      <c r="AG72" s="173">
        <v>1345.1391455700004</v>
      </c>
      <c r="AH72" s="173">
        <v>51132.815260580377</v>
      </c>
      <c r="AI72" s="173">
        <v>59880.607589103995</v>
      </c>
      <c r="AJ72" s="173">
        <v>49646.479136529066</v>
      </c>
      <c r="AK72" s="173">
        <v>3571.4188855300004</v>
      </c>
      <c r="AL72" s="173">
        <v>945.45923307999999</v>
      </c>
      <c r="AM72" s="173">
        <v>6058.3791848698984</v>
      </c>
      <c r="AN72" s="173">
        <v>4885.4115471119985</v>
      </c>
      <c r="AO72" s="173">
        <v>2766.0138512600024</v>
      </c>
      <c r="AP72" s="173">
        <v>2192.2745900000004</v>
      </c>
      <c r="AQ72" s="173">
        <v>6942.442008549996</v>
      </c>
      <c r="AR72" s="173">
        <v>8770.2196156199989</v>
      </c>
      <c r="AS72" s="173">
        <v>6531.7620192100012</v>
      </c>
      <c r="AT72" s="173">
        <v>4256.7960000000003</v>
      </c>
      <c r="AU72" s="173">
        <v>5149.2266566799999</v>
      </c>
      <c r="AV72" s="173">
        <v>2721.3470067500002</v>
      </c>
      <c r="AW72" s="173">
        <v>6102.9003599999996</v>
      </c>
      <c r="AX72" s="173">
        <v>5077.9793829</v>
      </c>
      <c r="AY72" s="173">
        <v>1877.2938953399998</v>
      </c>
      <c r="AZ72" s="173">
        <v>2070.8378401999998</v>
      </c>
      <c r="BA72" s="173">
        <v>663.53000780000002</v>
      </c>
      <c r="BB72" s="173">
        <v>5827.9670099999994</v>
      </c>
      <c r="BC72" s="173">
        <v>17550.737509159997</v>
      </c>
      <c r="BD72" s="173">
        <v>18586.182669759699</v>
      </c>
      <c r="BE72" s="173">
        <v>7094.2107937800001</v>
      </c>
    </row>
    <row r="73" spans="2:57" x14ac:dyDescent="0.55000000000000004">
      <c r="B73" s="177"/>
      <c r="C73" s="140" t="s">
        <v>326</v>
      </c>
      <c r="D73" s="173">
        <v>228901.75684361646</v>
      </c>
      <c r="E73" s="173">
        <v>295595.51673151192</v>
      </c>
      <c r="F73" s="173">
        <v>414820.40147713118</v>
      </c>
      <c r="G73" s="173">
        <v>339168.10082684347</v>
      </c>
      <c r="H73" s="173">
        <v>80456.568362891485</v>
      </c>
      <c r="I73" s="173">
        <v>243365.06786079</v>
      </c>
      <c r="J73" s="173">
        <v>136107.05909539005</v>
      </c>
      <c r="K73" s="173">
        <v>212950.71272464955</v>
      </c>
      <c r="L73" s="173">
        <v>229096.02865386021</v>
      </c>
      <c r="M73" s="173">
        <v>139097.00426798</v>
      </c>
      <c r="N73" s="173">
        <v>277362.54887716041</v>
      </c>
      <c r="O73" s="173">
        <v>275766.97382715048</v>
      </c>
      <c r="P73" s="173">
        <v>217079.17641182308</v>
      </c>
      <c r="Q73" s="173">
        <v>213088.38181692167</v>
      </c>
      <c r="R73" s="173">
        <v>420827.67154747201</v>
      </c>
      <c r="S73" s="173">
        <v>173893.44</v>
      </c>
      <c r="T73" s="173">
        <v>212154.65203765922</v>
      </c>
      <c r="U73" s="173">
        <v>232375.97929196132</v>
      </c>
      <c r="V73" s="173">
        <v>229035.57491347968</v>
      </c>
      <c r="W73" s="173">
        <v>178620.80697237959</v>
      </c>
      <c r="X73" s="173">
        <v>43715.237798183087</v>
      </c>
      <c r="Y73" s="173">
        <v>333.08699999999999</v>
      </c>
      <c r="Z73" s="173">
        <v>2547.4319959569998</v>
      </c>
      <c r="AA73" s="173">
        <v>43729.414257679862</v>
      </c>
      <c r="AB73" s="173">
        <v>12640.989122906143</v>
      </c>
      <c r="AC73" s="173">
        <v>5199.2366134099966</v>
      </c>
      <c r="AD73" s="173">
        <v>100519.86278979688</v>
      </c>
      <c r="AE73" s="173">
        <v>72093.265629050031</v>
      </c>
      <c r="AF73" s="173">
        <v>51655.314051430403</v>
      </c>
      <c r="AG73" s="173">
        <v>1345.1391455700004</v>
      </c>
      <c r="AH73" s="173">
        <v>47912.138130890387</v>
      </c>
      <c r="AI73" s="173">
        <v>58553.674087899497</v>
      </c>
      <c r="AJ73" s="173">
        <v>49126.494129909071</v>
      </c>
      <c r="AK73" s="173">
        <v>3571.4188855300004</v>
      </c>
      <c r="AL73" s="173">
        <v>945.45923307999999</v>
      </c>
      <c r="AM73" s="173">
        <v>5692.8396000898983</v>
      </c>
      <c r="AN73" s="173">
        <v>4885.4115471119985</v>
      </c>
      <c r="AO73" s="173">
        <v>2672.1640740800026</v>
      </c>
      <c r="AP73" s="173">
        <v>2192.2745900000004</v>
      </c>
      <c r="AQ73" s="173">
        <v>6684.2339246099955</v>
      </c>
      <c r="AR73" s="173">
        <v>8546.1517038999991</v>
      </c>
      <c r="AS73" s="173">
        <v>6306.212019210001</v>
      </c>
      <c r="AT73" s="173">
        <v>4256.7960000000003</v>
      </c>
      <c r="AU73" s="173">
        <v>4880.2211166799998</v>
      </c>
      <c r="AV73" s="173">
        <v>2647.2453762599998</v>
      </c>
      <c r="AW73" s="173">
        <v>6047.4061600000005</v>
      </c>
      <c r="AX73" s="173">
        <v>4880.4378211499998</v>
      </c>
      <c r="AY73" s="173">
        <v>1847.62695272</v>
      </c>
      <c r="AZ73" s="173">
        <v>1957.0149548099996</v>
      </c>
      <c r="BA73" s="173">
        <v>663.53000780000002</v>
      </c>
      <c r="BB73" s="173">
        <v>5582.3718799999997</v>
      </c>
      <c r="BC73" s="173">
        <v>16840.251605829999</v>
      </c>
      <c r="BD73" s="173">
        <v>18087.849183149698</v>
      </c>
      <c r="BE73" s="173">
        <v>7024.1740643499998</v>
      </c>
    </row>
    <row r="74" spans="2:57" x14ac:dyDescent="0.55000000000000004">
      <c r="B74" s="177"/>
      <c r="C74" s="140" t="s">
        <v>327</v>
      </c>
      <c r="D74" s="173">
        <v>7253.4225359000002</v>
      </c>
      <c r="E74" s="173">
        <v>12672.79495261</v>
      </c>
      <c r="F74" s="173">
        <v>16196.60306429</v>
      </c>
      <c r="G74" s="173">
        <v>15686.732981740006</v>
      </c>
      <c r="H74" s="173">
        <v>4445</v>
      </c>
      <c r="I74" s="173">
        <v>10810.773250760001</v>
      </c>
      <c r="J74" s="173">
        <v>6740.7762702199998</v>
      </c>
      <c r="K74" s="173">
        <v>9963.5628922300002</v>
      </c>
      <c r="L74" s="173">
        <v>10232.143179750001</v>
      </c>
      <c r="M74" s="173">
        <v>6183.6445669399982</v>
      </c>
      <c r="N74" s="173">
        <v>14950.076990380001</v>
      </c>
      <c r="O74" s="173">
        <v>11454.292106069999</v>
      </c>
      <c r="P74" s="173">
        <v>8174.6105989000007</v>
      </c>
      <c r="Q74" s="173">
        <v>2929.7215347900001</v>
      </c>
      <c r="R74" s="173">
        <v>19106.807320829997</v>
      </c>
      <c r="S74" s="173">
        <v>1267.04</v>
      </c>
      <c r="T74" s="173">
        <v>9678.9810213200126</v>
      </c>
      <c r="U74" s="173">
        <v>10570.025084660001</v>
      </c>
      <c r="V74" s="173">
        <v>11763.943407589999</v>
      </c>
      <c r="W74" s="173">
        <v>7111.634215240002</v>
      </c>
      <c r="X74" s="173">
        <v>3869.5281135599998</v>
      </c>
      <c r="Y74" s="173">
        <v>0</v>
      </c>
      <c r="Z74" s="173">
        <v>0</v>
      </c>
      <c r="AA74" s="173">
        <v>2952.6302718799993</v>
      </c>
      <c r="AB74" s="173">
        <v>200.65825371</v>
      </c>
      <c r="AC74" s="173">
        <v>659.58533469999986</v>
      </c>
      <c r="AD74" s="173">
        <v>1853.6738183200005</v>
      </c>
      <c r="AE74" s="173">
        <v>4617.89774313</v>
      </c>
      <c r="AF74" s="173">
        <v>2559.95534013</v>
      </c>
      <c r="AG74" s="173">
        <v>0</v>
      </c>
      <c r="AH74" s="173">
        <v>3220.6771296899992</v>
      </c>
      <c r="AI74" s="173">
        <v>1326.9335012044999</v>
      </c>
      <c r="AJ74" s="173">
        <v>519.98500662000015</v>
      </c>
      <c r="AK74" s="173">
        <v>0</v>
      </c>
      <c r="AL74" s="173">
        <v>0</v>
      </c>
      <c r="AM74" s="173">
        <v>365.53958478000004</v>
      </c>
      <c r="AN74" s="173">
        <v>0</v>
      </c>
      <c r="AO74" s="173">
        <v>93.849777180000004</v>
      </c>
      <c r="AP74" s="173">
        <v>0</v>
      </c>
      <c r="AQ74" s="173">
        <v>258.20808394000005</v>
      </c>
      <c r="AR74" s="173">
        <v>224.06791172000001</v>
      </c>
      <c r="AS74" s="173">
        <v>225.55</v>
      </c>
      <c r="AT74" s="173">
        <v>0</v>
      </c>
      <c r="AU74" s="173">
        <v>269.00554</v>
      </c>
      <c r="AV74" s="173">
        <v>74.101630490000005</v>
      </c>
      <c r="AW74" s="173">
        <v>55.494199999999999</v>
      </c>
      <c r="AX74" s="173">
        <v>197.54156175</v>
      </c>
      <c r="AY74" s="173">
        <v>29.66694262</v>
      </c>
      <c r="AZ74" s="173">
        <v>113.82288539</v>
      </c>
      <c r="BA74" s="173">
        <v>0</v>
      </c>
      <c r="BB74" s="173">
        <v>245.59513000000001</v>
      </c>
      <c r="BC74" s="173">
        <v>710.48590333000004</v>
      </c>
      <c r="BD74" s="173">
        <v>498.33348661000002</v>
      </c>
      <c r="BE74" s="173">
        <v>70.036729430000008</v>
      </c>
    </row>
    <row r="75" spans="2:57" x14ac:dyDescent="0.55000000000000004">
      <c r="B75" s="177"/>
      <c r="C75" s="140" t="s">
        <v>328</v>
      </c>
      <c r="D75" s="173">
        <v>0</v>
      </c>
      <c r="E75" s="173">
        <v>626.69149748999996</v>
      </c>
      <c r="F75" s="173">
        <v>0</v>
      </c>
      <c r="G75" s="173">
        <v>1661.8332129999999</v>
      </c>
      <c r="H75" s="173">
        <v>0</v>
      </c>
      <c r="I75" s="173">
        <v>161</v>
      </c>
      <c r="J75" s="173">
        <v>0</v>
      </c>
      <c r="K75" s="173">
        <v>58.763999999999996</v>
      </c>
      <c r="L75" s="173">
        <v>0</v>
      </c>
      <c r="M75" s="173">
        <v>129.84459357</v>
      </c>
      <c r="N75" s="173">
        <v>0</v>
      </c>
      <c r="O75" s="173">
        <v>0</v>
      </c>
      <c r="P75" s="173">
        <v>0</v>
      </c>
      <c r="Q75" s="173">
        <v>0</v>
      </c>
      <c r="R75" s="173">
        <v>687.63587827000003</v>
      </c>
      <c r="S75" s="173">
        <v>0</v>
      </c>
      <c r="T75" s="173">
        <v>0</v>
      </c>
      <c r="U75" s="173">
        <v>0</v>
      </c>
      <c r="V75" s="173">
        <v>124.55123657999999</v>
      </c>
      <c r="W75" s="173">
        <v>0</v>
      </c>
      <c r="X75" s="173">
        <v>0</v>
      </c>
      <c r="Y75" s="173">
        <v>0</v>
      </c>
      <c r="Z75" s="173">
        <v>0</v>
      </c>
      <c r="AA75" s="173">
        <v>0</v>
      </c>
      <c r="AB75" s="173">
        <v>0</v>
      </c>
      <c r="AC75" s="173">
        <v>0</v>
      </c>
      <c r="AD75" s="173">
        <v>0</v>
      </c>
      <c r="AE75" s="173">
        <v>0</v>
      </c>
      <c r="AF75" s="173">
        <v>0</v>
      </c>
      <c r="AG75" s="173">
        <v>0</v>
      </c>
      <c r="AH75" s="173">
        <v>0</v>
      </c>
      <c r="AI75" s="173">
        <v>0</v>
      </c>
      <c r="AJ75" s="173">
        <v>0</v>
      </c>
      <c r="AK75" s="173">
        <v>0</v>
      </c>
      <c r="AL75" s="173">
        <v>0</v>
      </c>
      <c r="AM75" s="173">
        <v>0</v>
      </c>
      <c r="AN75" s="173">
        <v>0</v>
      </c>
      <c r="AO75" s="173">
        <v>0</v>
      </c>
      <c r="AP75" s="173">
        <v>0</v>
      </c>
      <c r="AQ75" s="173">
        <v>0</v>
      </c>
      <c r="AR75" s="173">
        <v>0</v>
      </c>
      <c r="AS75" s="173">
        <v>0</v>
      </c>
      <c r="AT75" s="173">
        <v>0</v>
      </c>
      <c r="AU75" s="173">
        <v>0</v>
      </c>
      <c r="AV75" s="173">
        <v>0</v>
      </c>
      <c r="AW75" s="173">
        <v>0</v>
      </c>
      <c r="AX75" s="173">
        <v>0</v>
      </c>
      <c r="AY75" s="173">
        <v>0</v>
      </c>
      <c r="AZ75" s="173">
        <v>0</v>
      </c>
      <c r="BA75" s="173">
        <v>0</v>
      </c>
      <c r="BB75" s="173">
        <v>0</v>
      </c>
      <c r="BC75" s="173">
        <v>0</v>
      </c>
      <c r="BD75" s="173">
        <v>0</v>
      </c>
      <c r="BE75" s="173">
        <v>0</v>
      </c>
    </row>
    <row r="76" spans="2:57" x14ac:dyDescent="0.55000000000000004">
      <c r="B76" s="187"/>
      <c r="C76" s="138" t="s">
        <v>329</v>
      </c>
      <c r="D76" s="173">
        <v>0</v>
      </c>
      <c r="E76" s="173">
        <v>8.5137219700000006</v>
      </c>
      <c r="F76" s="173">
        <v>11.478580000000001</v>
      </c>
      <c r="G76" s="173">
        <v>59.548346566000006</v>
      </c>
      <c r="H76" s="173">
        <v>3618.0224490199998</v>
      </c>
      <c r="I76" s="173">
        <v>0</v>
      </c>
      <c r="J76" s="173">
        <v>8.0037499999999998E-2</v>
      </c>
      <c r="K76" s="173">
        <v>700.10366136000005</v>
      </c>
      <c r="L76" s="173">
        <v>0</v>
      </c>
      <c r="M76" s="173">
        <v>1646.7560376400002</v>
      </c>
      <c r="N76" s="173">
        <v>0</v>
      </c>
      <c r="O76" s="173">
        <v>35.234904999999998</v>
      </c>
      <c r="P76" s="173">
        <v>285.65421700000002</v>
      </c>
      <c r="Q76" s="173">
        <v>0</v>
      </c>
      <c r="R76" s="173">
        <v>0</v>
      </c>
      <c r="S76" s="173">
        <v>0</v>
      </c>
      <c r="T76" s="173">
        <v>3114.522676903699</v>
      </c>
      <c r="U76" s="173">
        <v>354.10667100000001</v>
      </c>
      <c r="V76" s="173">
        <v>251.48699999999999</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row>
    <row r="77" spans="2:57" x14ac:dyDescent="0.55000000000000004">
      <c r="B77" s="177"/>
      <c r="C77" s="140" t="s">
        <v>330</v>
      </c>
      <c r="D77" s="173">
        <v>0</v>
      </c>
      <c r="E77" s="173">
        <v>8.5068569700000012</v>
      </c>
      <c r="F77" s="173">
        <v>0</v>
      </c>
      <c r="G77" s="173">
        <v>42.298180546000005</v>
      </c>
      <c r="H77" s="173">
        <v>3615.995589019999</v>
      </c>
      <c r="I77" s="173">
        <v>0</v>
      </c>
      <c r="J77" s="173">
        <v>0</v>
      </c>
      <c r="K77" s="173">
        <v>700.10366136000005</v>
      </c>
      <c r="L77" s="173">
        <v>0</v>
      </c>
      <c r="M77" s="173">
        <v>1646.7560376400002</v>
      </c>
      <c r="N77" s="173">
        <v>0</v>
      </c>
      <c r="O77" s="173">
        <v>35.234904999999998</v>
      </c>
      <c r="P77" s="173">
        <v>285.65421700000002</v>
      </c>
      <c r="Q77" s="173">
        <v>0</v>
      </c>
      <c r="R77" s="173">
        <v>0</v>
      </c>
      <c r="S77" s="173">
        <v>0</v>
      </c>
      <c r="T77" s="173">
        <v>3114.522676903699</v>
      </c>
      <c r="U77" s="173">
        <v>354.10667100000001</v>
      </c>
      <c r="V77" s="173">
        <v>251.48699999999999</v>
      </c>
      <c r="W77" s="173">
        <v>0</v>
      </c>
      <c r="X77" s="173">
        <v>0</v>
      </c>
      <c r="Y77" s="173">
        <v>0</v>
      </c>
      <c r="Z77" s="173">
        <v>0</v>
      </c>
      <c r="AA77" s="173">
        <v>0</v>
      </c>
      <c r="AB77" s="173">
        <v>0</v>
      </c>
      <c r="AC77" s="173">
        <v>0</v>
      </c>
      <c r="AD77" s="173">
        <v>0</v>
      </c>
      <c r="AE77" s="173">
        <v>0</v>
      </c>
      <c r="AF77" s="173">
        <v>0</v>
      </c>
      <c r="AG77" s="173">
        <v>0</v>
      </c>
      <c r="AH77" s="173">
        <v>0</v>
      </c>
      <c r="AI77" s="173">
        <v>0</v>
      </c>
      <c r="AJ77" s="173">
        <v>0</v>
      </c>
      <c r="AK77" s="173">
        <v>0</v>
      </c>
      <c r="AL77" s="173">
        <v>0</v>
      </c>
      <c r="AM77" s="173">
        <v>0</v>
      </c>
      <c r="AN77" s="173">
        <v>0</v>
      </c>
      <c r="AO77" s="173">
        <v>0</v>
      </c>
      <c r="AP77" s="173">
        <v>0</v>
      </c>
      <c r="AQ77" s="173">
        <v>0</v>
      </c>
      <c r="AR77" s="173">
        <v>0</v>
      </c>
      <c r="AS77" s="173">
        <v>0</v>
      </c>
      <c r="AT77" s="173">
        <v>0</v>
      </c>
      <c r="AU77" s="173">
        <v>0</v>
      </c>
      <c r="AV77" s="173">
        <v>0</v>
      </c>
      <c r="AW77" s="173">
        <v>0</v>
      </c>
      <c r="AX77" s="173">
        <v>0</v>
      </c>
      <c r="AY77" s="173">
        <v>0</v>
      </c>
      <c r="AZ77" s="173">
        <v>0</v>
      </c>
      <c r="BA77" s="173">
        <v>0</v>
      </c>
      <c r="BB77" s="173">
        <v>0</v>
      </c>
      <c r="BC77" s="173">
        <v>0</v>
      </c>
      <c r="BD77" s="173">
        <v>0</v>
      </c>
      <c r="BE77" s="173">
        <v>0</v>
      </c>
    </row>
    <row r="78" spans="2:57" x14ac:dyDescent="0.55000000000000004">
      <c r="B78" s="177"/>
      <c r="C78" s="140" t="s">
        <v>331</v>
      </c>
      <c r="D78" s="173">
        <v>0</v>
      </c>
      <c r="E78" s="173">
        <v>6.8649999999999996E-3</v>
      </c>
      <c r="F78" s="173">
        <v>11.478580000000001</v>
      </c>
      <c r="G78" s="173">
        <v>17.250166019999998</v>
      </c>
      <c r="H78" s="173">
        <v>2.0268600000008519</v>
      </c>
      <c r="I78" s="173">
        <v>0</v>
      </c>
      <c r="J78" s="173">
        <v>8.0037499999999998E-2</v>
      </c>
      <c r="K78" s="173">
        <v>0</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173">
        <v>0</v>
      </c>
      <c r="AP78" s="173">
        <v>0</v>
      </c>
      <c r="AQ78" s="173">
        <v>0</v>
      </c>
      <c r="AR78" s="173">
        <v>0</v>
      </c>
      <c r="AS78" s="173">
        <v>0</v>
      </c>
      <c r="AT78" s="173">
        <v>0</v>
      </c>
      <c r="AU78" s="173">
        <v>0</v>
      </c>
      <c r="AV78" s="173">
        <v>0</v>
      </c>
      <c r="AW78" s="173">
        <v>0</v>
      </c>
      <c r="AX78" s="173">
        <v>0</v>
      </c>
      <c r="AY78" s="173">
        <v>0</v>
      </c>
      <c r="AZ78" s="173">
        <v>0</v>
      </c>
      <c r="BA78" s="173">
        <v>0</v>
      </c>
      <c r="BB78" s="173">
        <v>0</v>
      </c>
      <c r="BC78" s="173">
        <v>0</v>
      </c>
      <c r="BD78" s="173">
        <v>0</v>
      </c>
      <c r="BE78" s="173">
        <v>0</v>
      </c>
    </row>
    <row r="79" spans="2:57" x14ac:dyDescent="0.55000000000000004">
      <c r="B79" s="177"/>
      <c r="C79" s="140" t="s">
        <v>332</v>
      </c>
      <c r="D79" s="173">
        <v>0</v>
      </c>
      <c r="E79" s="173">
        <v>0</v>
      </c>
      <c r="F79" s="173">
        <v>0</v>
      </c>
      <c r="G79" s="173">
        <v>0</v>
      </c>
      <c r="H79" s="173">
        <v>0</v>
      </c>
      <c r="I79" s="173">
        <v>0</v>
      </c>
      <c r="J79" s="173">
        <v>0</v>
      </c>
      <c r="K79" s="173">
        <v>0</v>
      </c>
      <c r="L79" s="173">
        <v>0</v>
      </c>
      <c r="M79" s="173">
        <v>0</v>
      </c>
      <c r="N79" s="173">
        <v>0</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0</v>
      </c>
      <c r="AH79" s="173">
        <v>0</v>
      </c>
      <c r="AI79" s="173">
        <v>0</v>
      </c>
      <c r="AJ79" s="173">
        <v>0</v>
      </c>
      <c r="AK79" s="173">
        <v>0</v>
      </c>
      <c r="AL79" s="173">
        <v>0</v>
      </c>
      <c r="AM79" s="173">
        <v>0</v>
      </c>
      <c r="AN79" s="173">
        <v>0</v>
      </c>
      <c r="AO79" s="173">
        <v>0</v>
      </c>
      <c r="AP79" s="173">
        <v>0</v>
      </c>
      <c r="AQ79" s="173">
        <v>0</v>
      </c>
      <c r="AR79" s="173">
        <v>0</v>
      </c>
      <c r="AS79" s="173">
        <v>0</v>
      </c>
      <c r="AT79" s="173">
        <v>0</v>
      </c>
      <c r="AU79" s="173">
        <v>0</v>
      </c>
      <c r="AV79" s="173">
        <v>0</v>
      </c>
      <c r="AW79" s="173">
        <v>0</v>
      </c>
      <c r="AX79" s="173">
        <v>0</v>
      </c>
      <c r="AY79" s="173">
        <v>0</v>
      </c>
      <c r="AZ79" s="173">
        <v>0</v>
      </c>
      <c r="BA79" s="173">
        <v>0</v>
      </c>
      <c r="BB79" s="173">
        <v>0</v>
      </c>
      <c r="BC79" s="173">
        <v>0</v>
      </c>
      <c r="BD79" s="173">
        <v>0</v>
      </c>
      <c r="BE79" s="173">
        <v>0</v>
      </c>
    </row>
    <row r="80" spans="2:57" x14ac:dyDescent="0.55000000000000004">
      <c r="B80" s="178">
        <v>5</v>
      </c>
      <c r="C80" s="138" t="s">
        <v>333</v>
      </c>
      <c r="D80" s="173">
        <v>0</v>
      </c>
      <c r="E80" s="173">
        <v>0</v>
      </c>
      <c r="F80" s="173">
        <v>2651.2661553499997</v>
      </c>
      <c r="G80" s="173">
        <v>0</v>
      </c>
      <c r="H80" s="173">
        <v>0</v>
      </c>
      <c r="I80" s="173">
        <v>0</v>
      </c>
      <c r="J80" s="173">
        <v>0</v>
      </c>
      <c r="K80" s="173">
        <v>0</v>
      </c>
      <c r="L80" s="173">
        <v>0</v>
      </c>
      <c r="M80" s="173">
        <v>0</v>
      </c>
      <c r="N80" s="173">
        <v>0</v>
      </c>
      <c r="O80" s="173">
        <v>0</v>
      </c>
      <c r="P80" s="173">
        <v>0</v>
      </c>
      <c r="Q80" s="173">
        <v>0</v>
      </c>
      <c r="R80" s="173">
        <v>0</v>
      </c>
      <c r="S80" s="173">
        <v>0</v>
      </c>
      <c r="T80" s="173">
        <v>0</v>
      </c>
      <c r="U80" s="173">
        <v>0</v>
      </c>
      <c r="V80" s="173">
        <v>0</v>
      </c>
      <c r="W80" s="173">
        <v>0</v>
      </c>
      <c r="X80" s="173">
        <v>0</v>
      </c>
      <c r="Y80" s="173">
        <v>0</v>
      </c>
      <c r="Z80" s="173">
        <v>0</v>
      </c>
      <c r="AA80" s="173">
        <v>0</v>
      </c>
      <c r="AB80" s="173">
        <v>0</v>
      </c>
      <c r="AC80" s="173">
        <v>0</v>
      </c>
      <c r="AD80" s="173">
        <v>0</v>
      </c>
      <c r="AE80" s="173">
        <v>0</v>
      </c>
      <c r="AF80" s="173">
        <v>0</v>
      </c>
      <c r="AG80" s="173">
        <v>0</v>
      </c>
      <c r="AH80" s="173">
        <v>0</v>
      </c>
      <c r="AI80" s="173">
        <v>0</v>
      </c>
      <c r="AJ80" s="173">
        <v>0</v>
      </c>
      <c r="AK80" s="173">
        <v>0</v>
      </c>
      <c r="AL80" s="173">
        <v>0</v>
      </c>
      <c r="AM80" s="173">
        <v>0</v>
      </c>
      <c r="AN80" s="173">
        <v>0</v>
      </c>
      <c r="AO80" s="173">
        <v>0</v>
      </c>
      <c r="AP80" s="173">
        <v>0</v>
      </c>
      <c r="AQ80" s="173">
        <v>0</v>
      </c>
      <c r="AR80" s="173">
        <v>0</v>
      </c>
      <c r="AS80" s="173">
        <v>0</v>
      </c>
      <c r="AT80" s="173">
        <v>0</v>
      </c>
      <c r="AU80" s="173">
        <v>0</v>
      </c>
      <c r="AV80" s="173">
        <v>0</v>
      </c>
      <c r="AW80" s="173">
        <v>0</v>
      </c>
      <c r="AX80" s="173">
        <v>0</v>
      </c>
      <c r="AY80" s="173">
        <v>0</v>
      </c>
      <c r="AZ80" s="173">
        <v>0</v>
      </c>
      <c r="BA80" s="173">
        <v>0</v>
      </c>
      <c r="BB80" s="173">
        <v>0</v>
      </c>
      <c r="BC80" s="173">
        <v>0</v>
      </c>
      <c r="BD80" s="173">
        <v>0</v>
      </c>
      <c r="BE80" s="173">
        <v>0</v>
      </c>
    </row>
    <row r="81" spans="2:57" x14ac:dyDescent="0.55000000000000004">
      <c r="B81" s="177"/>
      <c r="C81" s="140" t="s">
        <v>334</v>
      </c>
      <c r="D81" s="173">
        <v>0</v>
      </c>
      <c r="E81" s="173">
        <v>0</v>
      </c>
      <c r="F81" s="173">
        <v>2651.2661553499997</v>
      </c>
      <c r="G81" s="173">
        <v>0</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c r="Z81" s="173">
        <v>0</v>
      </c>
      <c r="AA81" s="173">
        <v>0</v>
      </c>
      <c r="AB81" s="173">
        <v>0</v>
      </c>
      <c r="AC81" s="173">
        <v>0</v>
      </c>
      <c r="AD81" s="173">
        <v>0</v>
      </c>
      <c r="AE81" s="173">
        <v>0</v>
      </c>
      <c r="AF81" s="173">
        <v>0</v>
      </c>
      <c r="AG81" s="173">
        <v>0</v>
      </c>
      <c r="AH81" s="173">
        <v>0</v>
      </c>
      <c r="AI81" s="173">
        <v>0</v>
      </c>
      <c r="AJ81" s="173">
        <v>0</v>
      </c>
      <c r="AK81" s="173">
        <v>0</v>
      </c>
      <c r="AL81" s="173">
        <v>0</v>
      </c>
      <c r="AM81" s="173">
        <v>0</v>
      </c>
      <c r="AN81" s="173">
        <v>0</v>
      </c>
      <c r="AO81" s="173">
        <v>0</v>
      </c>
      <c r="AP81" s="173">
        <v>0</v>
      </c>
      <c r="AQ81" s="173">
        <v>0</v>
      </c>
      <c r="AR81" s="173">
        <v>0</v>
      </c>
      <c r="AS81" s="173">
        <v>0</v>
      </c>
      <c r="AT81" s="173">
        <v>0</v>
      </c>
      <c r="AU81" s="173">
        <v>0</v>
      </c>
      <c r="AV81" s="173">
        <v>0</v>
      </c>
      <c r="AW81" s="173">
        <v>0</v>
      </c>
      <c r="AX81" s="173">
        <v>0</v>
      </c>
      <c r="AY81" s="173">
        <v>0</v>
      </c>
      <c r="AZ81" s="173">
        <v>0</v>
      </c>
      <c r="BA81" s="173">
        <v>0</v>
      </c>
      <c r="BB81" s="173">
        <v>0</v>
      </c>
      <c r="BC81" s="173">
        <v>0</v>
      </c>
      <c r="BD81" s="173">
        <v>0</v>
      </c>
      <c r="BE81" s="173">
        <v>0</v>
      </c>
    </row>
    <row r="82" spans="2:57" x14ac:dyDescent="0.55000000000000004">
      <c r="B82" s="177"/>
      <c r="C82" s="140" t="s">
        <v>335</v>
      </c>
      <c r="D82" s="173">
        <v>0</v>
      </c>
      <c r="E82" s="173">
        <v>0</v>
      </c>
      <c r="F82" s="173">
        <v>0</v>
      </c>
      <c r="G82" s="173">
        <v>0</v>
      </c>
      <c r="H82" s="173">
        <v>0</v>
      </c>
      <c r="I82" s="173">
        <v>0</v>
      </c>
      <c r="J82" s="173">
        <v>0</v>
      </c>
      <c r="K82" s="173">
        <v>0</v>
      </c>
      <c r="L82" s="173">
        <v>0</v>
      </c>
      <c r="M82" s="173">
        <v>0</v>
      </c>
      <c r="N82" s="173">
        <v>0</v>
      </c>
      <c r="O82" s="173">
        <v>0</v>
      </c>
      <c r="P82" s="173">
        <v>0</v>
      </c>
      <c r="Q82" s="173">
        <v>0</v>
      </c>
      <c r="R82" s="173">
        <v>0</v>
      </c>
      <c r="S82" s="173">
        <v>0</v>
      </c>
      <c r="T82" s="173">
        <v>0</v>
      </c>
      <c r="U82" s="173">
        <v>0</v>
      </c>
      <c r="V82" s="173">
        <v>0</v>
      </c>
      <c r="W82" s="173">
        <v>0</v>
      </c>
      <c r="X82" s="173">
        <v>0</v>
      </c>
      <c r="Y82" s="173">
        <v>0</v>
      </c>
      <c r="Z82" s="173">
        <v>0</v>
      </c>
      <c r="AA82" s="173">
        <v>0</v>
      </c>
      <c r="AB82" s="173">
        <v>0</v>
      </c>
      <c r="AC82" s="173">
        <v>0</v>
      </c>
      <c r="AD82" s="173">
        <v>0</v>
      </c>
      <c r="AE82" s="173">
        <v>0</v>
      </c>
      <c r="AF82" s="173">
        <v>0</v>
      </c>
      <c r="AG82" s="173">
        <v>0</v>
      </c>
      <c r="AH82" s="173">
        <v>0</v>
      </c>
      <c r="AI82" s="173">
        <v>0</v>
      </c>
      <c r="AJ82" s="173">
        <v>0</v>
      </c>
      <c r="AK82" s="173">
        <v>0</v>
      </c>
      <c r="AL82" s="173">
        <v>0</v>
      </c>
      <c r="AM82" s="173">
        <v>0</v>
      </c>
      <c r="AN82" s="173">
        <v>0</v>
      </c>
      <c r="AO82" s="173">
        <v>0</v>
      </c>
      <c r="AP82" s="173">
        <v>0</v>
      </c>
      <c r="AQ82" s="173">
        <v>0</v>
      </c>
      <c r="AR82" s="173">
        <v>0</v>
      </c>
      <c r="AS82" s="173">
        <v>0</v>
      </c>
      <c r="AT82" s="173">
        <v>0</v>
      </c>
      <c r="AU82" s="173">
        <v>0</v>
      </c>
      <c r="AV82" s="173">
        <v>0</v>
      </c>
      <c r="AW82" s="173">
        <v>0</v>
      </c>
      <c r="AX82" s="173">
        <v>0</v>
      </c>
      <c r="AY82" s="173">
        <v>0</v>
      </c>
      <c r="AZ82" s="173">
        <v>0</v>
      </c>
      <c r="BA82" s="173">
        <v>0</v>
      </c>
      <c r="BB82" s="173">
        <v>0</v>
      </c>
      <c r="BC82" s="173">
        <v>0</v>
      </c>
      <c r="BD82" s="173">
        <v>0</v>
      </c>
      <c r="BE82" s="173">
        <v>0</v>
      </c>
    </row>
    <row r="83" spans="2:57" x14ac:dyDescent="0.55000000000000004">
      <c r="B83" s="178">
        <v>6</v>
      </c>
      <c r="C83" s="138" t="s">
        <v>168</v>
      </c>
      <c r="D83" s="173">
        <v>13505.929834866167</v>
      </c>
      <c r="E83" s="173">
        <v>30169.453407989993</v>
      </c>
      <c r="F83" s="173">
        <v>4666.8879039900012</v>
      </c>
      <c r="G83" s="173">
        <v>12658.507557329998</v>
      </c>
      <c r="H83" s="173">
        <v>839.05714273000001</v>
      </c>
      <c r="I83" s="173">
        <v>9186.401576039998</v>
      </c>
      <c r="J83" s="173">
        <v>2963.8120824899997</v>
      </c>
      <c r="K83" s="173">
        <v>4249.8872706679995</v>
      </c>
      <c r="L83" s="173">
        <v>4627.8157330200247</v>
      </c>
      <c r="M83" s="173">
        <v>1662.05689454</v>
      </c>
      <c r="N83" s="173">
        <v>5282.6782956899997</v>
      </c>
      <c r="O83" s="173">
        <v>7332.1400161543916</v>
      </c>
      <c r="P83" s="173">
        <v>5822.9213162647702</v>
      </c>
      <c r="Q83" s="173">
        <v>2475.2532188589876</v>
      </c>
      <c r="R83" s="173">
        <v>12297.926599539949</v>
      </c>
      <c r="S83" s="173">
        <v>6726.1299999999992</v>
      </c>
      <c r="T83" s="173">
        <v>4075.4719469779575</v>
      </c>
      <c r="U83" s="173">
        <v>2955.9477519799998</v>
      </c>
      <c r="V83" s="173">
        <v>4596.2179770907924</v>
      </c>
      <c r="W83" s="173">
        <v>1432.2398626300001</v>
      </c>
      <c r="X83" s="173">
        <v>1003.72275619</v>
      </c>
      <c r="Y83" s="173">
        <v>35.805999999999997</v>
      </c>
      <c r="Z83" s="173">
        <v>150.74302054999998</v>
      </c>
      <c r="AA83" s="173">
        <v>747.07419673912239</v>
      </c>
      <c r="AB83" s="173">
        <v>361.31153033999999</v>
      </c>
      <c r="AC83" s="173">
        <v>41.699819340000005</v>
      </c>
      <c r="AD83" s="173">
        <v>1374.6127391799998</v>
      </c>
      <c r="AE83" s="173">
        <v>1919.9093459200003</v>
      </c>
      <c r="AF83" s="173">
        <v>949.89337238277824</v>
      </c>
      <c r="AG83" s="173">
        <v>140.93221119999998</v>
      </c>
      <c r="AH83" s="173">
        <v>2147.1478182400001</v>
      </c>
      <c r="AI83" s="173">
        <v>614.58422290999999</v>
      </c>
      <c r="AJ83" s="173">
        <v>1291.3931598700001</v>
      </c>
      <c r="AK83" s="173">
        <v>198.88990745000001</v>
      </c>
      <c r="AL83" s="173">
        <v>28.951522619999999</v>
      </c>
      <c r="AM83" s="173">
        <v>141.58666127999996</v>
      </c>
      <c r="AN83" s="173">
        <v>25.157206889999998</v>
      </c>
      <c r="AO83" s="173">
        <v>174.30699777000001</v>
      </c>
      <c r="AP83" s="173">
        <v>18.763950000000001</v>
      </c>
      <c r="AQ83" s="173">
        <v>144.99114239000002</v>
      </c>
      <c r="AR83" s="173">
        <v>652.14883292999991</v>
      </c>
      <c r="AS83" s="173">
        <v>113.76447874999999</v>
      </c>
      <c r="AT83" s="173">
        <v>296.262</v>
      </c>
      <c r="AU83" s="173">
        <v>365.43330403999994</v>
      </c>
      <c r="AV83" s="173">
        <v>54.049340450000003</v>
      </c>
      <c r="AW83" s="173">
        <v>164.18822999999998</v>
      </c>
      <c r="AX83" s="173">
        <v>180.22662563000003</v>
      </c>
      <c r="AY83" s="173">
        <v>195.39397241000003</v>
      </c>
      <c r="AZ83" s="173">
        <v>107.67784499</v>
      </c>
      <c r="BA83" s="173">
        <v>77.510074299999985</v>
      </c>
      <c r="BB83" s="173">
        <v>211.15296377179715</v>
      </c>
      <c r="BC83" s="173">
        <v>366.5698736932406</v>
      </c>
      <c r="BD83" s="173">
        <v>699.13505016000011</v>
      </c>
      <c r="BE83" s="173">
        <v>301.88665607000002</v>
      </c>
    </row>
    <row r="84" spans="2:57" x14ac:dyDescent="0.55000000000000004">
      <c r="B84" s="178">
        <v>7</v>
      </c>
      <c r="C84" s="138" t="s">
        <v>169</v>
      </c>
      <c r="D84" s="173">
        <v>33086.556939665534</v>
      </c>
      <c r="E84" s="173">
        <v>32566.403526110531</v>
      </c>
      <c r="F84" s="173">
        <v>49194.865393066029</v>
      </c>
      <c r="G84" s="173">
        <v>49224.037972825565</v>
      </c>
      <c r="H84" s="173">
        <v>6410.6094799565635</v>
      </c>
      <c r="I84" s="173">
        <v>19150.256808728442</v>
      </c>
      <c r="J84" s="173">
        <v>11387.487038347808</v>
      </c>
      <c r="K84" s="173">
        <v>11827.820184392858</v>
      </c>
      <c r="L84" s="173">
        <v>33581.459575271394</v>
      </c>
      <c r="M84" s="173">
        <v>10660.916111239516</v>
      </c>
      <c r="N84" s="173">
        <v>30752.320645105974</v>
      </c>
      <c r="O84" s="173">
        <v>21456.347248622293</v>
      </c>
      <c r="P84" s="173">
        <v>23297.077967226953</v>
      </c>
      <c r="Q84" s="173">
        <v>45567.544099297564</v>
      </c>
      <c r="R84" s="173">
        <v>31529.826500525953</v>
      </c>
      <c r="S84" s="173">
        <v>11105.84907303</v>
      </c>
      <c r="T84" s="173">
        <v>17123.828615370425</v>
      </c>
      <c r="U84" s="173">
        <v>26085.110070556526</v>
      </c>
      <c r="V84" s="173">
        <v>28987.413194759814</v>
      </c>
      <c r="W84" s="173">
        <v>10144.0494016335</v>
      </c>
      <c r="X84" s="173">
        <v>2627.8309748629385</v>
      </c>
      <c r="Y84" s="173">
        <v>97.6</v>
      </c>
      <c r="Z84" s="173">
        <v>2636.0812185579998</v>
      </c>
      <c r="AA84" s="173">
        <v>2118.7139480575015</v>
      </c>
      <c r="AB84" s="173">
        <v>536.49234099000012</v>
      </c>
      <c r="AC84" s="173">
        <v>93.494765708190997</v>
      </c>
      <c r="AD84" s="173">
        <v>4593.4054450882822</v>
      </c>
      <c r="AE84" s="173">
        <v>2448.2932690928101</v>
      </c>
      <c r="AF84" s="173">
        <v>1888.8611951317441</v>
      </c>
      <c r="AG84" s="173">
        <v>194.31903638000082</v>
      </c>
      <c r="AH84" s="173">
        <v>3068.0295554805007</v>
      </c>
      <c r="AI84" s="173">
        <v>2406.5111341478005</v>
      </c>
      <c r="AJ84" s="173">
        <v>2812.4430601750018</v>
      </c>
      <c r="AK84" s="173">
        <v>242.41508884000004</v>
      </c>
      <c r="AL84" s="173">
        <v>197.70647830000001</v>
      </c>
      <c r="AM84" s="173">
        <v>511.12716721659984</v>
      </c>
      <c r="AN84" s="173">
        <v>355.17085564999996</v>
      </c>
      <c r="AO84" s="173">
        <v>549.3238622099999</v>
      </c>
      <c r="AP84" s="173">
        <v>6246.8528690699986</v>
      </c>
      <c r="AQ84" s="173">
        <v>866.60716172850016</v>
      </c>
      <c r="AR84" s="173">
        <v>701.86199821163029</v>
      </c>
      <c r="AS84" s="173">
        <v>199.71913593429989</v>
      </c>
      <c r="AT84" s="173">
        <v>216.29900000000001</v>
      </c>
      <c r="AU84" s="173">
        <v>250.04908549301763</v>
      </c>
      <c r="AV84" s="173">
        <v>933.74973336000016</v>
      </c>
      <c r="AW84" s="173">
        <v>959.82174999999995</v>
      </c>
      <c r="AX84" s="173">
        <v>182.25665000000001</v>
      </c>
      <c r="AY84" s="173">
        <v>140.36664740000001</v>
      </c>
      <c r="AZ84" s="173">
        <v>129.30979689</v>
      </c>
      <c r="BA84" s="173">
        <v>3162.0053616</v>
      </c>
      <c r="BB84" s="173">
        <v>360.72905270187522</v>
      </c>
      <c r="BC84" s="173">
        <v>651.576210412347</v>
      </c>
      <c r="BD84" s="173">
        <v>960.82757961412869</v>
      </c>
      <c r="BE84" s="173">
        <v>389.28559010000004</v>
      </c>
    </row>
    <row r="85" spans="2:57" x14ac:dyDescent="0.55000000000000004">
      <c r="B85" s="188"/>
      <c r="C85" s="189" t="s">
        <v>336</v>
      </c>
      <c r="D85" s="173">
        <v>6113.932764969104</v>
      </c>
      <c r="E85" s="173">
        <v>12004.730133428999</v>
      </c>
      <c r="F85" s="173">
        <v>8902.5240300022015</v>
      </c>
      <c r="G85" s="173">
        <v>8313.1541211700005</v>
      </c>
      <c r="H85" s="173">
        <v>593.79356487657515</v>
      </c>
      <c r="I85" s="173">
        <v>9841.7005893399983</v>
      </c>
      <c r="J85" s="173">
        <v>3281.6692445539047</v>
      </c>
      <c r="K85" s="173">
        <v>1160.6655775400002</v>
      </c>
      <c r="L85" s="173">
        <v>6568.6211472499981</v>
      </c>
      <c r="M85" s="173">
        <v>3239.3117801140907</v>
      </c>
      <c r="N85" s="173">
        <v>11323.440408792008</v>
      </c>
      <c r="O85" s="173">
        <v>5381.5466625301106</v>
      </c>
      <c r="P85" s="173">
        <v>2823.8881927578013</v>
      </c>
      <c r="Q85" s="173">
        <v>4346.0435753392076</v>
      </c>
      <c r="R85" s="173">
        <v>5293.7406019227219</v>
      </c>
      <c r="S85" s="173">
        <v>2958.7662179399999</v>
      </c>
      <c r="T85" s="173">
        <v>6363.7330515500016</v>
      </c>
      <c r="U85" s="173">
        <v>5220.9218825816333</v>
      </c>
      <c r="V85" s="173">
        <v>10962.725905319039</v>
      </c>
      <c r="W85" s="173">
        <v>1850.278981898</v>
      </c>
      <c r="X85" s="173">
        <v>1480.3348593499993</v>
      </c>
      <c r="Y85" s="173">
        <v>28.297999999999998</v>
      </c>
      <c r="Z85" s="173">
        <v>901.09731944800001</v>
      </c>
      <c r="AA85" s="173">
        <v>382.69491933000103</v>
      </c>
      <c r="AB85" s="173">
        <v>129.43272218000013</v>
      </c>
      <c r="AC85" s="173">
        <v>6.64733471</v>
      </c>
      <c r="AD85" s="173">
        <v>162.10663473</v>
      </c>
      <c r="AE85" s="173">
        <v>374.79617192999984</v>
      </c>
      <c r="AF85" s="173">
        <v>543.67085759100019</v>
      </c>
      <c r="AG85" s="173">
        <v>87.238568640000011</v>
      </c>
      <c r="AH85" s="173">
        <v>868.25756443500075</v>
      </c>
      <c r="AI85" s="173">
        <v>789.06333978780003</v>
      </c>
      <c r="AJ85" s="173">
        <v>1021.022716169998</v>
      </c>
      <c r="AK85" s="173">
        <v>16.684742619999998</v>
      </c>
      <c r="AL85" s="173">
        <v>13.797358819999999</v>
      </c>
      <c r="AM85" s="173">
        <v>147.67045658659998</v>
      </c>
      <c r="AN85" s="173">
        <v>43.130614969999996</v>
      </c>
      <c r="AO85" s="173">
        <v>422.44146689999997</v>
      </c>
      <c r="AP85" s="173">
        <v>5707.6899299999995</v>
      </c>
      <c r="AQ85" s="173">
        <v>454.95800616000008</v>
      </c>
      <c r="AR85" s="173">
        <v>0</v>
      </c>
      <c r="AS85" s="173">
        <v>68.774310779999993</v>
      </c>
      <c r="AT85" s="173">
        <v>47.796999999999997</v>
      </c>
      <c r="AU85" s="173">
        <v>110.06053209999999</v>
      </c>
      <c r="AV85" s="173">
        <v>599.73823035000021</v>
      </c>
      <c r="AW85" s="173">
        <v>437.65496000000002</v>
      </c>
      <c r="AX85" s="173">
        <v>11.16197</v>
      </c>
      <c r="AY85" s="173">
        <v>22.901948519999998</v>
      </c>
      <c r="AZ85" s="173">
        <v>47.92502695999999</v>
      </c>
      <c r="BA85" s="173">
        <v>3108.9663998999999</v>
      </c>
      <c r="BB85" s="173">
        <v>56.627194580000051</v>
      </c>
      <c r="BC85" s="173">
        <v>201.11007456000002</v>
      </c>
      <c r="BD85" s="173">
        <v>172.69743874900013</v>
      </c>
      <c r="BE85" s="173">
        <v>166.18907486000003</v>
      </c>
    </row>
    <row r="86" spans="2:57" x14ac:dyDescent="0.55000000000000004">
      <c r="B86" s="188"/>
      <c r="C86" s="140" t="s">
        <v>337</v>
      </c>
      <c r="D86" s="173">
        <v>0</v>
      </c>
      <c r="E86" s="173">
        <v>10765.148835248998</v>
      </c>
      <c r="F86" s="173">
        <v>4503.3834292520014</v>
      </c>
      <c r="G86" s="173">
        <v>6763.2018740100002</v>
      </c>
      <c r="H86" s="173">
        <v>384.8305330839334</v>
      </c>
      <c r="I86" s="173">
        <v>9069.1163209999977</v>
      </c>
      <c r="J86" s="173">
        <v>2125.1155506499999</v>
      </c>
      <c r="K86" s="173">
        <v>606.55827082510825</v>
      </c>
      <c r="L86" s="173">
        <v>2768.522381669999</v>
      </c>
      <c r="M86" s="173">
        <v>1928.7543940100907</v>
      </c>
      <c r="N86" s="173">
        <v>8554.5280952900066</v>
      </c>
      <c r="O86" s="173">
        <v>4097.9981471601095</v>
      </c>
      <c r="P86" s="173">
        <v>1674.7435258165033</v>
      </c>
      <c r="Q86" s="173">
        <v>3111.400915339992</v>
      </c>
      <c r="R86" s="173">
        <v>0</v>
      </c>
      <c r="S86" s="173">
        <v>1773.3755432299999</v>
      </c>
      <c r="T86" s="173">
        <v>4908.8170929835014</v>
      </c>
      <c r="U86" s="173">
        <v>3604.7129991249708</v>
      </c>
      <c r="V86" s="173">
        <v>9060.4447635050419</v>
      </c>
      <c r="W86" s="173">
        <v>1035.0409518425029</v>
      </c>
      <c r="X86" s="173">
        <v>2.5769900200000002</v>
      </c>
      <c r="Y86" s="173">
        <v>23.452999999999999</v>
      </c>
      <c r="Z86" s="173">
        <v>0</v>
      </c>
      <c r="AA86" s="173">
        <v>0</v>
      </c>
      <c r="AB86" s="173">
        <v>97.253191590000114</v>
      </c>
      <c r="AC86" s="173">
        <v>2.0966462799999999</v>
      </c>
      <c r="AD86" s="173">
        <v>0</v>
      </c>
      <c r="AE86" s="173">
        <v>2.4975051500000003</v>
      </c>
      <c r="AF86" s="173">
        <v>0</v>
      </c>
      <c r="AG86" s="173">
        <v>36.532188999999867</v>
      </c>
      <c r="AH86" s="173">
        <v>0</v>
      </c>
      <c r="AI86" s="173">
        <v>0</v>
      </c>
      <c r="AJ86" s="173">
        <v>708.44889900999863</v>
      </c>
      <c r="AK86" s="173">
        <v>0</v>
      </c>
      <c r="AL86" s="173">
        <v>0</v>
      </c>
      <c r="AM86" s="173">
        <v>0.54400295999999992</v>
      </c>
      <c r="AN86" s="173">
        <v>0</v>
      </c>
      <c r="AO86" s="173">
        <v>23.711575920000005</v>
      </c>
      <c r="AP86" s="173">
        <v>1129.30349</v>
      </c>
      <c r="AQ86" s="173">
        <v>223.48252625000001</v>
      </c>
      <c r="AR86" s="173">
        <v>0</v>
      </c>
      <c r="AS86" s="173">
        <v>13.952616051636884</v>
      </c>
      <c r="AT86" s="173">
        <v>12.032</v>
      </c>
      <c r="AU86" s="173">
        <v>0</v>
      </c>
      <c r="AV86" s="173">
        <v>559.86077564000016</v>
      </c>
      <c r="AW86" s="173">
        <v>320.24520000000001</v>
      </c>
      <c r="AX86" s="173">
        <v>0</v>
      </c>
      <c r="AY86" s="173">
        <v>18.059184900000002</v>
      </c>
      <c r="AZ86" s="173">
        <v>24.452271459999999</v>
      </c>
      <c r="BA86" s="173">
        <v>3108.9663998999999</v>
      </c>
      <c r="BB86" s="173">
        <v>15.41816</v>
      </c>
      <c r="BC86" s="173">
        <v>156.28719482</v>
      </c>
      <c r="BD86" s="173">
        <v>106.56141745429996</v>
      </c>
      <c r="BE86" s="173">
        <v>114.48820229</v>
      </c>
    </row>
    <row r="87" spans="2:57" x14ac:dyDescent="0.55000000000000004">
      <c r="B87" s="177"/>
      <c r="C87" s="140" t="s">
        <v>338</v>
      </c>
      <c r="D87" s="173">
        <v>0</v>
      </c>
      <c r="E87" s="173">
        <v>1107.9062799799999</v>
      </c>
      <c r="F87" s="173">
        <v>661.60993093000002</v>
      </c>
      <c r="G87" s="173">
        <v>1392.1229889599997</v>
      </c>
      <c r="H87" s="173">
        <v>0.21296421000000001</v>
      </c>
      <c r="I87" s="173">
        <v>583.69192341999997</v>
      </c>
      <c r="J87" s="173">
        <v>464.97834991000002</v>
      </c>
      <c r="K87" s="173">
        <v>0</v>
      </c>
      <c r="L87" s="173">
        <v>784.15171482000005</v>
      </c>
      <c r="M87" s="173">
        <v>389.9687725</v>
      </c>
      <c r="N87" s="173">
        <v>1078.5221187399998</v>
      </c>
      <c r="O87" s="173">
        <v>592.16385412</v>
      </c>
      <c r="P87" s="173">
        <v>538.40521704000003</v>
      </c>
      <c r="Q87" s="173">
        <v>800.62127578000002</v>
      </c>
      <c r="R87" s="173">
        <v>1246.8502147899999</v>
      </c>
      <c r="S87" s="173">
        <v>0</v>
      </c>
      <c r="T87" s="173">
        <v>693.43798035000009</v>
      </c>
      <c r="U87" s="173">
        <v>443.11615118000003</v>
      </c>
      <c r="V87" s="173">
        <v>1134.90859669</v>
      </c>
      <c r="W87" s="173">
        <v>457.28525959000001</v>
      </c>
      <c r="X87" s="173">
        <v>118.43222590000001</v>
      </c>
      <c r="Y87" s="173">
        <v>0</v>
      </c>
      <c r="Z87" s="173">
        <v>0</v>
      </c>
      <c r="AA87" s="173">
        <v>143.30178530000001</v>
      </c>
      <c r="AB87" s="173">
        <v>0</v>
      </c>
      <c r="AC87" s="173">
        <v>0.13689189000000002</v>
      </c>
      <c r="AD87" s="173">
        <v>161.16964843</v>
      </c>
      <c r="AE87" s="173">
        <v>0</v>
      </c>
      <c r="AF87" s="173">
        <v>148.11188164999999</v>
      </c>
      <c r="AG87" s="173">
        <v>0</v>
      </c>
      <c r="AH87" s="173">
        <v>166.68674365000001</v>
      </c>
      <c r="AI87" s="173">
        <v>211.59911025</v>
      </c>
      <c r="AJ87" s="173">
        <v>100.50123187999999</v>
      </c>
      <c r="AK87" s="173">
        <v>1.9602086299999999</v>
      </c>
      <c r="AL87" s="173">
        <v>0</v>
      </c>
      <c r="AM87" s="173">
        <v>6.9125470800000004</v>
      </c>
      <c r="AN87" s="173">
        <v>7.6415124100000007</v>
      </c>
      <c r="AO87" s="173">
        <v>3.7944712300000001</v>
      </c>
      <c r="AP87" s="173">
        <v>11.627799999999999</v>
      </c>
      <c r="AQ87" s="173">
        <v>13.705233199999999</v>
      </c>
      <c r="AR87" s="173">
        <v>0</v>
      </c>
      <c r="AS87" s="173">
        <v>26.601961640000003</v>
      </c>
      <c r="AT87" s="173">
        <v>7.4850000000000003</v>
      </c>
      <c r="AU87" s="173">
        <v>6.2737095899999993</v>
      </c>
      <c r="AV87" s="173">
        <v>1.9243000000000003E-4</v>
      </c>
      <c r="AW87" s="173">
        <v>0.34802</v>
      </c>
      <c r="AX87" s="173">
        <v>11.16197</v>
      </c>
      <c r="AY87" s="173">
        <v>0</v>
      </c>
      <c r="AZ87" s="173">
        <v>1.9745923600000002</v>
      </c>
      <c r="BA87" s="173">
        <v>0</v>
      </c>
      <c r="BB87" s="173">
        <v>16.68292456</v>
      </c>
      <c r="BC87" s="173">
        <v>44.724523599999998</v>
      </c>
      <c r="BD87" s="173">
        <v>21.70970273</v>
      </c>
      <c r="BE87" s="173">
        <v>22.07526039</v>
      </c>
    </row>
    <row r="88" spans="2:57" x14ac:dyDescent="0.55000000000000004">
      <c r="B88" s="177"/>
      <c r="C88" s="185" t="s">
        <v>339</v>
      </c>
      <c r="D88" s="173">
        <v>6113.932764969104</v>
      </c>
      <c r="E88" s="173">
        <v>131.67501820000001</v>
      </c>
      <c r="F88" s="173">
        <v>3737.5306698202003</v>
      </c>
      <c r="G88" s="173">
        <v>157.82925819999997</v>
      </c>
      <c r="H88" s="173">
        <v>208.7500675826418</v>
      </c>
      <c r="I88" s="173">
        <v>188.89234492000003</v>
      </c>
      <c r="J88" s="173">
        <v>691.57534399390488</v>
      </c>
      <c r="K88" s="173">
        <v>554.10730671489182</v>
      </c>
      <c r="L88" s="173">
        <v>3015.947050759999</v>
      </c>
      <c r="M88" s="173">
        <v>920.58861360399965</v>
      </c>
      <c r="N88" s="173">
        <v>1690.390194762</v>
      </c>
      <c r="O88" s="173">
        <v>691.38466125000093</v>
      </c>
      <c r="P88" s="173">
        <v>610.73944990129814</v>
      </c>
      <c r="Q88" s="173">
        <v>434.02138421921529</v>
      </c>
      <c r="R88" s="173">
        <v>4046.8903871327225</v>
      </c>
      <c r="S88" s="173">
        <v>1185.39067471</v>
      </c>
      <c r="T88" s="173">
        <v>761.47797821649908</v>
      </c>
      <c r="U88" s="173">
        <v>1173.0927322766624</v>
      </c>
      <c r="V88" s="173">
        <v>767.37254512399841</v>
      </c>
      <c r="W88" s="173">
        <v>357.952770465497</v>
      </c>
      <c r="X88" s="173">
        <v>1359.3256434299994</v>
      </c>
      <c r="Y88" s="173">
        <v>4.8449999999999998</v>
      </c>
      <c r="Z88" s="173">
        <v>901.09731944800001</v>
      </c>
      <c r="AA88" s="173">
        <v>239.39313403000102</v>
      </c>
      <c r="AB88" s="173">
        <v>32.179530590000013</v>
      </c>
      <c r="AC88" s="173">
        <v>4.4137965399999999</v>
      </c>
      <c r="AD88" s="173">
        <v>0.93698630000000005</v>
      </c>
      <c r="AE88" s="173">
        <v>372.29866677999985</v>
      </c>
      <c r="AF88" s="173">
        <v>395.55897594100009</v>
      </c>
      <c r="AG88" s="173">
        <v>50.706379640000144</v>
      </c>
      <c r="AH88" s="173">
        <v>701.57082078500071</v>
      </c>
      <c r="AI88" s="173">
        <v>577.46422953779995</v>
      </c>
      <c r="AJ88" s="173">
        <v>212.07258527999949</v>
      </c>
      <c r="AK88" s="173">
        <v>14.724533989999998</v>
      </c>
      <c r="AL88" s="173">
        <v>13.797358819999999</v>
      </c>
      <c r="AM88" s="173">
        <v>140.21390654659999</v>
      </c>
      <c r="AN88" s="173">
        <v>35.489102559999992</v>
      </c>
      <c r="AO88" s="173">
        <v>394.93541974999988</v>
      </c>
      <c r="AP88" s="173">
        <v>4566.75864</v>
      </c>
      <c r="AQ88" s="173">
        <v>217.77024671000009</v>
      </c>
      <c r="AR88" s="173">
        <v>0</v>
      </c>
      <c r="AS88" s="173">
        <v>28.219733088363107</v>
      </c>
      <c r="AT88" s="173">
        <v>28.28</v>
      </c>
      <c r="AU88" s="173">
        <v>103.78682250999998</v>
      </c>
      <c r="AV88" s="173">
        <v>39.877262280000025</v>
      </c>
      <c r="AW88" s="173">
        <v>117.06173999999999</v>
      </c>
      <c r="AX88" s="173">
        <v>0</v>
      </c>
      <c r="AY88" s="173">
        <v>4.8427636199999995</v>
      </c>
      <c r="AZ88" s="173">
        <v>21.498163139999988</v>
      </c>
      <c r="BA88" s="173">
        <v>0</v>
      </c>
      <c r="BB88" s="173">
        <v>24.526110020000054</v>
      </c>
      <c r="BC88" s="173">
        <v>9.8356139999999995E-2</v>
      </c>
      <c r="BD88" s="173">
        <v>44.426318564700217</v>
      </c>
      <c r="BE88" s="173">
        <v>29.625612180000005</v>
      </c>
    </row>
    <row r="89" spans="2:57" x14ac:dyDescent="0.55000000000000004">
      <c r="B89" s="177"/>
      <c r="C89" s="185" t="s">
        <v>340</v>
      </c>
      <c r="D89" s="173">
        <v>0</v>
      </c>
      <c r="E89" s="173">
        <v>10605.176637390641</v>
      </c>
      <c r="F89" s="173">
        <v>12438.106991299999</v>
      </c>
      <c r="G89" s="173">
        <v>4424.82431387</v>
      </c>
      <c r="H89" s="173">
        <v>1226.7360113199998</v>
      </c>
      <c r="I89" s="173">
        <v>3935.7586719999999</v>
      </c>
      <c r="J89" s="173">
        <v>3141.4001532099996</v>
      </c>
      <c r="K89" s="173">
        <v>3569.9776563400001</v>
      </c>
      <c r="L89" s="173">
        <v>5700.0139364899997</v>
      </c>
      <c r="M89" s="173">
        <v>4879.8518346299998</v>
      </c>
      <c r="N89" s="173">
        <v>5135.4024252299996</v>
      </c>
      <c r="O89" s="173">
        <v>7092.3645753400006</v>
      </c>
      <c r="P89" s="173">
        <v>3154.4609066841144</v>
      </c>
      <c r="Q89" s="173">
        <v>5918.3617934600006</v>
      </c>
      <c r="R89" s="173">
        <v>3551.2848837285405</v>
      </c>
      <c r="S89" s="173">
        <v>2722.2956089600002</v>
      </c>
      <c r="T89" s="173">
        <v>2034.3899372799999</v>
      </c>
      <c r="U89" s="173">
        <v>2296.4864225810516</v>
      </c>
      <c r="V89" s="173">
        <v>10949.154450100003</v>
      </c>
      <c r="W89" s="173">
        <v>4608.0034705899998</v>
      </c>
      <c r="X89" s="173">
        <v>519.56709463000004</v>
      </c>
      <c r="Y89" s="173">
        <v>0.30499999999999999</v>
      </c>
      <c r="Z89" s="173">
        <v>53.076580319999998</v>
      </c>
      <c r="AA89" s="173">
        <v>1232.9898601400002</v>
      </c>
      <c r="AB89" s="173">
        <v>196.89102101999998</v>
      </c>
      <c r="AC89" s="173">
        <v>42.286686762951717</v>
      </c>
      <c r="AD89" s="173">
        <v>1.6957156899999828</v>
      </c>
      <c r="AE89" s="173">
        <v>697.13492474000009</v>
      </c>
      <c r="AF89" s="173">
        <v>450.81372578211409</v>
      </c>
      <c r="AG89" s="173">
        <v>2.2333508299999982</v>
      </c>
      <c r="AH89" s="173">
        <v>564.20145425011719</v>
      </c>
      <c r="AI89" s="173">
        <v>698.41845117000014</v>
      </c>
      <c r="AJ89" s="173">
        <v>71.100227610000005</v>
      </c>
      <c r="AK89" s="173">
        <v>64.881037500000005</v>
      </c>
      <c r="AL89" s="173">
        <v>161.65587150000002</v>
      </c>
      <c r="AM89" s="173">
        <v>53.801682009999993</v>
      </c>
      <c r="AN89" s="173">
        <v>101.07426738999999</v>
      </c>
      <c r="AO89" s="173">
        <v>26.357162850000002</v>
      </c>
      <c r="AP89" s="173">
        <v>0</v>
      </c>
      <c r="AQ89" s="173">
        <v>126.6794785</v>
      </c>
      <c r="AR89" s="173">
        <v>0</v>
      </c>
      <c r="AS89" s="173">
        <v>50.042278269999997</v>
      </c>
      <c r="AT89" s="173">
        <v>67.591999999999999</v>
      </c>
      <c r="AU89" s="173">
        <v>63.001446010000002</v>
      </c>
      <c r="AV89" s="173">
        <v>4.6780731500000003</v>
      </c>
      <c r="AW89" s="173">
        <v>54.096050000000005</v>
      </c>
      <c r="AX89" s="173">
        <v>0</v>
      </c>
      <c r="AY89" s="173">
        <v>30.071456289999997</v>
      </c>
      <c r="AZ89" s="173">
        <v>21.994134500000001</v>
      </c>
      <c r="BA89" s="173">
        <v>0.75763699999999989</v>
      </c>
      <c r="BB89" s="173">
        <v>0.39250000000000002</v>
      </c>
      <c r="BC89" s="173">
        <v>173.11286316511752</v>
      </c>
      <c r="BD89" s="173">
        <v>362.38016723999999</v>
      </c>
      <c r="BE89" s="173">
        <v>108.36185562999999</v>
      </c>
    </row>
    <row r="90" spans="2:57" x14ac:dyDescent="0.55000000000000004">
      <c r="B90" s="177"/>
      <c r="C90" s="140" t="s">
        <v>341</v>
      </c>
      <c r="D90" s="173">
        <v>1357.1426853272999</v>
      </c>
      <c r="E90" s="173">
        <v>91.917961359999993</v>
      </c>
      <c r="F90" s="173">
        <v>25062.46253546383</v>
      </c>
      <c r="G90" s="173">
        <v>4640.1792039722804</v>
      </c>
      <c r="H90" s="173">
        <v>1216.1223521494251</v>
      </c>
      <c r="I90" s="173">
        <v>0</v>
      </c>
      <c r="J90" s="173">
        <v>962.4305072899997</v>
      </c>
      <c r="K90" s="173">
        <v>1360.7950068200003</v>
      </c>
      <c r="L90" s="173">
        <v>9122.5136054614031</v>
      </c>
      <c r="M90" s="173">
        <v>23.265523569999459</v>
      </c>
      <c r="N90" s="173">
        <v>3732.0392497342546</v>
      </c>
      <c r="O90" s="173">
        <v>0</v>
      </c>
      <c r="P90" s="173">
        <v>1671.4561668842052</v>
      </c>
      <c r="Q90" s="173">
        <v>20494.866871030004</v>
      </c>
      <c r="R90" s="173">
        <v>3471.5593282184641</v>
      </c>
      <c r="S90" s="173">
        <v>16.15925936</v>
      </c>
      <c r="T90" s="173">
        <v>1770.3992360503321</v>
      </c>
      <c r="U90" s="173">
        <v>9.0011592220896155</v>
      </c>
      <c r="V90" s="173">
        <v>0</v>
      </c>
      <c r="W90" s="173">
        <v>104.32416340000202</v>
      </c>
      <c r="X90" s="173">
        <v>52.714820950000004</v>
      </c>
      <c r="Y90" s="173">
        <v>15.635</v>
      </c>
      <c r="Z90" s="173">
        <v>7.43574234</v>
      </c>
      <c r="AA90" s="173">
        <v>155.76067230750013</v>
      </c>
      <c r="AB90" s="173">
        <v>128.46648826999999</v>
      </c>
      <c r="AC90" s="173">
        <v>6.0753729000000005</v>
      </c>
      <c r="AD90" s="173">
        <v>31.452273030000001</v>
      </c>
      <c r="AE90" s="173">
        <v>0.51779333999999999</v>
      </c>
      <c r="AF90" s="173">
        <v>68.988234829999996</v>
      </c>
      <c r="AG90" s="173">
        <v>8.8277438700000008</v>
      </c>
      <c r="AH90" s="173">
        <v>269.98786057000001</v>
      </c>
      <c r="AI90" s="173">
        <v>56.566278750000002</v>
      </c>
      <c r="AJ90" s="173">
        <v>726.04289445000006</v>
      </c>
      <c r="AK90" s="173">
        <v>11.764496619999999</v>
      </c>
      <c r="AL90" s="173">
        <v>2.1044399999999999</v>
      </c>
      <c r="AM90" s="173">
        <v>180.54339525999984</v>
      </c>
      <c r="AN90" s="173">
        <v>29.963978470000001</v>
      </c>
      <c r="AO90" s="173">
        <v>1.2406595199999999</v>
      </c>
      <c r="AP90" s="173">
        <v>43.034330000000004</v>
      </c>
      <c r="AQ90" s="173">
        <v>1.2198109500000001</v>
      </c>
      <c r="AR90" s="173">
        <v>0</v>
      </c>
      <c r="AS90" s="173">
        <v>35.357899240000002</v>
      </c>
      <c r="AT90" s="173">
        <v>1.0569999999999999</v>
      </c>
      <c r="AU90" s="173">
        <v>1.80275334</v>
      </c>
      <c r="AV90" s="173">
        <v>90.203106569999946</v>
      </c>
      <c r="AW90" s="173">
        <v>4.4413400000000003</v>
      </c>
      <c r="AX90" s="173">
        <v>3.1551489999999998</v>
      </c>
      <c r="AY90" s="173">
        <v>0.45200988000000003</v>
      </c>
      <c r="AZ90" s="173">
        <v>17.367302869999996</v>
      </c>
      <c r="BA90" s="173">
        <v>3.9115498999999998</v>
      </c>
      <c r="BB90" s="173">
        <v>117.03133456</v>
      </c>
      <c r="BC90" s="173">
        <v>26.394593729999997</v>
      </c>
      <c r="BD90" s="173">
        <v>1.23208702</v>
      </c>
      <c r="BE90" s="173">
        <v>43.183343170000001</v>
      </c>
    </row>
    <row r="91" spans="2:57" x14ac:dyDescent="0.55000000000000004">
      <c r="B91" s="177"/>
      <c r="C91" s="185" t="s">
        <v>342</v>
      </c>
      <c r="D91" s="173">
        <v>0</v>
      </c>
      <c r="E91" s="173">
        <v>1.6211</v>
      </c>
      <c r="F91" s="173">
        <v>0</v>
      </c>
      <c r="G91" s="173">
        <v>0</v>
      </c>
      <c r="H91" s="173">
        <v>0</v>
      </c>
      <c r="I91" s="173">
        <v>0</v>
      </c>
      <c r="J91" s="173">
        <v>0</v>
      </c>
      <c r="K91" s="173">
        <v>0</v>
      </c>
      <c r="L91" s="173">
        <v>0</v>
      </c>
      <c r="M91" s="173">
        <v>0</v>
      </c>
      <c r="N91" s="173">
        <v>0</v>
      </c>
      <c r="O91" s="173">
        <v>0</v>
      </c>
      <c r="P91" s="173">
        <v>0</v>
      </c>
      <c r="Q91" s="173">
        <v>0</v>
      </c>
      <c r="R91" s="173">
        <v>0</v>
      </c>
      <c r="S91" s="173">
        <v>0</v>
      </c>
      <c r="T91" s="173">
        <v>0</v>
      </c>
      <c r="U91" s="173">
        <v>0</v>
      </c>
      <c r="V91" s="173">
        <v>0</v>
      </c>
      <c r="W91" s="173">
        <v>0</v>
      </c>
      <c r="X91" s="173">
        <v>0</v>
      </c>
      <c r="Y91" s="173">
        <v>0</v>
      </c>
      <c r="Z91" s="173">
        <v>0</v>
      </c>
      <c r="AA91" s="173">
        <v>0</v>
      </c>
      <c r="AB91" s="173">
        <v>0</v>
      </c>
      <c r="AC91" s="173">
        <v>0</v>
      </c>
      <c r="AD91" s="173">
        <v>0</v>
      </c>
      <c r="AE91" s="173">
        <v>0</v>
      </c>
      <c r="AF91" s="173">
        <v>0</v>
      </c>
      <c r="AG91" s="173">
        <v>0</v>
      </c>
      <c r="AH91" s="173">
        <v>0</v>
      </c>
      <c r="AI91" s="173">
        <v>0</v>
      </c>
      <c r="AJ91" s="173">
        <v>3.5216500000000005E-2</v>
      </c>
      <c r="AK91" s="173">
        <v>0</v>
      </c>
      <c r="AL91" s="173">
        <v>0</v>
      </c>
      <c r="AM91" s="173">
        <v>0</v>
      </c>
      <c r="AN91" s="173">
        <v>0</v>
      </c>
      <c r="AO91" s="173">
        <v>0</v>
      </c>
      <c r="AP91" s="173">
        <v>0</v>
      </c>
      <c r="AQ91" s="173">
        <v>0</v>
      </c>
      <c r="AR91" s="173">
        <v>0</v>
      </c>
      <c r="AS91" s="173">
        <v>0</v>
      </c>
      <c r="AT91" s="173">
        <v>0</v>
      </c>
      <c r="AU91" s="173">
        <v>0</v>
      </c>
      <c r="AV91" s="173">
        <v>0</v>
      </c>
      <c r="AW91" s="173">
        <v>0</v>
      </c>
      <c r="AX91" s="173">
        <v>0.44400000000000001</v>
      </c>
      <c r="AY91" s="173">
        <v>0</v>
      </c>
      <c r="AZ91" s="173">
        <v>0</v>
      </c>
      <c r="BA91" s="173">
        <v>0</v>
      </c>
      <c r="BB91" s="173">
        <v>0</v>
      </c>
      <c r="BC91" s="173">
        <v>0</v>
      </c>
      <c r="BD91" s="173">
        <v>0</v>
      </c>
      <c r="BE91" s="173">
        <v>0</v>
      </c>
    </row>
    <row r="92" spans="2:57" x14ac:dyDescent="0.55000000000000004">
      <c r="B92" s="177"/>
      <c r="C92" s="185" t="s">
        <v>343</v>
      </c>
      <c r="D92" s="173">
        <v>25615.481489369125</v>
      </c>
      <c r="E92" s="173">
        <v>9862.9576939308899</v>
      </c>
      <c r="F92" s="173">
        <v>2791.7718363000022</v>
      </c>
      <c r="G92" s="173">
        <v>31845.880333813278</v>
      </c>
      <c r="H92" s="173">
        <v>3373.9575516105633</v>
      </c>
      <c r="I92" s="173">
        <v>5372.7975473884435</v>
      </c>
      <c r="J92" s="173">
        <v>4001.9871332939047</v>
      </c>
      <c r="K92" s="173">
        <v>5736.3819436928588</v>
      </c>
      <c r="L92" s="173">
        <v>12190.310886069999</v>
      </c>
      <c r="M92" s="173">
        <v>2518.4869729254251</v>
      </c>
      <c r="N92" s="173">
        <v>10561.438561349711</v>
      </c>
      <c r="O92" s="173">
        <v>8982.4360107521825</v>
      </c>
      <c r="P92" s="173">
        <v>15647.272700900832</v>
      </c>
      <c r="Q92" s="173">
        <v>14808.271859468347</v>
      </c>
      <c r="R92" s="173">
        <v>19213.241686656227</v>
      </c>
      <c r="S92" s="173">
        <v>5408.6279867700005</v>
      </c>
      <c r="T92" s="173">
        <v>6955.3063904900919</v>
      </c>
      <c r="U92" s="173">
        <v>18558.700606171747</v>
      </c>
      <c r="V92" s="173">
        <v>7075.532839340769</v>
      </c>
      <c r="W92" s="173">
        <v>3581.4427857454998</v>
      </c>
      <c r="X92" s="173">
        <v>575.21419993293921</v>
      </c>
      <c r="Y92" s="173">
        <v>53.362000000000002</v>
      </c>
      <c r="Z92" s="173">
        <v>1674.4715764500002</v>
      </c>
      <c r="AA92" s="173">
        <v>347.26849627999985</v>
      </c>
      <c r="AB92" s="173">
        <v>81.702109519999993</v>
      </c>
      <c r="AC92" s="173">
        <v>38.485371335239286</v>
      </c>
      <c r="AD92" s="173">
        <v>4398.1508216382827</v>
      </c>
      <c r="AE92" s="173">
        <v>1375.8443790828098</v>
      </c>
      <c r="AF92" s="173">
        <v>825.38837692862978</v>
      </c>
      <c r="AG92" s="173">
        <v>96.019373040000787</v>
      </c>
      <c r="AH92" s="173">
        <v>1365.5826762253823</v>
      </c>
      <c r="AI92" s="173">
        <v>862.46306444000004</v>
      </c>
      <c r="AJ92" s="173">
        <v>994.24200544500366</v>
      </c>
      <c r="AK92" s="173">
        <v>149.08481210000005</v>
      </c>
      <c r="AL92" s="173">
        <v>20.148807980000015</v>
      </c>
      <c r="AM92" s="173">
        <v>129.11163336000004</v>
      </c>
      <c r="AN92" s="173">
        <v>181.00199481999999</v>
      </c>
      <c r="AO92" s="173">
        <v>99.284572940000004</v>
      </c>
      <c r="AP92" s="173">
        <v>496.12860906999992</v>
      </c>
      <c r="AQ92" s="173">
        <v>283.74986611849994</v>
      </c>
      <c r="AR92" s="173">
        <v>701.86199821163029</v>
      </c>
      <c r="AS92" s="173">
        <v>45.544647644299886</v>
      </c>
      <c r="AT92" s="173">
        <v>99.852999999999994</v>
      </c>
      <c r="AU92" s="173">
        <v>75.18435404301762</v>
      </c>
      <c r="AV92" s="173">
        <v>239.13032329000004</v>
      </c>
      <c r="AW92" s="173">
        <v>463.62940000000003</v>
      </c>
      <c r="AX92" s="173">
        <v>167.495531</v>
      </c>
      <c r="AY92" s="173">
        <v>86.941232709999994</v>
      </c>
      <c r="AZ92" s="173">
        <v>42.023332559999993</v>
      </c>
      <c r="BA92" s="173">
        <v>48.369774800000002</v>
      </c>
      <c r="BB92" s="173">
        <v>186.67802356187522</v>
      </c>
      <c r="BC92" s="173">
        <v>250.95867895722938</v>
      </c>
      <c r="BD92" s="173">
        <v>424.51788660512852</v>
      </c>
      <c r="BE92" s="173">
        <v>71.551316439999994</v>
      </c>
    </row>
    <row r="93" spans="2:57" x14ac:dyDescent="0.55000000000000004">
      <c r="B93" s="178">
        <v>8</v>
      </c>
      <c r="C93" s="138" t="s">
        <v>172</v>
      </c>
      <c r="D93" s="173">
        <v>0</v>
      </c>
      <c r="E93" s="173">
        <v>0</v>
      </c>
      <c r="F93" s="173">
        <v>0</v>
      </c>
      <c r="G93" s="173">
        <v>0</v>
      </c>
      <c r="H93" s="173">
        <v>0</v>
      </c>
      <c r="I93" s="173">
        <v>0</v>
      </c>
      <c r="J93" s="173">
        <v>0</v>
      </c>
      <c r="K93" s="173">
        <v>0</v>
      </c>
      <c r="L93" s="173">
        <v>45.386506689999997</v>
      </c>
      <c r="M93" s="173">
        <v>0</v>
      </c>
      <c r="N93" s="173">
        <v>0</v>
      </c>
      <c r="O93" s="173">
        <v>0</v>
      </c>
      <c r="P93" s="173">
        <v>0</v>
      </c>
      <c r="Q93" s="173">
        <v>0</v>
      </c>
      <c r="R93" s="173">
        <v>0</v>
      </c>
      <c r="S93" s="173">
        <v>0</v>
      </c>
      <c r="T93" s="173">
        <v>0</v>
      </c>
      <c r="U93" s="173">
        <v>0</v>
      </c>
      <c r="V93" s="173">
        <v>0</v>
      </c>
      <c r="W93" s="173">
        <v>0</v>
      </c>
      <c r="X93" s="173">
        <v>0</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0.27100000000000002</v>
      </c>
      <c r="BC93" s="173">
        <v>0</v>
      </c>
      <c r="BD93" s="173">
        <v>0</v>
      </c>
      <c r="BE93" s="173">
        <v>0</v>
      </c>
    </row>
    <row r="94" spans="2:57" x14ac:dyDescent="0.55000000000000004">
      <c r="B94" s="178">
        <v>9</v>
      </c>
      <c r="C94" s="190" t="s">
        <v>173</v>
      </c>
      <c r="D94" s="173">
        <v>264.22785025000002</v>
      </c>
      <c r="E94" s="173">
        <v>319.95252557999999</v>
      </c>
      <c r="F94" s="173">
        <v>3679.8983137</v>
      </c>
      <c r="G94" s="173">
        <v>3684.2954888899999</v>
      </c>
      <c r="H94" s="173">
        <v>0</v>
      </c>
      <c r="I94" s="173">
        <v>5664.7543432499997</v>
      </c>
      <c r="J94" s="173">
        <v>938.24478380999994</v>
      </c>
      <c r="K94" s="173">
        <v>564.28608646000009</v>
      </c>
      <c r="L94" s="173">
        <v>4639.8444315600018</v>
      </c>
      <c r="M94" s="173">
        <v>594.36438776000011</v>
      </c>
      <c r="N94" s="173">
        <v>2538.8245078600003</v>
      </c>
      <c r="O94" s="173">
        <v>2192.0121003700001</v>
      </c>
      <c r="P94" s="173">
        <v>725.63523185999998</v>
      </c>
      <c r="Q94" s="173">
        <v>1308.4356497599999</v>
      </c>
      <c r="R94" s="173">
        <v>6057.9654995699993</v>
      </c>
      <c r="S94" s="173">
        <v>1260.5235304300002</v>
      </c>
      <c r="T94" s="173">
        <v>3943.9627992800001</v>
      </c>
      <c r="U94" s="173">
        <v>1784.19273028</v>
      </c>
      <c r="V94" s="173">
        <v>1659.87156888</v>
      </c>
      <c r="W94" s="173">
        <v>951.49892589000001</v>
      </c>
      <c r="X94" s="173">
        <v>569.77783531000011</v>
      </c>
      <c r="Y94" s="173">
        <v>36.131999999999998</v>
      </c>
      <c r="Z94" s="173">
        <v>61.125088000000005</v>
      </c>
      <c r="AA94" s="173">
        <v>528.09983762000002</v>
      </c>
      <c r="AB94" s="173">
        <v>263.52560877000002</v>
      </c>
      <c r="AC94" s="173">
        <v>8.3504437799999991</v>
      </c>
      <c r="AD94" s="173">
        <v>428.78502786000001</v>
      </c>
      <c r="AE94" s="173">
        <v>675.49624318000008</v>
      </c>
      <c r="AF94" s="173">
        <v>354.18002942999999</v>
      </c>
      <c r="AG94" s="173">
        <v>110.99033274</v>
      </c>
      <c r="AH94" s="173">
        <v>1032.46251667</v>
      </c>
      <c r="AI94" s="173">
        <v>151.99499477000001</v>
      </c>
      <c r="AJ94" s="173">
        <v>223.57037204000002</v>
      </c>
      <c r="AK94" s="173">
        <v>53.03417512</v>
      </c>
      <c r="AL94" s="173">
        <v>4.5944214800000012</v>
      </c>
      <c r="AM94" s="173">
        <v>179.63058965000002</v>
      </c>
      <c r="AN94" s="173">
        <v>5.1352174800000006</v>
      </c>
      <c r="AO94" s="173">
        <v>179.06528249000002</v>
      </c>
      <c r="AP94" s="173">
        <v>0</v>
      </c>
      <c r="AQ94" s="173">
        <v>434.61566753000005</v>
      </c>
      <c r="AR94" s="173">
        <v>546.63273216000005</v>
      </c>
      <c r="AS94" s="173">
        <v>15.303850000000001</v>
      </c>
      <c r="AT94" s="173">
        <v>260.52</v>
      </c>
      <c r="AU94" s="173">
        <v>262.31541797999995</v>
      </c>
      <c r="AV94" s="173">
        <v>131.24671499999999</v>
      </c>
      <c r="AW94" s="173">
        <v>481.66730999999999</v>
      </c>
      <c r="AX94" s="173">
        <v>83.232618000000002</v>
      </c>
      <c r="AY94" s="173">
        <v>16.388312999999997</v>
      </c>
      <c r="AZ94" s="173">
        <v>176.39272880000001</v>
      </c>
      <c r="BA94" s="173">
        <v>20.335799299999998</v>
      </c>
      <c r="BB94" s="173">
        <v>148.12962508000004</v>
      </c>
      <c r="BC94" s="173">
        <v>17.995287300000001</v>
      </c>
      <c r="BD94" s="173">
        <v>106.27109638999998</v>
      </c>
      <c r="BE94" s="173">
        <v>210.87425228000001</v>
      </c>
    </row>
    <row r="95" spans="2:57" x14ac:dyDescent="0.55000000000000004">
      <c r="B95" s="178">
        <v>10</v>
      </c>
      <c r="C95" s="190" t="s">
        <v>174</v>
      </c>
      <c r="D95" s="173">
        <v>0</v>
      </c>
      <c r="E95" s="173">
        <v>0</v>
      </c>
      <c r="F95" s="173">
        <v>0</v>
      </c>
      <c r="G95" s="173">
        <v>0</v>
      </c>
      <c r="H95" s="173">
        <v>0</v>
      </c>
      <c r="I95" s="173">
        <v>0</v>
      </c>
      <c r="J95" s="173">
        <v>0</v>
      </c>
      <c r="K95" s="173">
        <v>0</v>
      </c>
      <c r="L95" s="173">
        <v>0</v>
      </c>
      <c r="M95" s="173">
        <v>0</v>
      </c>
      <c r="N95" s="173">
        <v>0</v>
      </c>
      <c r="O95" s="173">
        <v>0</v>
      </c>
      <c r="P95" s="173">
        <v>0</v>
      </c>
      <c r="Q95" s="173">
        <v>0</v>
      </c>
      <c r="R95" s="173">
        <v>0</v>
      </c>
      <c r="S95" s="173">
        <v>0</v>
      </c>
      <c r="T95" s="173">
        <v>0</v>
      </c>
      <c r="U95" s="173">
        <v>0</v>
      </c>
      <c r="V95" s="173">
        <v>0</v>
      </c>
      <c r="W95" s="173">
        <v>0</v>
      </c>
      <c r="X95" s="173">
        <v>0</v>
      </c>
      <c r="Y95" s="173">
        <v>0</v>
      </c>
      <c r="Z95" s="173">
        <v>10.050541409999996</v>
      </c>
      <c r="AA95" s="173">
        <v>0</v>
      </c>
      <c r="AB95" s="173">
        <v>0</v>
      </c>
      <c r="AC95" s="173">
        <v>0</v>
      </c>
      <c r="AD95" s="173">
        <v>0</v>
      </c>
      <c r="AE95" s="173">
        <v>0</v>
      </c>
      <c r="AF95" s="173">
        <v>0</v>
      </c>
      <c r="AG95" s="173">
        <v>0</v>
      </c>
      <c r="AH95" s="173">
        <v>0</v>
      </c>
      <c r="AI95" s="173">
        <v>0</v>
      </c>
      <c r="AJ95" s="173">
        <v>0</v>
      </c>
      <c r="AK95" s="173">
        <v>0</v>
      </c>
      <c r="AL95" s="173">
        <v>0</v>
      </c>
      <c r="AM95" s="173">
        <v>0</v>
      </c>
      <c r="AN95" s="173">
        <v>0</v>
      </c>
      <c r="AO95" s="173">
        <v>0</v>
      </c>
      <c r="AP95" s="173">
        <v>0</v>
      </c>
      <c r="AQ95" s="173">
        <v>0</v>
      </c>
      <c r="AR95" s="173">
        <v>0</v>
      </c>
      <c r="AS95" s="173">
        <v>0</v>
      </c>
      <c r="AT95" s="173">
        <v>0</v>
      </c>
      <c r="AU95" s="173">
        <v>0</v>
      </c>
      <c r="AV95" s="173">
        <v>0</v>
      </c>
      <c r="AW95" s="173">
        <v>0</v>
      </c>
      <c r="AX95" s="173">
        <v>0</v>
      </c>
      <c r="AY95" s="173">
        <v>0</v>
      </c>
      <c r="AZ95" s="173">
        <v>0</v>
      </c>
      <c r="BA95" s="173">
        <v>0</v>
      </c>
      <c r="BB95" s="173">
        <v>0</v>
      </c>
      <c r="BC95" s="173">
        <v>0</v>
      </c>
      <c r="BD95" s="173">
        <v>0</v>
      </c>
      <c r="BE95" s="173">
        <v>0.15115938000000001</v>
      </c>
    </row>
    <row r="96" spans="2:57" x14ac:dyDescent="0.55000000000000004">
      <c r="B96" s="179">
        <v>11</v>
      </c>
      <c r="C96" s="180" t="s">
        <v>144</v>
      </c>
      <c r="D96" s="173">
        <v>0</v>
      </c>
      <c r="E96" s="173">
        <v>0</v>
      </c>
      <c r="F96" s="173">
        <v>0</v>
      </c>
      <c r="G96" s="173">
        <v>0</v>
      </c>
      <c r="H96" s="173">
        <v>0</v>
      </c>
      <c r="I96" s="173">
        <v>0</v>
      </c>
      <c r="J96" s="173">
        <v>0</v>
      </c>
      <c r="K96" s="173">
        <v>0</v>
      </c>
      <c r="L96" s="173">
        <v>0</v>
      </c>
      <c r="M96" s="173">
        <v>0</v>
      </c>
      <c r="N96" s="173">
        <v>0</v>
      </c>
      <c r="O96" s="173">
        <v>0</v>
      </c>
      <c r="P96" s="173">
        <v>0</v>
      </c>
      <c r="Q96" s="173">
        <v>0</v>
      </c>
      <c r="R96" s="173">
        <v>0</v>
      </c>
      <c r="S96" s="173">
        <v>0</v>
      </c>
      <c r="T96" s="173">
        <v>0</v>
      </c>
      <c r="U96" s="173">
        <v>0</v>
      </c>
      <c r="V96" s="173">
        <v>0</v>
      </c>
      <c r="W96" s="173">
        <v>0</v>
      </c>
      <c r="X96" s="173">
        <v>0</v>
      </c>
      <c r="Y96" s="173">
        <v>36.161999999999999</v>
      </c>
      <c r="Z96" s="173">
        <v>858.04234439999993</v>
      </c>
      <c r="AA96" s="173">
        <v>0</v>
      </c>
      <c r="AB96" s="173">
        <v>0</v>
      </c>
      <c r="AC96" s="173">
        <v>0</v>
      </c>
      <c r="AD96" s="173">
        <v>0</v>
      </c>
      <c r="AE96" s="173">
        <v>0</v>
      </c>
      <c r="AF96" s="173">
        <v>0</v>
      </c>
      <c r="AG96" s="173">
        <v>16.38585613059999</v>
      </c>
      <c r="AH96" s="173">
        <v>0</v>
      </c>
      <c r="AI96" s="173">
        <v>0</v>
      </c>
      <c r="AJ96" s="173">
        <v>0</v>
      </c>
      <c r="AK96" s="173">
        <v>0</v>
      </c>
      <c r="AL96" s="173">
        <v>0</v>
      </c>
      <c r="AM96" s="173">
        <v>0</v>
      </c>
      <c r="AN96" s="173">
        <v>0</v>
      </c>
      <c r="AO96" s="173">
        <v>43.395218999036267</v>
      </c>
      <c r="AP96" s="173">
        <v>0</v>
      </c>
      <c r="AQ96" s="173">
        <v>127.3945480982397</v>
      </c>
      <c r="AR96" s="173">
        <v>0</v>
      </c>
      <c r="AS96" s="173">
        <v>0</v>
      </c>
      <c r="AT96" s="173">
        <v>68.575999999999993</v>
      </c>
      <c r="AU96" s="173">
        <v>0</v>
      </c>
      <c r="AV96" s="173">
        <v>207.28411276999989</v>
      </c>
      <c r="AW96" s="173">
        <v>0</v>
      </c>
      <c r="AX96" s="173">
        <v>0</v>
      </c>
      <c r="AY96" s="173">
        <v>0</v>
      </c>
      <c r="AZ96" s="173">
        <v>100.86465240999999</v>
      </c>
      <c r="BA96" s="173">
        <v>22.997931100000002</v>
      </c>
      <c r="BB96" s="173">
        <v>0</v>
      </c>
      <c r="BC96" s="173">
        <v>0</v>
      </c>
      <c r="BD96" s="173">
        <v>0</v>
      </c>
      <c r="BE96" s="173">
        <v>0</v>
      </c>
    </row>
    <row r="97" spans="2:57" x14ac:dyDescent="0.55000000000000004">
      <c r="B97" s="181" t="s">
        <v>344</v>
      </c>
      <c r="C97" s="181"/>
      <c r="D97" s="182">
        <v>417563.57491734414</v>
      </c>
      <c r="E97" s="182">
        <v>601507.22182578198</v>
      </c>
      <c r="F97" s="182">
        <v>661721.08260554785</v>
      </c>
      <c r="G97" s="182">
        <v>621824.80200338003</v>
      </c>
      <c r="H97" s="182">
        <v>160946.00242423592</v>
      </c>
      <c r="I97" s="182">
        <v>394363.08540533262</v>
      </c>
      <c r="J97" s="182">
        <v>243091.29972920788</v>
      </c>
      <c r="K97" s="182">
        <v>368596.07714101812</v>
      </c>
      <c r="L97" s="182">
        <v>406116.09865586169</v>
      </c>
      <c r="M97" s="182">
        <v>223261.75338013389</v>
      </c>
      <c r="N97" s="182">
        <v>480832.87857737025</v>
      </c>
      <c r="O97" s="182">
        <v>452534.6122682498</v>
      </c>
      <c r="P97" s="182">
        <v>362410.53364355187</v>
      </c>
      <c r="Q97" s="182">
        <v>402289.84901912941</v>
      </c>
      <c r="R97" s="182">
        <v>714959.46607594239</v>
      </c>
      <c r="S97" s="182">
        <v>259242.391711</v>
      </c>
      <c r="T97" s="182">
        <v>338572.10709997528</v>
      </c>
      <c r="U97" s="182">
        <v>364061.89114628726</v>
      </c>
      <c r="V97" s="182">
        <v>425627.03685015347</v>
      </c>
      <c r="W97" s="182">
        <v>271411.80900538078</v>
      </c>
      <c r="X97" s="182">
        <v>69420.604832606274</v>
      </c>
      <c r="Y97" s="182">
        <v>730.245</v>
      </c>
      <c r="Z97" s="182">
        <v>6326.7557558849994</v>
      </c>
      <c r="AA97" s="182">
        <v>65745.044614086481</v>
      </c>
      <c r="AB97" s="182">
        <v>20069.836083926144</v>
      </c>
      <c r="AC97" s="182">
        <v>8387.2043357881903</v>
      </c>
      <c r="AD97" s="182">
        <v>140022.63639587516</v>
      </c>
      <c r="AE97" s="182">
        <v>109017.35151769833</v>
      </c>
      <c r="AF97" s="182">
        <v>74209.384417582449</v>
      </c>
      <c r="AG97" s="182">
        <v>3134.8401990006009</v>
      </c>
      <c r="AH97" s="182">
        <v>75069.245327380879</v>
      </c>
      <c r="AI97" s="182">
        <v>83738.739326431794</v>
      </c>
      <c r="AJ97" s="182">
        <v>72970.513853701705</v>
      </c>
      <c r="AK97" s="182">
        <v>6649.370304</v>
      </c>
      <c r="AL97" s="182">
        <v>1815.6289477900002</v>
      </c>
      <c r="AM97" s="182">
        <v>9270.7386618964974</v>
      </c>
      <c r="AN97" s="182">
        <v>7463.7589427619987</v>
      </c>
      <c r="AO97" s="182">
        <v>5942.9210429390387</v>
      </c>
      <c r="AP97" s="182">
        <v>8698.4262743799991</v>
      </c>
      <c r="AQ97" s="182">
        <v>12511.27500040865</v>
      </c>
      <c r="AR97" s="182">
        <v>15296.545321811627</v>
      </c>
      <c r="AS97" s="182">
        <v>10027.012131224301</v>
      </c>
      <c r="AT97" s="182">
        <v>7379.1629999999996</v>
      </c>
      <c r="AU97" s="182">
        <v>8294.2721376430181</v>
      </c>
      <c r="AV97" s="182">
        <v>5246.07857195</v>
      </c>
      <c r="AW97" s="182">
        <v>9542.6500099999994</v>
      </c>
      <c r="AX97" s="182">
        <v>9366.677644530002</v>
      </c>
      <c r="AY97" s="182">
        <v>3996.1904802699996</v>
      </c>
      <c r="AZ97" s="182">
        <v>3739.5861308199997</v>
      </c>
      <c r="BA97" s="182">
        <v>4114.8070296000005</v>
      </c>
      <c r="BB97" s="182">
        <v>10289.876948313198</v>
      </c>
      <c r="BC97" s="182">
        <v>24172.014695395581</v>
      </c>
      <c r="BD97" s="182">
        <v>27421.71940365183</v>
      </c>
      <c r="BE97" s="182">
        <v>10545.551085449999</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8B4B-2CB0-4D5F-AD05-A8494F274DDC}">
  <sheetPr codeName="Sheet82"/>
  <dimension ref="B2:BD64"/>
  <sheetViews>
    <sheetView workbookViewId="0">
      <pane xSplit="2" ySplit="4" topLeftCell="C41"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9.1171875" style="34"/>
    <col min="2" max="2" width="46.29296875" style="195"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118</v>
      </c>
    </row>
    <row r="3" spans="2:56" s="167" customFormat="1" ht="61.35" x14ac:dyDescent="0.55000000000000004">
      <c r="B3" s="191" t="s">
        <v>298</v>
      </c>
      <c r="C3" s="166" t="s">
        <v>980</v>
      </c>
      <c r="D3" s="166" t="s">
        <v>981</v>
      </c>
      <c r="E3" s="166" t="s">
        <v>982</v>
      </c>
      <c r="F3" s="166" t="s">
        <v>983</v>
      </c>
      <c r="G3" s="166" t="s">
        <v>984</v>
      </c>
      <c r="H3" s="166" t="s">
        <v>985</v>
      </c>
      <c r="I3" s="166" t="s">
        <v>986</v>
      </c>
      <c r="J3" s="166" t="s">
        <v>987</v>
      </c>
      <c r="K3" s="166" t="s">
        <v>988</v>
      </c>
      <c r="L3" s="166" t="s">
        <v>989</v>
      </c>
      <c r="M3" s="166" t="s">
        <v>990</v>
      </c>
      <c r="N3" s="166" t="s">
        <v>991</v>
      </c>
      <c r="O3" s="166" t="s">
        <v>992</v>
      </c>
      <c r="P3" s="166" t="s">
        <v>993</v>
      </c>
      <c r="Q3" s="166" t="s">
        <v>994</v>
      </c>
      <c r="R3" s="166" t="s">
        <v>995</v>
      </c>
      <c r="S3" s="166" t="s">
        <v>996</v>
      </c>
      <c r="T3" s="166" t="s">
        <v>997</v>
      </c>
      <c r="U3" s="166" t="s">
        <v>998</v>
      </c>
      <c r="V3" s="166" t="s">
        <v>999</v>
      </c>
      <c r="W3" s="166" t="s">
        <v>1000</v>
      </c>
      <c r="X3" s="166" t="s">
        <v>1001</v>
      </c>
      <c r="Y3" s="166" t="s">
        <v>1002</v>
      </c>
      <c r="Z3" s="166" t="s">
        <v>1003</v>
      </c>
      <c r="AA3" s="166" t="s">
        <v>1004</v>
      </c>
      <c r="AB3" s="166" t="s">
        <v>1005</v>
      </c>
      <c r="AC3" s="166" t="s">
        <v>1006</v>
      </c>
      <c r="AD3" s="166" t="s">
        <v>1007</v>
      </c>
      <c r="AE3" s="166" t="s">
        <v>1008</v>
      </c>
      <c r="AF3" s="166" t="s">
        <v>1009</v>
      </c>
      <c r="AG3" s="166" t="s">
        <v>1010</v>
      </c>
      <c r="AH3" s="166" t="s">
        <v>1011</v>
      </c>
      <c r="AI3" s="166" t="s">
        <v>1012</v>
      </c>
      <c r="AJ3" s="166" t="s">
        <v>1013</v>
      </c>
      <c r="AK3" s="166" t="s">
        <v>1014</v>
      </c>
      <c r="AL3" s="166" t="s">
        <v>1015</v>
      </c>
      <c r="AM3" s="166" t="s">
        <v>1016</v>
      </c>
      <c r="AN3" s="166" t="s">
        <v>1017</v>
      </c>
      <c r="AO3" s="166" t="s">
        <v>1018</v>
      </c>
      <c r="AP3" s="166" t="s">
        <v>1019</v>
      </c>
      <c r="AQ3" s="166" t="s">
        <v>1020</v>
      </c>
      <c r="AR3" s="166" t="s">
        <v>1021</v>
      </c>
      <c r="AS3" s="166" t="s">
        <v>1022</v>
      </c>
      <c r="AT3" s="166" t="s">
        <v>1023</v>
      </c>
      <c r="AU3" s="166" t="s">
        <v>1024</v>
      </c>
      <c r="AV3" s="166" t="s">
        <v>1025</v>
      </c>
      <c r="AW3" s="166" t="s">
        <v>1026</v>
      </c>
      <c r="AX3" s="166" t="s">
        <v>1027</v>
      </c>
      <c r="AY3" s="166" t="s">
        <v>1028</v>
      </c>
      <c r="AZ3" s="166" t="s">
        <v>1029</v>
      </c>
      <c r="BA3" s="166" t="s">
        <v>1030</v>
      </c>
      <c r="BB3" s="166" t="s">
        <v>1031</v>
      </c>
      <c r="BC3" s="166" t="s">
        <v>1032</v>
      </c>
      <c r="BD3" s="166" t="s">
        <v>1033</v>
      </c>
    </row>
    <row r="4" spans="2:56" x14ac:dyDescent="0.55000000000000004">
      <c r="B4" s="169" t="s">
        <v>345</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row>
    <row r="5" spans="2:56" x14ac:dyDescent="0.55000000000000004">
      <c r="B5" s="141" t="s">
        <v>346</v>
      </c>
      <c r="C5" s="139">
        <v>12981.427564672709</v>
      </c>
      <c r="D5" s="139">
        <v>17047.433045002996</v>
      </c>
      <c r="E5" s="139">
        <v>24143.188561811086</v>
      </c>
      <c r="F5" s="139">
        <v>21973.042491570755</v>
      </c>
      <c r="G5" s="139">
        <v>3848.7688788300006</v>
      </c>
      <c r="H5" s="139">
        <v>17211.794427430003</v>
      </c>
      <c r="I5" s="139">
        <v>10139.167467680001</v>
      </c>
      <c r="J5" s="139">
        <v>11689.600373261277</v>
      </c>
      <c r="K5" s="139">
        <v>18559.976557702197</v>
      </c>
      <c r="L5" s="139">
        <v>8824.0499411700002</v>
      </c>
      <c r="M5" s="139">
        <v>20608.023413244937</v>
      </c>
      <c r="N5" s="139">
        <v>18079.571682612499</v>
      </c>
      <c r="O5" s="139">
        <v>13872.271707612234</v>
      </c>
      <c r="P5" s="139">
        <v>13103.315567018759</v>
      </c>
      <c r="Q5" s="139">
        <v>27249.217740876717</v>
      </c>
      <c r="R5" s="139">
        <v>10944.701952829999</v>
      </c>
      <c r="S5" s="139">
        <v>14710.273684450834</v>
      </c>
      <c r="T5" s="139">
        <v>14247.058349155099</v>
      </c>
      <c r="U5" s="139">
        <v>15909.823261939999</v>
      </c>
      <c r="V5" s="139">
        <v>11594.825934789998</v>
      </c>
      <c r="W5" s="139">
        <v>2935.5275994100002</v>
      </c>
      <c r="X5" s="139">
        <v>36.018000000000001</v>
      </c>
      <c r="Y5" s="139">
        <v>238.958</v>
      </c>
      <c r="Z5" s="139">
        <v>3305.5374810448188</v>
      </c>
      <c r="AA5" s="139">
        <v>663.45849853000004</v>
      </c>
      <c r="AB5" s="139">
        <v>366.84250648</v>
      </c>
      <c r="AC5" s="139">
        <v>6435.5070764897728</v>
      </c>
      <c r="AD5" s="139">
        <v>4779.1252597799994</v>
      </c>
      <c r="AE5" s="139">
        <v>3583.4987906539254</v>
      </c>
      <c r="AF5" s="139">
        <v>135.34851157000003</v>
      </c>
      <c r="AG5" s="139">
        <v>3597.5838063900005</v>
      </c>
      <c r="AH5" s="139">
        <v>3707.6259563599997</v>
      </c>
      <c r="AI5" s="139">
        <v>3733.1404568100002</v>
      </c>
      <c r="AJ5" s="139">
        <v>312.72136032999998</v>
      </c>
      <c r="AK5" s="139">
        <v>70.012380000000007</v>
      </c>
      <c r="AL5" s="139">
        <v>353.27295937000002</v>
      </c>
      <c r="AM5" s="139">
        <v>338.46555073999997</v>
      </c>
      <c r="AN5" s="139">
        <v>248.62485421000002</v>
      </c>
      <c r="AO5" s="139">
        <v>1.8502499999999997</v>
      </c>
      <c r="AP5" s="139">
        <v>587.27422509999997</v>
      </c>
      <c r="AQ5" s="139">
        <v>910.21069622000039</v>
      </c>
      <c r="AR5" s="139">
        <v>595.09828259000005</v>
      </c>
      <c r="AS5" s="139">
        <v>423.928</v>
      </c>
      <c r="AT5" s="139">
        <v>408.49868927</v>
      </c>
      <c r="AU5" s="139">
        <v>313.24046281999995</v>
      </c>
      <c r="AV5" s="139">
        <v>644.43842999999993</v>
      </c>
      <c r="AW5" s="139">
        <v>498.04777646999997</v>
      </c>
      <c r="AX5" s="139">
        <v>176.36721586000002</v>
      </c>
      <c r="AY5" s="139">
        <v>182.40344746999997</v>
      </c>
      <c r="AZ5" s="139">
        <v>78.024895200000003</v>
      </c>
      <c r="BA5" s="139">
        <v>575.61871778179795</v>
      </c>
      <c r="BB5" s="139">
        <v>1306.8396894883099</v>
      </c>
      <c r="BC5" s="139">
        <v>1417.507831831</v>
      </c>
      <c r="BD5" s="139">
        <v>568.18830488000003</v>
      </c>
    </row>
    <row r="6" spans="2:56" x14ac:dyDescent="0.55000000000000004">
      <c r="B6" s="142" t="s">
        <v>347</v>
      </c>
      <c r="C6" s="139">
        <v>12606.051005329999</v>
      </c>
      <c r="D6" s="139">
        <v>16734.233939612997</v>
      </c>
      <c r="E6" s="139">
        <v>23284.546436381086</v>
      </c>
      <c r="F6" s="139">
        <v>20490.538613510002</v>
      </c>
      <c r="G6" s="139">
        <v>3580.0814548100007</v>
      </c>
      <c r="H6" s="139">
        <v>16371.117953430001</v>
      </c>
      <c r="I6" s="139">
        <v>9365.5832782400012</v>
      </c>
      <c r="J6" s="139">
        <v>11206.589777080853</v>
      </c>
      <c r="K6" s="139">
        <v>17420.07545054</v>
      </c>
      <c r="L6" s="139">
        <v>7972.3174275900001</v>
      </c>
      <c r="M6" s="139">
        <v>18798.483243970037</v>
      </c>
      <c r="N6" s="139">
        <v>17195.660844702499</v>
      </c>
      <c r="O6" s="139">
        <v>11850.200940949999</v>
      </c>
      <c r="P6" s="139">
        <v>11774.41370024822</v>
      </c>
      <c r="Q6" s="139">
        <v>25139.813115820005</v>
      </c>
      <c r="R6" s="139">
        <v>10309.506283729999</v>
      </c>
      <c r="S6" s="139">
        <v>13344.715178590001</v>
      </c>
      <c r="T6" s="139">
        <v>12379.744678710002</v>
      </c>
      <c r="U6" s="139">
        <v>15084.724863549998</v>
      </c>
      <c r="V6" s="139">
        <v>10571.779537389999</v>
      </c>
      <c r="W6" s="139">
        <v>2824.86184598</v>
      </c>
      <c r="X6" s="139">
        <v>36.018000000000001</v>
      </c>
      <c r="Y6" s="139">
        <v>238.16</v>
      </c>
      <c r="Z6" s="139">
        <v>3187.0054758000001</v>
      </c>
      <c r="AA6" s="139">
        <v>663.45849853000004</v>
      </c>
      <c r="AB6" s="139">
        <v>366.81784893999998</v>
      </c>
      <c r="AC6" s="139">
        <v>6282.5469623200061</v>
      </c>
      <c r="AD6" s="139">
        <v>4690.8750344599985</v>
      </c>
      <c r="AE6" s="139">
        <v>3492.8462243499998</v>
      </c>
      <c r="AF6" s="139">
        <v>135.34851157000003</v>
      </c>
      <c r="AG6" s="139">
        <v>3455.8018297200001</v>
      </c>
      <c r="AH6" s="139">
        <v>3707.44611837</v>
      </c>
      <c r="AI6" s="139">
        <v>3623.1404568100002</v>
      </c>
      <c r="AJ6" s="139">
        <v>312.54531329000002</v>
      </c>
      <c r="AK6" s="139">
        <v>70.012380000000007</v>
      </c>
      <c r="AL6" s="139">
        <v>353.27295937000002</v>
      </c>
      <c r="AM6" s="139">
        <v>336.9501626</v>
      </c>
      <c r="AN6" s="139">
        <v>248.62485421000002</v>
      </c>
      <c r="AO6" s="139">
        <v>1.8502499999999997</v>
      </c>
      <c r="AP6" s="139">
        <v>587.27422509999997</v>
      </c>
      <c r="AQ6" s="139">
        <v>910.21069622000039</v>
      </c>
      <c r="AR6" s="139">
        <v>595.09828259000005</v>
      </c>
      <c r="AS6" s="139">
        <v>423.928</v>
      </c>
      <c r="AT6" s="139">
        <v>408.49868927</v>
      </c>
      <c r="AU6" s="139">
        <v>313.24046281999995</v>
      </c>
      <c r="AV6" s="139">
        <v>643.40971000000002</v>
      </c>
      <c r="AW6" s="139">
        <v>498.04777646999997</v>
      </c>
      <c r="AX6" s="139">
        <v>176.36721586000002</v>
      </c>
      <c r="AY6" s="139">
        <v>182.40344746999997</v>
      </c>
      <c r="AZ6" s="139">
        <v>78.024895200000003</v>
      </c>
      <c r="BA6" s="139">
        <v>571.45633111999837</v>
      </c>
      <c r="BB6" s="139">
        <v>1269.8668766500002</v>
      </c>
      <c r="BC6" s="139">
        <v>1369.8776934909999</v>
      </c>
      <c r="BD6" s="139">
        <v>568.18830488000003</v>
      </c>
    </row>
    <row r="7" spans="2:56" x14ac:dyDescent="0.55000000000000004">
      <c r="B7" s="142" t="s">
        <v>348</v>
      </c>
      <c r="C7" s="139">
        <v>4484.8718086700001</v>
      </c>
      <c r="D7" s="139">
        <v>6355.2885398099925</v>
      </c>
      <c r="E7" s="139">
        <v>5714.702464461081</v>
      </c>
      <c r="F7" s="139">
        <v>3784.7624791800008</v>
      </c>
      <c r="G7" s="139">
        <v>1674.4117330000004</v>
      </c>
      <c r="H7" s="139">
        <v>3647.5295414299999</v>
      </c>
      <c r="I7" s="139">
        <v>1797.97956955</v>
      </c>
      <c r="J7" s="139">
        <v>2530.2068992808486</v>
      </c>
      <c r="K7" s="139">
        <v>4050.837278219999</v>
      </c>
      <c r="L7" s="139">
        <v>2272.762051119998</v>
      </c>
      <c r="M7" s="139">
        <v>3567.9644066600054</v>
      </c>
      <c r="N7" s="139">
        <v>4578.8344568099983</v>
      </c>
      <c r="O7" s="139">
        <v>2884.8151038000005</v>
      </c>
      <c r="P7" s="139">
        <v>2747.2448491999999</v>
      </c>
      <c r="Q7" s="139">
        <v>5810.8392311900006</v>
      </c>
      <c r="R7" s="139">
        <v>2125.07993648</v>
      </c>
      <c r="S7" s="139">
        <v>1662.4671389600001</v>
      </c>
      <c r="T7" s="139">
        <v>2925.0586742599985</v>
      </c>
      <c r="U7" s="139">
        <v>3523.1644489900004</v>
      </c>
      <c r="V7" s="139">
        <v>2232.8454782200001</v>
      </c>
      <c r="W7" s="139">
        <v>915.3973179599999</v>
      </c>
      <c r="X7" s="139">
        <v>2.706</v>
      </c>
      <c r="Y7" s="139">
        <v>50.061</v>
      </c>
      <c r="Z7" s="139">
        <v>477.86920560999999</v>
      </c>
      <c r="AA7" s="139">
        <v>197.44100363999999</v>
      </c>
      <c r="AB7" s="139">
        <v>71.863566910000003</v>
      </c>
      <c r="AC7" s="139">
        <v>1350.3916899599999</v>
      </c>
      <c r="AD7" s="139">
        <v>1209.3682607199999</v>
      </c>
      <c r="AE7" s="139">
        <v>670.78244070999995</v>
      </c>
      <c r="AF7" s="139">
        <v>12.209182040000004</v>
      </c>
      <c r="AG7" s="139">
        <v>883.24175819999971</v>
      </c>
      <c r="AH7" s="139">
        <v>871.50839471000006</v>
      </c>
      <c r="AI7" s="139">
        <v>507.92529772000012</v>
      </c>
      <c r="AJ7" s="139">
        <v>62.240941290000002</v>
      </c>
      <c r="AK7" s="139">
        <v>20.19745</v>
      </c>
      <c r="AL7" s="139">
        <v>62.422689750000004</v>
      </c>
      <c r="AM7" s="139">
        <v>47.25443018</v>
      </c>
      <c r="AN7" s="139">
        <v>38.688135100000004</v>
      </c>
      <c r="AO7" s="139">
        <v>1.8327299999999997</v>
      </c>
      <c r="AP7" s="139">
        <v>102.77164596999999</v>
      </c>
      <c r="AQ7" s="139">
        <v>164.15792255000002</v>
      </c>
      <c r="AR7" s="139">
        <v>74.252961299999996</v>
      </c>
      <c r="AS7" s="139">
        <v>65.554000000000002</v>
      </c>
      <c r="AT7" s="139">
        <v>73.039791159999993</v>
      </c>
      <c r="AU7" s="139">
        <v>69.710811390000018</v>
      </c>
      <c r="AV7" s="139">
        <v>112.38838</v>
      </c>
      <c r="AW7" s="139">
        <v>89.672147149999986</v>
      </c>
      <c r="AX7" s="139">
        <v>29.600232000000002</v>
      </c>
      <c r="AY7" s="139">
        <v>33.476829909999999</v>
      </c>
      <c r="AZ7" s="139">
        <v>0.2180299</v>
      </c>
      <c r="BA7" s="139">
        <v>80.254414519999983</v>
      </c>
      <c r="BB7" s="139">
        <v>222.43282879999998</v>
      </c>
      <c r="BC7" s="139">
        <v>132.40143038000002</v>
      </c>
      <c r="BD7" s="139">
        <v>89.092075050000005</v>
      </c>
    </row>
    <row r="8" spans="2:56" x14ac:dyDescent="0.55000000000000004">
      <c r="B8" s="142" t="s">
        <v>349</v>
      </c>
      <c r="C8" s="139">
        <v>7811.3600166899996</v>
      </c>
      <c r="D8" s="139">
        <v>10056.432842893004</v>
      </c>
      <c r="E8" s="139">
        <v>16921.879698840006</v>
      </c>
      <c r="F8" s="139">
        <v>16115.14899686</v>
      </c>
      <c r="G8" s="139">
        <v>1732.7449838500002</v>
      </c>
      <c r="H8" s="139">
        <v>12298.800353000001</v>
      </c>
      <c r="I8" s="139">
        <v>7316.7191758700001</v>
      </c>
      <c r="J8" s="139">
        <v>8465.6511349300035</v>
      </c>
      <c r="K8" s="139">
        <v>13082.562391890002</v>
      </c>
      <c r="L8" s="139">
        <v>5572.0839659500025</v>
      </c>
      <c r="M8" s="139">
        <v>14772.740298990031</v>
      </c>
      <c r="N8" s="139">
        <v>12295.396527282501</v>
      </c>
      <c r="O8" s="139">
        <v>8749.079404619999</v>
      </c>
      <c r="P8" s="139">
        <v>8945.0057696482199</v>
      </c>
      <c r="Q8" s="139">
        <v>18854.581438760004</v>
      </c>
      <c r="R8" s="139">
        <v>7990.4004740400005</v>
      </c>
      <c r="S8" s="139">
        <v>11460.662854</v>
      </c>
      <c r="T8" s="139">
        <v>9175.0165623900029</v>
      </c>
      <c r="U8" s="139">
        <v>11452.051913699997</v>
      </c>
      <c r="V8" s="139">
        <v>8144.3070910699998</v>
      </c>
      <c r="W8" s="139">
        <v>1866.5088710100001</v>
      </c>
      <c r="X8" s="139">
        <v>32.649000000000001</v>
      </c>
      <c r="Y8" s="139">
        <v>179.07</v>
      </c>
      <c r="Z8" s="139">
        <v>2652.6758230199998</v>
      </c>
      <c r="AA8" s="139">
        <v>445.80938056000008</v>
      </c>
      <c r="AB8" s="139">
        <v>290.72117379999997</v>
      </c>
      <c r="AC8" s="139">
        <v>4829.0689564600061</v>
      </c>
      <c r="AD8" s="139">
        <v>3365.1320910099998</v>
      </c>
      <c r="AE8" s="139">
        <v>2767.96843666</v>
      </c>
      <c r="AF8" s="139">
        <v>120.24357218000002</v>
      </c>
      <c r="AG8" s="139">
        <v>2493.6612233400006</v>
      </c>
      <c r="AH8" s="139">
        <v>2794.2773918600001</v>
      </c>
      <c r="AI8" s="139">
        <v>3050.51037533</v>
      </c>
      <c r="AJ8" s="139">
        <v>241.22683581000001</v>
      </c>
      <c r="AK8" s="139">
        <v>47.93432</v>
      </c>
      <c r="AL8" s="139">
        <v>276.77993032000001</v>
      </c>
      <c r="AM8" s="139">
        <v>281.98549269</v>
      </c>
      <c r="AN8" s="139">
        <v>203.56634785000003</v>
      </c>
      <c r="AO8" s="139">
        <v>0</v>
      </c>
      <c r="AP8" s="139">
        <v>473.54963691</v>
      </c>
      <c r="AQ8" s="139">
        <v>735.28351885000029</v>
      </c>
      <c r="AR8" s="139">
        <v>510.92615606000004</v>
      </c>
      <c r="AS8" s="139">
        <v>354.06099999999998</v>
      </c>
      <c r="AT8" s="139">
        <v>322.79431091999999</v>
      </c>
      <c r="AU8" s="139">
        <v>242.59794983</v>
      </c>
      <c r="AV8" s="139">
        <v>528.33195000000001</v>
      </c>
      <c r="AW8" s="139">
        <v>408.37562932000003</v>
      </c>
      <c r="AX8" s="139">
        <v>142.54708160999999</v>
      </c>
      <c r="AY8" s="139">
        <v>143.89741616999999</v>
      </c>
      <c r="AZ8" s="139">
        <v>77.767641300000008</v>
      </c>
      <c r="BA8" s="139">
        <v>475.77669143999833</v>
      </c>
      <c r="BB8" s="139">
        <v>1024.6541745900001</v>
      </c>
      <c r="BC8" s="139">
        <v>1197.8178170610001</v>
      </c>
      <c r="BD8" s="139">
        <v>460.82292000000007</v>
      </c>
    </row>
    <row r="9" spans="2:56" x14ac:dyDescent="0.55000000000000004">
      <c r="B9" s="142" t="s">
        <v>350</v>
      </c>
      <c r="C9" s="139">
        <v>872.82834344000003</v>
      </c>
      <c r="D9" s="139">
        <v>0</v>
      </c>
      <c r="E9" s="139">
        <v>5076.5639096520008</v>
      </c>
      <c r="F9" s="139">
        <v>143.54275716999996</v>
      </c>
      <c r="G9" s="139">
        <v>2.9710378082654643E-3</v>
      </c>
      <c r="H9" s="139">
        <v>0</v>
      </c>
      <c r="I9" s="139">
        <v>293.21701044802739</v>
      </c>
      <c r="J9" s="139">
        <v>0</v>
      </c>
      <c r="K9" s="139">
        <v>0</v>
      </c>
      <c r="L9" s="139">
        <v>0</v>
      </c>
      <c r="M9" s="139">
        <v>0</v>
      </c>
      <c r="N9" s="139">
        <v>0</v>
      </c>
      <c r="O9" s="139">
        <v>0</v>
      </c>
      <c r="P9" s="139">
        <v>0</v>
      </c>
      <c r="Q9" s="139">
        <v>0</v>
      </c>
      <c r="R9" s="139">
        <v>913.59303263000004</v>
      </c>
      <c r="S9" s="139">
        <v>0</v>
      </c>
      <c r="T9" s="139">
        <v>1.6456154100000007</v>
      </c>
      <c r="U9" s="139">
        <v>0</v>
      </c>
      <c r="V9" s="139">
        <v>0</v>
      </c>
      <c r="W9" s="139">
        <v>0</v>
      </c>
      <c r="X9" s="139">
        <v>4.0730000000000004</v>
      </c>
      <c r="Y9" s="139">
        <v>0</v>
      </c>
      <c r="Z9" s="139">
        <v>138.78752806</v>
      </c>
      <c r="AA9" s="139">
        <v>0</v>
      </c>
      <c r="AB9" s="139">
        <v>11.628846952</v>
      </c>
      <c r="AC9" s="139">
        <v>113.23883567000003</v>
      </c>
      <c r="AD9" s="139">
        <v>345.05053956</v>
      </c>
      <c r="AE9" s="139">
        <v>82.276518129999999</v>
      </c>
      <c r="AF9" s="139">
        <v>0</v>
      </c>
      <c r="AG9" s="139">
        <v>40.103189370000003</v>
      </c>
      <c r="AH9" s="139">
        <v>0</v>
      </c>
      <c r="AI9" s="139">
        <v>694.73240526000006</v>
      </c>
      <c r="AJ9" s="139">
        <v>0</v>
      </c>
      <c r="AK9" s="139">
        <v>7.2166800000000002</v>
      </c>
      <c r="AL9" s="139">
        <v>0</v>
      </c>
      <c r="AM9" s="139">
        <v>35.380450289999999</v>
      </c>
      <c r="AN9" s="139">
        <v>0</v>
      </c>
      <c r="AO9" s="139">
        <v>0</v>
      </c>
      <c r="AP9" s="139">
        <v>78.158445970000002</v>
      </c>
      <c r="AQ9" s="139">
        <v>55.069269249999998</v>
      </c>
      <c r="AR9" s="139">
        <v>20.40043</v>
      </c>
      <c r="AS9" s="139">
        <v>0</v>
      </c>
      <c r="AT9" s="139">
        <v>35.718900000000005</v>
      </c>
      <c r="AU9" s="139">
        <v>23.124735049999998</v>
      </c>
      <c r="AV9" s="139">
        <v>0</v>
      </c>
      <c r="AW9" s="139">
        <v>0</v>
      </c>
      <c r="AX9" s="139">
        <v>15.12054884</v>
      </c>
      <c r="AY9" s="139">
        <v>11.2027543</v>
      </c>
      <c r="AZ9" s="139">
        <v>0</v>
      </c>
      <c r="BA9" s="139">
        <v>27.44697</v>
      </c>
      <c r="BB9" s="139">
        <v>21.604532480000003</v>
      </c>
      <c r="BC9" s="139">
        <v>0</v>
      </c>
      <c r="BD9" s="139">
        <v>0</v>
      </c>
    </row>
    <row r="10" spans="2:56" x14ac:dyDescent="0.55000000000000004">
      <c r="B10" s="142" t="s">
        <v>351</v>
      </c>
      <c r="C10" s="139">
        <v>1162.0737456899999</v>
      </c>
      <c r="D10" s="139">
        <v>0</v>
      </c>
      <c r="E10" s="139">
        <v>2538.2819548260004</v>
      </c>
      <c r="F10" s="139">
        <v>0</v>
      </c>
      <c r="G10" s="139">
        <v>214.66451480332941</v>
      </c>
      <c r="H10" s="139">
        <v>0</v>
      </c>
      <c r="I10" s="139">
        <v>233.67731182274338</v>
      </c>
      <c r="J10" s="139">
        <v>3748.665143330813</v>
      </c>
      <c r="K10" s="139">
        <v>0.13372639</v>
      </c>
      <c r="L10" s="139">
        <v>0</v>
      </c>
      <c r="M10" s="139">
        <v>0</v>
      </c>
      <c r="N10" s="139">
        <v>0</v>
      </c>
      <c r="O10" s="139">
        <v>3295.1112208342743</v>
      </c>
      <c r="P10" s="139">
        <v>0</v>
      </c>
      <c r="Q10" s="139">
        <v>2548.4082473270814</v>
      </c>
      <c r="R10" s="139">
        <v>726.71922044999997</v>
      </c>
      <c r="S10" s="139">
        <v>5143.0404181000004</v>
      </c>
      <c r="T10" s="139">
        <v>49.576992009998655</v>
      </c>
      <c r="U10" s="139">
        <v>0</v>
      </c>
      <c r="V10" s="139">
        <v>0</v>
      </c>
      <c r="W10" s="139">
        <v>32.00550312</v>
      </c>
      <c r="X10" s="139">
        <v>3.6869999999999998</v>
      </c>
      <c r="Y10" s="139">
        <v>0</v>
      </c>
      <c r="Z10" s="139">
        <v>857.63625004999994</v>
      </c>
      <c r="AA10" s="139">
        <v>57.686849680000002</v>
      </c>
      <c r="AB10" s="139">
        <v>14.536058689999999</v>
      </c>
      <c r="AC10" s="139">
        <v>694.22882213999992</v>
      </c>
      <c r="AD10" s="139">
        <v>373.30012529999993</v>
      </c>
      <c r="AE10" s="139">
        <v>347.96371707999998</v>
      </c>
      <c r="AF10" s="139">
        <v>0</v>
      </c>
      <c r="AG10" s="139">
        <v>225.34518335000004</v>
      </c>
      <c r="AH10" s="139">
        <v>0.41978544000000001</v>
      </c>
      <c r="AI10" s="139">
        <v>372.50530127999997</v>
      </c>
      <c r="AJ10" s="139">
        <v>42.804154659999995</v>
      </c>
      <c r="AK10" s="139">
        <v>10.27008</v>
      </c>
      <c r="AL10" s="139">
        <v>97.915290650000031</v>
      </c>
      <c r="AM10" s="139">
        <v>98.246164120000003</v>
      </c>
      <c r="AN10" s="139">
        <v>0</v>
      </c>
      <c r="AO10" s="139">
        <v>0</v>
      </c>
      <c r="AP10" s="139">
        <v>88.381435099999976</v>
      </c>
      <c r="AQ10" s="139">
        <v>60.929113869999995</v>
      </c>
      <c r="AR10" s="139">
        <v>25.727779999999999</v>
      </c>
      <c r="AS10" s="139">
        <v>0</v>
      </c>
      <c r="AT10" s="139">
        <v>77.450910000000007</v>
      </c>
      <c r="AU10" s="139">
        <v>14.335603449999999</v>
      </c>
      <c r="AV10" s="139">
        <v>12.389569999999999</v>
      </c>
      <c r="AW10" s="139">
        <v>39.014422639999999</v>
      </c>
      <c r="AX10" s="139">
        <v>31.56629122</v>
      </c>
      <c r="AY10" s="139">
        <v>7.0583700899999995</v>
      </c>
      <c r="AZ10" s="139">
        <v>0</v>
      </c>
      <c r="BA10" s="139">
        <v>76.191029999998378</v>
      </c>
      <c r="BB10" s="139">
        <v>44.166832710000001</v>
      </c>
      <c r="BC10" s="139">
        <v>201.22970156899999</v>
      </c>
      <c r="BD10" s="139">
        <v>87.44601999999999</v>
      </c>
    </row>
    <row r="11" spans="2:56" x14ac:dyDescent="0.55000000000000004">
      <c r="B11" s="142" t="s">
        <v>352</v>
      </c>
      <c r="C11" s="139">
        <v>2361.9740456300001</v>
      </c>
      <c r="D11" s="139">
        <v>0</v>
      </c>
      <c r="E11" s="139">
        <v>4568.9075186868013</v>
      </c>
      <c r="F11" s="139">
        <v>0</v>
      </c>
      <c r="G11" s="139">
        <v>1108.8464596787396</v>
      </c>
      <c r="H11" s="139">
        <v>12298.800353000001</v>
      </c>
      <c r="I11" s="139">
        <v>641.36419447625735</v>
      </c>
      <c r="J11" s="139">
        <v>1908.9873499934774</v>
      </c>
      <c r="K11" s="139">
        <v>0</v>
      </c>
      <c r="L11" s="139">
        <v>80.691279780000002</v>
      </c>
      <c r="M11" s="139">
        <v>0</v>
      </c>
      <c r="N11" s="139">
        <v>7992.7146051624995</v>
      </c>
      <c r="O11" s="139">
        <v>3551.5673033230714</v>
      </c>
      <c r="P11" s="139">
        <v>8944.2037285382194</v>
      </c>
      <c r="Q11" s="139">
        <v>5289.7461890696759</v>
      </c>
      <c r="R11" s="139">
        <v>5439.5463009300001</v>
      </c>
      <c r="S11" s="139">
        <v>4840.9267165400006</v>
      </c>
      <c r="T11" s="139">
        <v>3162.5723958799995</v>
      </c>
      <c r="U11" s="139">
        <v>0</v>
      </c>
      <c r="V11" s="139">
        <v>8144.3070910699998</v>
      </c>
      <c r="W11" s="139">
        <v>583.33246240999995</v>
      </c>
      <c r="X11" s="139">
        <v>12.276</v>
      </c>
      <c r="Y11" s="139">
        <v>0</v>
      </c>
      <c r="Z11" s="139">
        <v>1011.11655325</v>
      </c>
      <c r="AA11" s="139">
        <v>1.9877505900000001</v>
      </c>
      <c r="AB11" s="139">
        <v>101.75241082999999</v>
      </c>
      <c r="AC11" s="139">
        <v>2895.7149583400078</v>
      </c>
      <c r="AD11" s="139">
        <v>1923.74018009</v>
      </c>
      <c r="AE11" s="139">
        <v>1220.75345343</v>
      </c>
      <c r="AF11" s="139">
        <v>92.13878170000001</v>
      </c>
      <c r="AG11" s="139">
        <v>750.51825240000028</v>
      </c>
      <c r="AH11" s="139">
        <v>1855.8523386099998</v>
      </c>
      <c r="AI11" s="139">
        <v>493.47448059999999</v>
      </c>
      <c r="AJ11" s="139">
        <v>122.51710291000002</v>
      </c>
      <c r="AK11" s="139">
        <v>19.686019999999999</v>
      </c>
      <c r="AL11" s="139">
        <v>116.83789972999999</v>
      </c>
      <c r="AM11" s="139">
        <v>99.682660249999998</v>
      </c>
      <c r="AN11" s="139">
        <v>0</v>
      </c>
      <c r="AO11" s="139">
        <v>0</v>
      </c>
      <c r="AP11" s="139">
        <v>194.19370391999999</v>
      </c>
      <c r="AQ11" s="139">
        <v>285.64729755999997</v>
      </c>
      <c r="AR11" s="139">
        <v>156.84032000000002</v>
      </c>
      <c r="AS11" s="139">
        <v>354.06099999999998</v>
      </c>
      <c r="AT11" s="139">
        <v>112.8818</v>
      </c>
      <c r="AU11" s="139">
        <v>96.962804689999999</v>
      </c>
      <c r="AV11" s="139">
        <v>122.34531</v>
      </c>
      <c r="AW11" s="139">
        <v>255.50586727000001</v>
      </c>
      <c r="AX11" s="139">
        <v>50.940231580000003</v>
      </c>
      <c r="AY11" s="139">
        <v>56.994987879999996</v>
      </c>
      <c r="AZ11" s="139">
        <v>0</v>
      </c>
      <c r="BA11" s="139">
        <v>153.92672143999999</v>
      </c>
      <c r="BB11" s="139">
        <v>449.97909475000006</v>
      </c>
      <c r="BC11" s="139">
        <v>502.86266193200009</v>
      </c>
      <c r="BD11" s="139">
        <v>182.03589000000002</v>
      </c>
    </row>
    <row r="12" spans="2:56" x14ac:dyDescent="0.55000000000000004">
      <c r="B12" s="142" t="s">
        <v>353</v>
      </c>
      <c r="C12" s="139">
        <v>3414.4838819299998</v>
      </c>
      <c r="D12" s="139">
        <v>10056.432842893004</v>
      </c>
      <c r="E12" s="139">
        <v>4738.1263156752011</v>
      </c>
      <c r="F12" s="139">
        <v>15971.60623969</v>
      </c>
      <c r="G12" s="139">
        <v>409.23103833012294</v>
      </c>
      <c r="H12" s="139">
        <v>0</v>
      </c>
      <c r="I12" s="139">
        <v>6148.4606591229722</v>
      </c>
      <c r="J12" s="139">
        <v>2807.9986416057122</v>
      </c>
      <c r="K12" s="139">
        <v>13082.428665500001</v>
      </c>
      <c r="L12" s="139">
        <v>5491.3926861700029</v>
      </c>
      <c r="M12" s="139">
        <v>14772.740298990031</v>
      </c>
      <c r="N12" s="139">
        <v>4302.6819221200021</v>
      </c>
      <c r="O12" s="139">
        <v>1902.4008804626535</v>
      </c>
      <c r="P12" s="139">
        <v>0.80204111</v>
      </c>
      <c r="Q12" s="139">
        <v>11016.427002363245</v>
      </c>
      <c r="R12" s="139">
        <v>910.54192003000003</v>
      </c>
      <c r="S12" s="139">
        <v>1476.6957193599999</v>
      </c>
      <c r="T12" s="139">
        <v>5961.2215590900041</v>
      </c>
      <c r="U12" s="139">
        <v>11452.051913699997</v>
      </c>
      <c r="V12" s="139">
        <v>0</v>
      </c>
      <c r="W12" s="139">
        <v>1251.1709054800001</v>
      </c>
      <c r="X12" s="139">
        <v>12.613</v>
      </c>
      <c r="Y12" s="139">
        <v>179.07</v>
      </c>
      <c r="Z12" s="139">
        <v>645.13549165999996</v>
      </c>
      <c r="AA12" s="139">
        <v>386.13478029000009</v>
      </c>
      <c r="AB12" s="139">
        <v>162.80385732800002</v>
      </c>
      <c r="AC12" s="139">
        <v>1125.8863403099995</v>
      </c>
      <c r="AD12" s="139">
        <v>723.04124605999993</v>
      </c>
      <c r="AE12" s="139">
        <v>1116.9747480200003</v>
      </c>
      <c r="AF12" s="139">
        <v>28.104790480000009</v>
      </c>
      <c r="AG12" s="139">
        <v>1477.6945982200002</v>
      </c>
      <c r="AH12" s="139">
        <v>938.00526780999996</v>
      </c>
      <c r="AI12" s="139">
        <v>1489.7981881899998</v>
      </c>
      <c r="AJ12" s="139">
        <v>75.905578239999983</v>
      </c>
      <c r="AK12" s="139">
        <v>10.76154</v>
      </c>
      <c r="AL12" s="139">
        <v>62.026739939999992</v>
      </c>
      <c r="AM12" s="139">
        <v>48.676218029999994</v>
      </c>
      <c r="AN12" s="139">
        <v>203.56634785000003</v>
      </c>
      <c r="AO12" s="139">
        <v>0</v>
      </c>
      <c r="AP12" s="139">
        <v>112.81605191999998</v>
      </c>
      <c r="AQ12" s="139">
        <v>333.63783817000029</v>
      </c>
      <c r="AR12" s="139">
        <v>307.95762606000005</v>
      </c>
      <c r="AS12" s="139">
        <v>0</v>
      </c>
      <c r="AT12" s="139">
        <v>96.74270091999999</v>
      </c>
      <c r="AU12" s="139">
        <v>108.17480663999999</v>
      </c>
      <c r="AV12" s="139">
        <v>393.59707000000003</v>
      </c>
      <c r="AW12" s="139">
        <v>113.85533941</v>
      </c>
      <c r="AX12" s="139">
        <v>44.920009970000002</v>
      </c>
      <c r="AY12" s="139">
        <v>68.641303899999997</v>
      </c>
      <c r="AZ12" s="139">
        <v>77.767641300000008</v>
      </c>
      <c r="BA12" s="139">
        <v>218.21197000000001</v>
      </c>
      <c r="BB12" s="139">
        <v>508.9037146500001</v>
      </c>
      <c r="BC12" s="139">
        <v>493.72545356000006</v>
      </c>
      <c r="BD12" s="139">
        <v>191.34101000000001</v>
      </c>
    </row>
    <row r="13" spans="2:56" x14ac:dyDescent="0.55000000000000004">
      <c r="B13" s="142" t="s">
        <v>354</v>
      </c>
      <c r="C13" s="139">
        <v>309.81917996999999</v>
      </c>
      <c r="D13" s="139">
        <v>322.51255691000006</v>
      </c>
      <c r="E13" s="139">
        <v>647.96427307999966</v>
      </c>
      <c r="F13" s="139">
        <v>590.62713746999964</v>
      </c>
      <c r="G13" s="139">
        <v>172.92473795999996</v>
      </c>
      <c r="H13" s="139">
        <v>424.78805899999998</v>
      </c>
      <c r="I13" s="139">
        <v>250.88453282</v>
      </c>
      <c r="J13" s="139">
        <v>210.73174287000001</v>
      </c>
      <c r="K13" s="139">
        <v>286.67578043000015</v>
      </c>
      <c r="L13" s="139">
        <v>127.47141052000011</v>
      </c>
      <c r="M13" s="139">
        <v>457.77853831999983</v>
      </c>
      <c r="N13" s="139">
        <v>321.42986060999993</v>
      </c>
      <c r="O13" s="139">
        <v>216.30643253</v>
      </c>
      <c r="P13" s="139">
        <v>82.163081399999996</v>
      </c>
      <c r="Q13" s="139">
        <v>474.39244586999996</v>
      </c>
      <c r="R13" s="139">
        <v>194.02587320999999</v>
      </c>
      <c r="S13" s="139">
        <v>221.58518563000001</v>
      </c>
      <c r="T13" s="139">
        <v>247.21251353000005</v>
      </c>
      <c r="U13" s="139">
        <v>109.50850086</v>
      </c>
      <c r="V13" s="139">
        <v>194.6269681</v>
      </c>
      <c r="W13" s="139">
        <v>42.955657009999996</v>
      </c>
      <c r="X13" s="139">
        <v>0.66300000000000003</v>
      </c>
      <c r="Y13" s="139">
        <v>9.0289999999999999</v>
      </c>
      <c r="Z13" s="139">
        <v>56.460447170000002</v>
      </c>
      <c r="AA13" s="139">
        <v>20.208114330000001</v>
      </c>
      <c r="AB13" s="139">
        <v>4.2331082300000009</v>
      </c>
      <c r="AC13" s="139">
        <v>103.0863159</v>
      </c>
      <c r="AD13" s="139">
        <v>116.37468272999999</v>
      </c>
      <c r="AE13" s="139">
        <v>54.095346979999995</v>
      </c>
      <c r="AF13" s="139">
        <v>2.8957573500000002</v>
      </c>
      <c r="AG13" s="139">
        <v>78.898848180000002</v>
      </c>
      <c r="AH13" s="139">
        <v>41.660331800000002</v>
      </c>
      <c r="AI13" s="139">
        <v>64.704783759999998</v>
      </c>
      <c r="AJ13" s="139">
        <v>9.0775361899999982</v>
      </c>
      <c r="AK13" s="139">
        <v>1.8806099999999999</v>
      </c>
      <c r="AL13" s="139">
        <v>14.070339300000004</v>
      </c>
      <c r="AM13" s="139">
        <v>7.7102397300000005</v>
      </c>
      <c r="AN13" s="139">
        <v>6.3703712599999998</v>
      </c>
      <c r="AO13" s="139">
        <v>1.7520000000000001E-2</v>
      </c>
      <c r="AP13" s="139">
        <v>10.952942219999999</v>
      </c>
      <c r="AQ13" s="139">
        <v>10.76925482</v>
      </c>
      <c r="AR13" s="139">
        <v>9.9191652300000008</v>
      </c>
      <c r="AS13" s="139">
        <v>4.3129999999999997</v>
      </c>
      <c r="AT13" s="139">
        <v>12.664587190000001</v>
      </c>
      <c r="AU13" s="139">
        <v>0.93170160000000002</v>
      </c>
      <c r="AV13" s="139">
        <v>2.6893800000000003</v>
      </c>
      <c r="AW13" s="139">
        <v>0</v>
      </c>
      <c r="AX13" s="139">
        <v>4.2199022500000005</v>
      </c>
      <c r="AY13" s="139">
        <v>5.0292013899999999</v>
      </c>
      <c r="AZ13" s="139">
        <v>3.9223999999999995E-2</v>
      </c>
      <c r="BA13" s="139">
        <v>15.425225160000002</v>
      </c>
      <c r="BB13" s="139">
        <v>22.779873259999995</v>
      </c>
      <c r="BC13" s="139">
        <v>39.658446050000009</v>
      </c>
      <c r="BD13" s="139">
        <v>18.273309829999999</v>
      </c>
    </row>
    <row r="14" spans="2:56" x14ac:dyDescent="0.55000000000000004">
      <c r="B14" s="142" t="s">
        <v>355</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32.456928529999999</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row>
    <row r="15" spans="2:56" x14ac:dyDescent="0.55000000000000004">
      <c r="B15" s="142" t="s">
        <v>356</v>
      </c>
      <c r="C15" s="139">
        <v>375.3765593427114</v>
      </c>
      <c r="D15" s="139">
        <v>313.19910539</v>
      </c>
      <c r="E15" s="139">
        <v>858.64212543000019</v>
      </c>
      <c r="F15" s="139">
        <v>1482.5038780607545</v>
      </c>
      <c r="G15" s="139">
        <v>268.68742401999998</v>
      </c>
      <c r="H15" s="139">
        <v>840.67647399999998</v>
      </c>
      <c r="I15" s="139">
        <v>773.58418943999993</v>
      </c>
      <c r="J15" s="139">
        <v>483.01059618042439</v>
      </c>
      <c r="K15" s="139">
        <v>1139.901107162199</v>
      </c>
      <c r="L15" s="139">
        <v>851.73251357999993</v>
      </c>
      <c r="M15" s="139">
        <v>1809.5401692748999</v>
      </c>
      <c r="N15" s="139">
        <v>883.91083791000005</v>
      </c>
      <c r="O15" s="139">
        <v>2022.0707666622354</v>
      </c>
      <c r="P15" s="139">
        <v>1328.9018667705395</v>
      </c>
      <c r="Q15" s="139">
        <v>2109.4046250567121</v>
      </c>
      <c r="R15" s="139">
        <v>635.19566910000003</v>
      </c>
      <c r="S15" s="139">
        <v>1365.5585058608337</v>
      </c>
      <c r="T15" s="139">
        <v>1867.3136704450976</v>
      </c>
      <c r="U15" s="139">
        <v>825.09839838999983</v>
      </c>
      <c r="V15" s="139">
        <v>1023.0463973999999</v>
      </c>
      <c r="W15" s="139">
        <v>110.66575343</v>
      </c>
      <c r="X15" s="139">
        <v>0</v>
      </c>
      <c r="Y15" s="139">
        <v>0.79800000000000004</v>
      </c>
      <c r="Z15" s="139">
        <v>118.53200524481844</v>
      </c>
      <c r="AA15" s="139">
        <v>0</v>
      </c>
      <c r="AB15" s="139">
        <v>2.4657540000000002E-2</v>
      </c>
      <c r="AC15" s="139">
        <v>152.96011416976648</v>
      </c>
      <c r="AD15" s="139">
        <v>88.250225319999984</v>
      </c>
      <c r="AE15" s="139">
        <v>90.652566303925653</v>
      </c>
      <c r="AF15" s="139">
        <v>0</v>
      </c>
      <c r="AG15" s="139">
        <v>141.78197667000001</v>
      </c>
      <c r="AH15" s="139">
        <v>0.17983799</v>
      </c>
      <c r="AI15" s="139">
        <v>110</v>
      </c>
      <c r="AJ15" s="139">
        <v>0.17604704000000002</v>
      </c>
      <c r="AK15" s="139">
        <v>0</v>
      </c>
      <c r="AL15" s="139">
        <v>0</v>
      </c>
      <c r="AM15" s="139">
        <v>1.5153881399999998</v>
      </c>
      <c r="AN15" s="139">
        <v>0</v>
      </c>
      <c r="AO15" s="139">
        <v>0</v>
      </c>
      <c r="AP15" s="139">
        <v>0</v>
      </c>
      <c r="AQ15" s="139">
        <v>0</v>
      </c>
      <c r="AR15" s="139">
        <v>0</v>
      </c>
      <c r="AS15" s="139">
        <v>0</v>
      </c>
      <c r="AT15" s="139">
        <v>0</v>
      </c>
      <c r="AU15" s="139">
        <v>0</v>
      </c>
      <c r="AV15" s="139">
        <v>1.0287200000000001</v>
      </c>
      <c r="AW15" s="139">
        <v>0</v>
      </c>
      <c r="AX15" s="139">
        <v>0</v>
      </c>
      <c r="AY15" s="139">
        <v>0</v>
      </c>
      <c r="AZ15" s="139">
        <v>0</v>
      </c>
      <c r="BA15" s="139">
        <v>4.1623866617996086</v>
      </c>
      <c r="BB15" s="139">
        <v>36.972812838309771</v>
      </c>
      <c r="BC15" s="139">
        <v>47.630138340000002</v>
      </c>
      <c r="BD15" s="139">
        <v>0</v>
      </c>
    </row>
    <row r="16" spans="2:56" x14ac:dyDescent="0.55000000000000004">
      <c r="B16" s="141" t="s">
        <v>357</v>
      </c>
      <c r="C16" s="139">
        <v>295.73524041000002</v>
      </c>
      <c r="D16" s="139">
        <v>592.30095457000004</v>
      </c>
      <c r="E16" s="139">
        <v>895.71227899999985</v>
      </c>
      <c r="F16" s="139">
        <v>502.86229581000003</v>
      </c>
      <c r="G16" s="139">
        <v>532.15941840751839</v>
      </c>
      <c r="H16" s="139">
        <v>0</v>
      </c>
      <c r="I16" s="139">
        <v>149.52616110000002</v>
      </c>
      <c r="J16" s="139">
        <v>68.289980770000014</v>
      </c>
      <c r="K16" s="139">
        <v>321.85934871000001</v>
      </c>
      <c r="L16" s="139">
        <v>305.65557290000004</v>
      </c>
      <c r="M16" s="139">
        <v>365.74527486999995</v>
      </c>
      <c r="N16" s="139">
        <v>11.730423280000005</v>
      </c>
      <c r="O16" s="139">
        <v>0</v>
      </c>
      <c r="P16" s="139">
        <v>20.319906119999995</v>
      </c>
      <c r="Q16" s="139">
        <v>965.01033257999995</v>
      </c>
      <c r="R16" s="139">
        <v>164.89291012000001</v>
      </c>
      <c r="S16" s="139">
        <v>0</v>
      </c>
      <c r="T16" s="139">
        <v>242.07463240999999</v>
      </c>
      <c r="U16" s="139">
        <v>87.383793969999999</v>
      </c>
      <c r="V16" s="139">
        <v>0</v>
      </c>
      <c r="W16" s="139">
        <v>28.282592019999999</v>
      </c>
      <c r="X16" s="139">
        <v>3.5999999999999997E-2</v>
      </c>
      <c r="Y16" s="139">
        <v>0</v>
      </c>
      <c r="Z16" s="139">
        <v>20.557125099999997</v>
      </c>
      <c r="AA16" s="139">
        <v>14.94902405</v>
      </c>
      <c r="AB16" s="139">
        <v>0</v>
      </c>
      <c r="AC16" s="139">
        <v>0</v>
      </c>
      <c r="AD16" s="139">
        <v>5.4664459200000008</v>
      </c>
      <c r="AE16" s="139">
        <v>25.496010260000002</v>
      </c>
      <c r="AF16" s="139">
        <v>0</v>
      </c>
      <c r="AG16" s="139">
        <v>0</v>
      </c>
      <c r="AH16" s="139">
        <v>0</v>
      </c>
      <c r="AI16" s="139">
        <v>0</v>
      </c>
      <c r="AJ16" s="139">
        <v>0.34397449000000002</v>
      </c>
      <c r="AK16" s="139">
        <v>0</v>
      </c>
      <c r="AL16" s="139">
        <v>0</v>
      </c>
      <c r="AM16" s="139">
        <v>0.54718219000000001</v>
      </c>
      <c r="AN16" s="139">
        <v>0</v>
      </c>
      <c r="AO16" s="139">
        <v>0</v>
      </c>
      <c r="AP16" s="139">
        <v>0</v>
      </c>
      <c r="AQ16" s="139">
        <v>0</v>
      </c>
      <c r="AR16" s="139">
        <v>0</v>
      </c>
      <c r="AS16" s="139">
        <v>0</v>
      </c>
      <c r="AT16" s="139">
        <v>0</v>
      </c>
      <c r="AU16" s="139">
        <v>0</v>
      </c>
      <c r="AV16" s="139">
        <v>0</v>
      </c>
      <c r="AW16" s="139">
        <v>0</v>
      </c>
      <c r="AX16" s="139">
        <v>0</v>
      </c>
      <c r="AY16" s="139">
        <v>0</v>
      </c>
      <c r="AZ16" s="139">
        <v>0</v>
      </c>
      <c r="BA16" s="139">
        <v>1.3375213999999997</v>
      </c>
      <c r="BB16" s="139">
        <v>8.3881251099999989</v>
      </c>
      <c r="BC16" s="139">
        <v>0</v>
      </c>
      <c r="BD16" s="139">
        <v>0</v>
      </c>
    </row>
    <row r="17" spans="2:56" x14ac:dyDescent="0.55000000000000004">
      <c r="B17" s="141" t="s">
        <v>358</v>
      </c>
      <c r="C17" s="139">
        <v>3670.8598533772442</v>
      </c>
      <c r="D17" s="139">
        <v>4502.7385947788989</v>
      </c>
      <c r="E17" s="139">
        <v>4078.6403320209147</v>
      </c>
      <c r="F17" s="139">
        <v>3173.3377168199986</v>
      </c>
      <c r="G17" s="139">
        <v>1048.3927022041673</v>
      </c>
      <c r="H17" s="139">
        <v>3408.7708529600004</v>
      </c>
      <c r="I17" s="139">
        <v>1632.0039692400001</v>
      </c>
      <c r="J17" s="139">
        <v>1755.2154701461527</v>
      </c>
      <c r="K17" s="139">
        <v>3528.1129871400017</v>
      </c>
      <c r="L17" s="139">
        <v>2163.3656976800003</v>
      </c>
      <c r="M17" s="139">
        <v>3860.6916774099618</v>
      </c>
      <c r="N17" s="139">
        <v>4804.7928251034755</v>
      </c>
      <c r="O17" s="139">
        <v>2686.5306027472452</v>
      </c>
      <c r="P17" s="139">
        <v>4268.84155474</v>
      </c>
      <c r="Q17" s="139">
        <v>3886.3738646499996</v>
      </c>
      <c r="R17" s="139">
        <v>1770.6894025500001</v>
      </c>
      <c r="S17" s="139">
        <v>1701.5862454999999</v>
      </c>
      <c r="T17" s="139">
        <v>2579.6618321595438</v>
      </c>
      <c r="U17" s="139">
        <v>3920.789756547676</v>
      </c>
      <c r="V17" s="139">
        <v>1589.1811358096161</v>
      </c>
      <c r="W17" s="139">
        <v>667.10458850629607</v>
      </c>
      <c r="X17" s="139">
        <v>19.754999999999999</v>
      </c>
      <c r="Y17" s="139">
        <v>58.164345180000005</v>
      </c>
      <c r="Z17" s="139">
        <v>584.03013220000003</v>
      </c>
      <c r="AA17" s="139">
        <v>205.34714373</v>
      </c>
      <c r="AB17" s="139">
        <v>66.696296239999995</v>
      </c>
      <c r="AC17" s="139">
        <v>1242.2876485600004</v>
      </c>
      <c r="AD17" s="139">
        <v>952.50601243999995</v>
      </c>
      <c r="AE17" s="139">
        <v>677.41541820097211</v>
      </c>
      <c r="AF17" s="139">
        <v>19.286070370000001</v>
      </c>
      <c r="AG17" s="139">
        <v>625.29735441000014</v>
      </c>
      <c r="AH17" s="139">
        <v>614.69546764000006</v>
      </c>
      <c r="AI17" s="139">
        <v>397.08861816660607</v>
      </c>
      <c r="AJ17" s="139">
        <v>81.748705829999992</v>
      </c>
      <c r="AK17" s="139">
        <v>45.762375110000001</v>
      </c>
      <c r="AL17" s="139">
        <v>110.12129138000002</v>
      </c>
      <c r="AM17" s="139">
        <v>64.79963205</v>
      </c>
      <c r="AN17" s="139">
        <v>63.006999139999998</v>
      </c>
      <c r="AO17" s="139">
        <v>7.1526999999999985</v>
      </c>
      <c r="AP17" s="139">
        <v>136.76293330999997</v>
      </c>
      <c r="AQ17" s="139">
        <v>126.00459809211726</v>
      </c>
      <c r="AR17" s="139">
        <v>63.345594050000003</v>
      </c>
      <c r="AS17" s="139">
        <v>113.252</v>
      </c>
      <c r="AT17" s="139">
        <v>127.11101631999999</v>
      </c>
      <c r="AU17" s="139">
        <v>22.112148309999995</v>
      </c>
      <c r="AV17" s="139">
        <v>142.84416000000002</v>
      </c>
      <c r="AW17" s="139">
        <v>92.794533439999981</v>
      </c>
      <c r="AX17" s="139">
        <v>37.255905900000002</v>
      </c>
      <c r="AY17" s="139">
        <v>67.846471749999992</v>
      </c>
      <c r="AZ17" s="139">
        <v>8.180143300000001</v>
      </c>
      <c r="BA17" s="139">
        <v>100.46295321710004</v>
      </c>
      <c r="BB17" s="139">
        <v>210.56593143499734</v>
      </c>
      <c r="BC17" s="139">
        <v>211.17140003000003</v>
      </c>
      <c r="BD17" s="139">
        <v>125.52034275</v>
      </c>
    </row>
    <row r="18" spans="2:56" x14ac:dyDescent="0.55000000000000004">
      <c r="B18" s="141" t="s">
        <v>359</v>
      </c>
      <c r="C18" s="139">
        <v>1436.1632606746084</v>
      </c>
      <c r="D18" s="139">
        <v>1958.4571729500003</v>
      </c>
      <c r="E18" s="139">
        <v>2531.2051335892847</v>
      </c>
      <c r="F18" s="139">
        <v>2610.127250332785</v>
      </c>
      <c r="G18" s="139">
        <v>669.18796095399989</v>
      </c>
      <c r="H18" s="139">
        <v>2116.4336942399996</v>
      </c>
      <c r="I18" s="139">
        <v>1112.9916475230739</v>
      </c>
      <c r="J18" s="139">
        <v>1575.5514497005629</v>
      </c>
      <c r="K18" s="139">
        <v>2662.3882298400968</v>
      </c>
      <c r="L18" s="139">
        <v>1270.5939611099996</v>
      </c>
      <c r="M18" s="139">
        <v>1779.9001328199929</v>
      </c>
      <c r="N18" s="139">
        <v>2466.8138201569241</v>
      </c>
      <c r="O18" s="139">
        <v>2021.187548664831</v>
      </c>
      <c r="P18" s="139">
        <v>1703.7567296400002</v>
      </c>
      <c r="Q18" s="139">
        <v>3338.0631045943105</v>
      </c>
      <c r="R18" s="139">
        <v>1472.2327881399999</v>
      </c>
      <c r="S18" s="139">
        <v>1086.495294965481</v>
      </c>
      <c r="T18" s="139">
        <v>1472.0192870188612</v>
      </c>
      <c r="U18" s="139">
        <v>2463.665862898411</v>
      </c>
      <c r="V18" s="139">
        <v>1408.0183002803838</v>
      </c>
      <c r="W18" s="139">
        <v>449.84514529678017</v>
      </c>
      <c r="X18" s="139">
        <v>31.268000000000001</v>
      </c>
      <c r="Y18" s="139">
        <v>82.606807350000011</v>
      </c>
      <c r="Z18" s="139">
        <v>485.4258592326774</v>
      </c>
      <c r="AA18" s="139">
        <v>134.55387589999998</v>
      </c>
      <c r="AB18" s="139">
        <v>41.565749250000003</v>
      </c>
      <c r="AC18" s="139">
        <v>911.72971690757697</v>
      </c>
      <c r="AD18" s="139">
        <v>689.3765995764752</v>
      </c>
      <c r="AE18" s="139">
        <v>493.08343172434627</v>
      </c>
      <c r="AF18" s="139">
        <v>16.127329470000003</v>
      </c>
      <c r="AG18" s="139">
        <v>575.49117222999996</v>
      </c>
      <c r="AH18" s="139">
        <v>464.3354711623619</v>
      </c>
      <c r="AI18" s="139">
        <v>352.74110969000014</v>
      </c>
      <c r="AJ18" s="139">
        <v>79.796453240000005</v>
      </c>
      <c r="AK18" s="139">
        <v>25.330113730000001</v>
      </c>
      <c r="AL18" s="139">
        <v>81.179164699999987</v>
      </c>
      <c r="AM18" s="139">
        <v>51.643727775327847</v>
      </c>
      <c r="AN18" s="139">
        <v>56.10150861999999</v>
      </c>
      <c r="AO18" s="139">
        <v>9.2111200000000029</v>
      </c>
      <c r="AP18" s="139">
        <v>103.68924783000001</v>
      </c>
      <c r="AQ18" s="139">
        <v>111.92010263</v>
      </c>
      <c r="AR18" s="139">
        <v>56.309816609999991</v>
      </c>
      <c r="AS18" s="139">
        <v>80.296999999999997</v>
      </c>
      <c r="AT18" s="139">
        <v>112.69216982999998</v>
      </c>
      <c r="AU18" s="139">
        <v>136.25096219999995</v>
      </c>
      <c r="AV18" s="139">
        <v>113.82401999999999</v>
      </c>
      <c r="AW18" s="139">
        <v>71.522111439999989</v>
      </c>
      <c r="AX18" s="139">
        <v>26.760077759999962</v>
      </c>
      <c r="AY18" s="139">
        <v>53.543478067230801</v>
      </c>
      <c r="AZ18" s="139">
        <v>7.0804634000000002</v>
      </c>
      <c r="BA18" s="139">
        <v>64.314319153635452</v>
      </c>
      <c r="BB18" s="139">
        <v>124.25337860257642</v>
      </c>
      <c r="BC18" s="139">
        <v>136.60976236000002</v>
      </c>
      <c r="BD18" s="139">
        <v>82.702480489999999</v>
      </c>
    </row>
    <row r="19" spans="2:56" x14ac:dyDescent="0.55000000000000004">
      <c r="B19" s="141" t="s">
        <v>360</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row>
    <row r="20" spans="2:56" x14ac:dyDescent="0.55000000000000004">
      <c r="B20" s="142" t="s">
        <v>361</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row>
    <row r="21" spans="2:56" x14ac:dyDescent="0.55000000000000004">
      <c r="B21" s="142" t="s">
        <v>362</v>
      </c>
      <c r="C21" s="139">
        <v>0</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row>
    <row r="22" spans="2:56" x14ac:dyDescent="0.55000000000000004">
      <c r="B22" s="141" t="s">
        <v>363</v>
      </c>
      <c r="C22" s="139">
        <v>0</v>
      </c>
      <c r="D22" s="139">
        <v>0</v>
      </c>
      <c r="E22" s="139">
        <v>-0.52307214999999985</v>
      </c>
      <c r="F22" s="139">
        <v>0</v>
      </c>
      <c r="G22" s="139">
        <v>146.33880525999999</v>
      </c>
      <c r="H22" s="139">
        <v>0</v>
      </c>
      <c r="I22" s="139">
        <v>0</v>
      </c>
      <c r="J22" s="139">
        <v>0</v>
      </c>
      <c r="K22" s="139">
        <v>15.783355459999999</v>
      </c>
      <c r="L22" s="139">
        <v>187.22260284999999</v>
      </c>
      <c r="M22" s="139">
        <v>0.17349226999994016</v>
      </c>
      <c r="N22" s="139">
        <v>0</v>
      </c>
      <c r="O22" s="139">
        <v>6.5288866700000003</v>
      </c>
      <c r="P22" s="139">
        <v>106.62089207999998</v>
      </c>
      <c r="Q22" s="139">
        <v>16.318894589999999</v>
      </c>
      <c r="R22" s="139">
        <v>0</v>
      </c>
      <c r="S22" s="139">
        <v>0</v>
      </c>
      <c r="T22" s="139">
        <v>0</v>
      </c>
      <c r="U22" s="139">
        <v>1.92234514</v>
      </c>
      <c r="V22" s="139">
        <v>0</v>
      </c>
      <c r="W22" s="139">
        <v>0</v>
      </c>
      <c r="X22" s="139">
        <v>0</v>
      </c>
      <c r="Y22" s="139">
        <v>0</v>
      </c>
      <c r="Z22" s="139">
        <v>5.6304124299999998</v>
      </c>
      <c r="AA22" s="139">
        <v>0</v>
      </c>
      <c r="AB22" s="139">
        <v>1.4227139999999999E-2</v>
      </c>
      <c r="AC22" s="139">
        <v>0</v>
      </c>
      <c r="AD22" s="139">
        <v>2.7651320900000007</v>
      </c>
      <c r="AE22" s="139">
        <v>0</v>
      </c>
      <c r="AF22" s="139">
        <v>0</v>
      </c>
      <c r="AG22" s="139">
        <v>9.5552348800000022</v>
      </c>
      <c r="AH22" s="139">
        <v>0</v>
      </c>
      <c r="AI22" s="139">
        <v>1.482403E-2</v>
      </c>
      <c r="AJ22" s="139">
        <v>0</v>
      </c>
      <c r="AK22" s="139">
        <v>0</v>
      </c>
      <c r="AL22" s="139">
        <v>0</v>
      </c>
      <c r="AM22" s="139">
        <v>0</v>
      </c>
      <c r="AN22" s="139">
        <v>0</v>
      </c>
      <c r="AO22" s="139">
        <v>0</v>
      </c>
      <c r="AP22" s="139">
        <v>0</v>
      </c>
      <c r="AQ22" s="139">
        <v>0</v>
      </c>
      <c r="AR22" s="139">
        <v>0</v>
      </c>
      <c r="AS22" s="139">
        <v>0</v>
      </c>
      <c r="AT22" s="139">
        <v>7.2384405099999993</v>
      </c>
      <c r="AU22" s="139">
        <v>0</v>
      </c>
      <c r="AV22" s="139">
        <v>0</v>
      </c>
      <c r="AW22" s="139">
        <v>0</v>
      </c>
      <c r="AX22" s="139">
        <v>0</v>
      </c>
      <c r="AY22" s="139">
        <v>23.490979870000004</v>
      </c>
      <c r="AZ22" s="139">
        <v>0</v>
      </c>
      <c r="BA22" s="139">
        <v>5.4625675400000002</v>
      </c>
      <c r="BB22" s="139">
        <v>10.162986890000001</v>
      </c>
      <c r="BC22" s="139">
        <v>6.9270890899999991</v>
      </c>
      <c r="BD22" s="139">
        <v>0</v>
      </c>
    </row>
    <row r="23" spans="2:56" x14ac:dyDescent="0.55000000000000004">
      <c r="B23" s="141" t="s">
        <v>364</v>
      </c>
      <c r="C23" s="139">
        <v>6871.7444899917818</v>
      </c>
      <c r="D23" s="139">
        <v>5949.6506266307024</v>
      </c>
      <c r="E23" s="139">
        <v>3279.9087748170123</v>
      </c>
      <c r="F23" s="139">
        <v>16823.593836100401</v>
      </c>
      <c r="G23" s="139">
        <v>125.86201815999964</v>
      </c>
      <c r="H23" s="139">
        <v>0</v>
      </c>
      <c r="I23" s="139">
        <v>2807.0817215601319</v>
      </c>
      <c r="J23" s="139">
        <v>68.516129289999995</v>
      </c>
      <c r="K23" s="139">
        <v>6920.5769494892402</v>
      </c>
      <c r="L23" s="139">
        <v>947.83727710652772</v>
      </c>
      <c r="M23" s="139">
        <v>3756.3640047599924</v>
      </c>
      <c r="N23" s="139">
        <v>5084.6083845797957</v>
      </c>
      <c r="O23" s="139">
        <v>1315.3614182995611</v>
      </c>
      <c r="P23" s="139">
        <v>3522.9041751031764</v>
      </c>
      <c r="Q23" s="139">
        <v>4305.4114817740938</v>
      </c>
      <c r="R23" s="139">
        <v>2909.2091028199998</v>
      </c>
      <c r="S23" s="139">
        <v>1419.4963503199765</v>
      </c>
      <c r="T23" s="139">
        <v>1913.73748452</v>
      </c>
      <c r="U23" s="139">
        <v>3177.7793079804933</v>
      </c>
      <c r="V23" s="139">
        <v>3063.2010490747252</v>
      </c>
      <c r="W23" s="139">
        <v>1939.3557235406688</v>
      </c>
      <c r="X23" s="139">
        <v>-9.3190000000000008</v>
      </c>
      <c r="Y23" s="139">
        <v>661.44515232000003</v>
      </c>
      <c r="Z23" s="139">
        <v>495.00921015325008</v>
      </c>
      <c r="AA23" s="139">
        <v>217.69127575125026</v>
      </c>
      <c r="AB23" s="139">
        <v>-2.7033980509400681</v>
      </c>
      <c r="AC23" s="139">
        <v>3114.38267778</v>
      </c>
      <c r="AD23" s="139">
        <v>1054.9159570900003</v>
      </c>
      <c r="AE23" s="139">
        <v>636.98087663549893</v>
      </c>
      <c r="AF23" s="139">
        <v>49.162192310600005</v>
      </c>
      <c r="AG23" s="139">
        <v>1283.3680408576045</v>
      </c>
      <c r="AH23" s="139">
        <v>970.95197132466501</v>
      </c>
      <c r="AI23" s="139">
        <v>3099.8830707574998</v>
      </c>
      <c r="AJ23" s="139">
        <v>0</v>
      </c>
      <c r="AK23" s="139">
        <v>38.466310376300001</v>
      </c>
      <c r="AL23" s="139">
        <v>488.32914757000003</v>
      </c>
      <c r="AM23" s="139">
        <v>16.219195280000008</v>
      </c>
      <c r="AN23" s="139">
        <v>31.322088304899939</v>
      </c>
      <c r="AO23" s="139">
        <v>0</v>
      </c>
      <c r="AP23" s="139">
        <v>194.32404242823975</v>
      </c>
      <c r="AQ23" s="139">
        <v>39.526397020827169</v>
      </c>
      <c r="AR23" s="139">
        <v>79.991648894999997</v>
      </c>
      <c r="AS23" s="139">
        <v>274.57499999999999</v>
      </c>
      <c r="AT23" s="139">
        <v>88.172853810000007</v>
      </c>
      <c r="AU23" s="139">
        <v>310.58663655999999</v>
      </c>
      <c r="AV23" s="139">
        <v>93.782209999999992</v>
      </c>
      <c r="AW23" s="139">
        <v>-29.37771008329991</v>
      </c>
      <c r="AX23" s="139">
        <v>92.504346362600003</v>
      </c>
      <c r="AY23" s="139">
        <v>0</v>
      </c>
      <c r="AZ23" s="139">
        <v>0</v>
      </c>
      <c r="BA23" s="139">
        <v>186.07415169840505</v>
      </c>
      <c r="BB23" s="139">
        <v>32.892766118329526</v>
      </c>
      <c r="BC23" s="139">
        <v>94.048523174475946</v>
      </c>
      <c r="BD23" s="139">
        <v>174.07533000000001</v>
      </c>
    </row>
    <row r="24" spans="2:56" x14ac:dyDescent="0.55000000000000004">
      <c r="B24" s="142" t="s">
        <v>199</v>
      </c>
      <c r="C24" s="139">
        <v>6871.7444899917818</v>
      </c>
      <c r="D24" s="139">
        <v>5949.5376426007024</v>
      </c>
      <c r="E24" s="139">
        <v>3085.1743901270124</v>
      </c>
      <c r="F24" s="139">
        <v>16823.593836100401</v>
      </c>
      <c r="G24" s="139">
        <v>125.86201815999964</v>
      </c>
      <c r="H24" s="139">
        <v>0</v>
      </c>
      <c r="I24" s="139">
        <v>2741.5361247501319</v>
      </c>
      <c r="J24" s="139">
        <v>68.516129289999995</v>
      </c>
      <c r="K24" s="139">
        <v>6920.5769494892402</v>
      </c>
      <c r="L24" s="139">
        <v>947.83727710652772</v>
      </c>
      <c r="M24" s="139">
        <v>3756.3640047599924</v>
      </c>
      <c r="N24" s="139">
        <v>5084.6083845797957</v>
      </c>
      <c r="O24" s="139">
        <v>1315.3614182995611</v>
      </c>
      <c r="P24" s="139">
        <v>3519.9708453631765</v>
      </c>
      <c r="Q24" s="139">
        <v>4305.4114817740938</v>
      </c>
      <c r="R24" s="139">
        <v>2909.2091028199998</v>
      </c>
      <c r="S24" s="139">
        <v>1419.4963503199765</v>
      </c>
      <c r="T24" s="139">
        <v>1913.73748452</v>
      </c>
      <c r="U24" s="139">
        <v>3177.7793079804933</v>
      </c>
      <c r="V24" s="139">
        <v>3063.2010490747252</v>
      </c>
      <c r="W24" s="139">
        <v>1939.3557235406688</v>
      </c>
      <c r="X24" s="139">
        <v>-9.3190000000000008</v>
      </c>
      <c r="Y24" s="139">
        <v>661.44515232000003</v>
      </c>
      <c r="Z24" s="139">
        <v>495.00921015325008</v>
      </c>
      <c r="AA24" s="139">
        <v>217.69127575125026</v>
      </c>
      <c r="AB24" s="139">
        <v>-2.7033980509400681</v>
      </c>
      <c r="AC24" s="139">
        <v>3114.38267778</v>
      </c>
      <c r="AD24" s="139">
        <v>1054.9159570900003</v>
      </c>
      <c r="AE24" s="139">
        <v>636.98087663549893</v>
      </c>
      <c r="AF24" s="139">
        <v>49.162192310600005</v>
      </c>
      <c r="AG24" s="139">
        <v>1041.3924541732044</v>
      </c>
      <c r="AH24" s="139">
        <v>970.95197132466501</v>
      </c>
      <c r="AI24" s="139">
        <v>3099.8830707574998</v>
      </c>
      <c r="AJ24" s="139">
        <v>0</v>
      </c>
      <c r="AK24" s="139">
        <v>38.466310376300001</v>
      </c>
      <c r="AL24" s="139">
        <v>488.32914757000003</v>
      </c>
      <c r="AM24" s="139">
        <v>16.219195280000008</v>
      </c>
      <c r="AN24" s="139">
        <v>31.322088304899939</v>
      </c>
      <c r="AO24" s="139">
        <v>0</v>
      </c>
      <c r="AP24" s="139">
        <v>194.32404242823975</v>
      </c>
      <c r="AQ24" s="139">
        <v>39.526397020827169</v>
      </c>
      <c r="AR24" s="139">
        <v>79.991648894999997</v>
      </c>
      <c r="AS24" s="139">
        <v>274.57499999999999</v>
      </c>
      <c r="AT24" s="139">
        <v>88.172853810000007</v>
      </c>
      <c r="AU24" s="139">
        <v>310.58663655999999</v>
      </c>
      <c r="AV24" s="139">
        <v>93.782209999999992</v>
      </c>
      <c r="AW24" s="139">
        <v>-29.37771008329991</v>
      </c>
      <c r="AX24" s="139">
        <v>92.504346362600003</v>
      </c>
      <c r="AY24" s="139">
        <v>0</v>
      </c>
      <c r="AZ24" s="139">
        <v>0</v>
      </c>
      <c r="BA24" s="139">
        <v>186.05018655999996</v>
      </c>
      <c r="BB24" s="139">
        <v>32.892766118329526</v>
      </c>
      <c r="BC24" s="139">
        <v>94.048523174475946</v>
      </c>
      <c r="BD24" s="139">
        <v>174.07533000000001</v>
      </c>
    </row>
    <row r="25" spans="2:56" x14ac:dyDescent="0.55000000000000004">
      <c r="B25" s="143" t="s">
        <v>200</v>
      </c>
      <c r="C25" s="139">
        <v>6871.7444899917818</v>
      </c>
      <c r="D25" s="139">
        <v>1067.2323485207003</v>
      </c>
      <c r="E25" s="139">
        <v>113.5053397420001</v>
      </c>
      <c r="F25" s="139">
        <v>7042.3946874513022</v>
      </c>
      <c r="G25" s="139">
        <v>0</v>
      </c>
      <c r="H25" s="139">
        <v>0</v>
      </c>
      <c r="I25" s="139">
        <v>337.78386944075595</v>
      </c>
      <c r="J25" s="139">
        <v>68.516129289999995</v>
      </c>
      <c r="K25" s="139">
        <v>414.42484777764224</v>
      </c>
      <c r="L25" s="139">
        <v>0</v>
      </c>
      <c r="M25" s="139">
        <v>0</v>
      </c>
      <c r="N25" s="139">
        <v>624.15378175961666</v>
      </c>
      <c r="O25" s="139">
        <v>1315.3614182995611</v>
      </c>
      <c r="P25" s="139">
        <v>1165.9709221031778</v>
      </c>
      <c r="Q25" s="139">
        <v>-650.95636362770961</v>
      </c>
      <c r="R25" s="139">
        <v>545.38253734</v>
      </c>
      <c r="S25" s="139">
        <v>-149.6207747671275</v>
      </c>
      <c r="T25" s="139">
        <v>78.563144569999992</v>
      </c>
      <c r="U25" s="139">
        <v>2176.4095700154935</v>
      </c>
      <c r="V25" s="139">
        <v>110.08987979679864</v>
      </c>
      <c r="W25" s="139">
        <v>424.62074684641897</v>
      </c>
      <c r="X25" s="139">
        <v>-1.377</v>
      </c>
      <c r="Y25" s="139">
        <v>661.44515232000003</v>
      </c>
      <c r="Z25" s="139">
        <v>0</v>
      </c>
      <c r="AA25" s="139">
        <v>0</v>
      </c>
      <c r="AB25" s="139">
        <v>18.807800874059939</v>
      </c>
      <c r="AC25" s="139">
        <v>451.72226809</v>
      </c>
      <c r="AD25" s="139">
        <v>0</v>
      </c>
      <c r="AE25" s="139">
        <v>0</v>
      </c>
      <c r="AF25" s="139">
        <v>-2.2625490743999972</v>
      </c>
      <c r="AG25" s="139">
        <v>-192.26132315935422</v>
      </c>
      <c r="AH25" s="139">
        <v>177.04384006291809</v>
      </c>
      <c r="AI25" s="139">
        <v>412.72025369749991</v>
      </c>
      <c r="AJ25" s="139">
        <v>0</v>
      </c>
      <c r="AK25" s="139">
        <v>9.6937303763000013</v>
      </c>
      <c r="AL25" s="139">
        <v>178.92072458999999</v>
      </c>
      <c r="AM25" s="139">
        <v>4.2725107800000055</v>
      </c>
      <c r="AN25" s="139">
        <v>1.0407748924000462</v>
      </c>
      <c r="AO25" s="139">
        <v>0</v>
      </c>
      <c r="AP25" s="139">
        <v>-23.175848644259919</v>
      </c>
      <c r="AQ25" s="139">
        <v>0</v>
      </c>
      <c r="AR25" s="139">
        <v>2.3069805300000006</v>
      </c>
      <c r="AS25" s="139">
        <v>31.023</v>
      </c>
      <c r="AT25" s="139">
        <v>29.303812539999999</v>
      </c>
      <c r="AU25" s="139">
        <v>0</v>
      </c>
      <c r="AV25" s="139">
        <v>3.4246500000000002</v>
      </c>
      <c r="AW25" s="139">
        <v>-7.2961538208000212</v>
      </c>
      <c r="AX25" s="139">
        <v>11.962635065099995</v>
      </c>
      <c r="AY25" s="139">
        <v>0</v>
      </c>
      <c r="AZ25" s="139">
        <v>0</v>
      </c>
      <c r="BA25" s="139">
        <v>7.1868465099999863</v>
      </c>
      <c r="BB25" s="139">
        <v>5.7864250983295138</v>
      </c>
      <c r="BC25" s="139">
        <v>31.227254924476131</v>
      </c>
      <c r="BD25" s="139">
        <v>0</v>
      </c>
    </row>
    <row r="26" spans="2:56" x14ac:dyDescent="0.55000000000000004">
      <c r="B26" s="142" t="s">
        <v>201</v>
      </c>
      <c r="C26" s="139">
        <v>6871.7444899917818</v>
      </c>
      <c r="D26" s="139">
        <v>730.29218423070051</v>
      </c>
      <c r="E26" s="139">
        <v>0</v>
      </c>
      <c r="F26" s="139">
        <v>4583.8137623740258</v>
      </c>
      <c r="G26" s="139">
        <v>0</v>
      </c>
      <c r="H26" s="139">
        <v>0</v>
      </c>
      <c r="I26" s="139">
        <v>0</v>
      </c>
      <c r="J26" s="139">
        <v>0</v>
      </c>
      <c r="K26" s="139">
        <v>0</v>
      </c>
      <c r="L26" s="139">
        <v>0</v>
      </c>
      <c r="M26" s="139">
        <v>0</v>
      </c>
      <c r="N26" s="139">
        <v>97.781180521491621</v>
      </c>
      <c r="O26" s="139">
        <v>1315.3614182995611</v>
      </c>
      <c r="P26" s="139">
        <v>530.17571190617957</v>
      </c>
      <c r="Q26" s="139">
        <v>-924.12998523419958</v>
      </c>
      <c r="R26" s="139">
        <v>32.749600890000004</v>
      </c>
      <c r="S26" s="139">
        <v>-0.81311356151986125</v>
      </c>
      <c r="T26" s="139">
        <v>78.563144569999992</v>
      </c>
      <c r="U26" s="139">
        <v>0</v>
      </c>
      <c r="V26" s="139">
        <v>0</v>
      </c>
      <c r="W26" s="139">
        <v>265.58313239889384</v>
      </c>
      <c r="X26" s="139">
        <v>-0.68700000000000006</v>
      </c>
      <c r="Y26" s="139">
        <v>661.44515232000003</v>
      </c>
      <c r="Z26" s="139">
        <v>0</v>
      </c>
      <c r="AA26" s="139">
        <v>0</v>
      </c>
      <c r="AB26" s="139">
        <v>10.364426362559945</v>
      </c>
      <c r="AC26" s="139">
        <v>104.83786796</v>
      </c>
      <c r="AD26" s="139">
        <v>0</v>
      </c>
      <c r="AE26" s="139">
        <v>0</v>
      </c>
      <c r="AF26" s="139">
        <v>-0.95594671289999478</v>
      </c>
      <c r="AG26" s="139">
        <v>-49.662666975423988</v>
      </c>
      <c r="AH26" s="139">
        <v>60.9566434375431</v>
      </c>
      <c r="AI26" s="139">
        <v>143.09247286999994</v>
      </c>
      <c r="AJ26" s="139">
        <v>0</v>
      </c>
      <c r="AK26" s="139">
        <v>2.3739374703000005</v>
      </c>
      <c r="AL26" s="139">
        <v>50.958639140000002</v>
      </c>
      <c r="AM26" s="139">
        <v>0</v>
      </c>
      <c r="AN26" s="139">
        <v>0</v>
      </c>
      <c r="AO26" s="139">
        <v>0</v>
      </c>
      <c r="AP26" s="139">
        <v>-20.210362892259941</v>
      </c>
      <c r="AQ26" s="139">
        <v>0</v>
      </c>
      <c r="AR26" s="139">
        <v>0</v>
      </c>
      <c r="AS26" s="139">
        <v>7.36</v>
      </c>
      <c r="AT26" s="139">
        <v>5.5742025000000002</v>
      </c>
      <c r="AU26" s="139">
        <v>0</v>
      </c>
      <c r="AV26" s="139">
        <v>0</v>
      </c>
      <c r="AW26" s="139">
        <v>-7.9324357088000177</v>
      </c>
      <c r="AX26" s="139">
        <v>4.9227197715999971</v>
      </c>
      <c r="AY26" s="139">
        <v>0</v>
      </c>
      <c r="AZ26" s="139">
        <v>0</v>
      </c>
      <c r="BA26" s="139">
        <v>1.3999041999999904</v>
      </c>
      <c r="BB26" s="139">
        <v>5.7864250983295138</v>
      </c>
      <c r="BC26" s="139">
        <v>6.1329915119761527</v>
      </c>
      <c r="BD26" s="139">
        <v>0</v>
      </c>
    </row>
    <row r="27" spans="2:56" x14ac:dyDescent="0.55000000000000004">
      <c r="B27" s="142" t="s">
        <v>202</v>
      </c>
      <c r="C27" s="192">
        <v>0</v>
      </c>
      <c r="D27" s="139">
        <v>336.94016428999964</v>
      </c>
      <c r="E27" s="139">
        <v>113.5053397420001</v>
      </c>
      <c r="F27" s="139">
        <v>2458.5809250772763</v>
      </c>
      <c r="G27" s="139">
        <v>0</v>
      </c>
      <c r="H27" s="139">
        <v>0</v>
      </c>
      <c r="I27" s="139">
        <v>337.78386944075595</v>
      </c>
      <c r="J27" s="139">
        <v>68.516129289999995</v>
      </c>
      <c r="K27" s="139">
        <v>414.42484777764224</v>
      </c>
      <c r="L27" s="139">
        <v>0</v>
      </c>
      <c r="M27" s="139">
        <v>0</v>
      </c>
      <c r="N27" s="139">
        <v>526.37260123812507</v>
      </c>
      <c r="O27" s="139">
        <v>0</v>
      </c>
      <c r="P27" s="139">
        <v>635.79521019699826</v>
      </c>
      <c r="Q27" s="139">
        <v>273.17362160648992</v>
      </c>
      <c r="R27" s="139">
        <v>512.63293644999999</v>
      </c>
      <c r="S27" s="139">
        <v>-148.80766120560764</v>
      </c>
      <c r="T27" s="139">
        <v>0</v>
      </c>
      <c r="U27" s="139">
        <v>2176.4095700154935</v>
      </c>
      <c r="V27" s="139">
        <v>110.08987979679864</v>
      </c>
      <c r="W27" s="139">
        <v>159.0376144475251</v>
      </c>
      <c r="X27" s="139">
        <v>-0.69</v>
      </c>
      <c r="Y27" s="139">
        <v>0</v>
      </c>
      <c r="Z27" s="139">
        <v>0</v>
      </c>
      <c r="AA27" s="139">
        <v>0</v>
      </c>
      <c r="AB27" s="139">
        <v>8.443374511499993</v>
      </c>
      <c r="AC27" s="139">
        <v>346.88440013000002</v>
      </c>
      <c r="AD27" s="139">
        <v>0</v>
      </c>
      <c r="AE27" s="139">
        <v>0</v>
      </c>
      <c r="AF27" s="139">
        <v>-1.3066023615000026</v>
      </c>
      <c r="AG27" s="139">
        <v>-142.59865618393022</v>
      </c>
      <c r="AH27" s="139">
        <v>116.087196625375</v>
      </c>
      <c r="AI27" s="139">
        <v>269.62778082749998</v>
      </c>
      <c r="AJ27" s="139">
        <v>0</v>
      </c>
      <c r="AK27" s="139">
        <v>7.3197929060000009</v>
      </c>
      <c r="AL27" s="139">
        <v>127.96208544999999</v>
      </c>
      <c r="AM27" s="139">
        <v>4.2725107800000055</v>
      </c>
      <c r="AN27" s="139">
        <v>1.0407748924000462</v>
      </c>
      <c r="AO27" s="139">
        <v>0</v>
      </c>
      <c r="AP27" s="139">
        <v>-2.965485751999974</v>
      </c>
      <c r="AQ27" s="139">
        <v>0</v>
      </c>
      <c r="AR27" s="139">
        <v>2.3069805300000006</v>
      </c>
      <c r="AS27" s="139">
        <v>23.663</v>
      </c>
      <c r="AT27" s="139">
        <v>23.729610040000001</v>
      </c>
      <c r="AU27" s="139">
        <v>0</v>
      </c>
      <c r="AV27" s="139">
        <v>3.4246500000000002</v>
      </c>
      <c r="AW27" s="139">
        <v>0.63628188799999652</v>
      </c>
      <c r="AX27" s="139">
        <v>7.0399152934999991</v>
      </c>
      <c r="AY27" s="139">
        <v>0</v>
      </c>
      <c r="AZ27" s="139">
        <v>0</v>
      </c>
      <c r="BA27" s="139">
        <v>5.786942309999997</v>
      </c>
      <c r="BB27" s="139">
        <v>0</v>
      </c>
      <c r="BC27" s="139">
        <v>25.094263412499977</v>
      </c>
      <c r="BD27" s="139">
        <v>0</v>
      </c>
    </row>
    <row r="28" spans="2:56" x14ac:dyDescent="0.55000000000000004">
      <c r="B28" s="143" t="s">
        <v>203</v>
      </c>
      <c r="C28" s="139">
        <v>0</v>
      </c>
      <c r="D28" s="139">
        <v>4882.3052940800026</v>
      </c>
      <c r="E28" s="139">
        <v>2971.6690503850123</v>
      </c>
      <c r="F28" s="139">
        <v>9781.199148649097</v>
      </c>
      <c r="G28" s="139">
        <v>125.86201815999964</v>
      </c>
      <c r="H28" s="139">
        <v>0</v>
      </c>
      <c r="I28" s="139">
        <v>2403.7522553093759</v>
      </c>
      <c r="J28" s="139">
        <v>0</v>
      </c>
      <c r="K28" s="139">
        <v>6506.1521017115983</v>
      </c>
      <c r="L28" s="139">
        <v>947.83727710652772</v>
      </c>
      <c r="M28" s="139">
        <v>3756.3640047599924</v>
      </c>
      <c r="N28" s="139">
        <v>4460.4546028201794</v>
      </c>
      <c r="O28" s="139">
        <v>0</v>
      </c>
      <c r="P28" s="139">
        <v>2353.9999232599985</v>
      </c>
      <c r="Q28" s="139">
        <v>4956.3678454018036</v>
      </c>
      <c r="R28" s="139">
        <v>2363.8265654799998</v>
      </c>
      <c r="S28" s="139">
        <v>1732.747369611503</v>
      </c>
      <c r="T28" s="139">
        <v>1835.1743399499999</v>
      </c>
      <c r="U28" s="139">
        <v>1001.3697379649997</v>
      </c>
      <c r="V28" s="139">
        <v>2453.1111692779264</v>
      </c>
      <c r="W28" s="139">
        <v>1500.79301221425</v>
      </c>
      <c r="X28" s="139">
        <v>-7.9420000000000002</v>
      </c>
      <c r="Y28" s="139">
        <v>0</v>
      </c>
      <c r="Z28" s="139">
        <v>495.00921015325008</v>
      </c>
      <c r="AA28" s="139">
        <v>217.69127575125026</v>
      </c>
      <c r="AB28" s="139">
        <v>-21.511198925000009</v>
      </c>
      <c r="AC28" s="139">
        <v>2662.6604096900001</v>
      </c>
      <c r="AD28" s="139">
        <v>1054.9159570900003</v>
      </c>
      <c r="AE28" s="139">
        <v>636.98087663549893</v>
      </c>
      <c r="AF28" s="139">
        <v>51.424741385000004</v>
      </c>
      <c r="AG28" s="139">
        <v>1233.6537773325588</v>
      </c>
      <c r="AH28" s="139">
        <v>793.90813126174692</v>
      </c>
      <c r="AI28" s="139">
        <v>2675.7865327099998</v>
      </c>
      <c r="AJ28" s="139">
        <v>0</v>
      </c>
      <c r="AK28" s="139">
        <v>28.772580000000001</v>
      </c>
      <c r="AL28" s="139">
        <v>309.40842298000001</v>
      </c>
      <c r="AM28" s="139">
        <v>11.946684500000002</v>
      </c>
      <c r="AN28" s="139">
        <v>30.281313412499891</v>
      </c>
      <c r="AO28" s="139">
        <v>0</v>
      </c>
      <c r="AP28" s="139">
        <v>217.49989107249965</v>
      </c>
      <c r="AQ28" s="139">
        <v>0</v>
      </c>
      <c r="AR28" s="139">
        <v>77.684668364999993</v>
      </c>
      <c r="AS28" s="139">
        <v>243.55199999999999</v>
      </c>
      <c r="AT28" s="139">
        <v>58.869041270000004</v>
      </c>
      <c r="AU28" s="139">
        <v>310.58663655999999</v>
      </c>
      <c r="AV28" s="139">
        <v>90.357559999999992</v>
      </c>
      <c r="AW28" s="139">
        <v>-22.081556262499888</v>
      </c>
      <c r="AX28" s="139">
        <v>80.541711297500001</v>
      </c>
      <c r="AY28" s="139">
        <v>0</v>
      </c>
      <c r="AZ28" s="139">
        <v>0</v>
      </c>
      <c r="BA28" s="139">
        <v>178.86334004999998</v>
      </c>
      <c r="BB28" s="139">
        <v>27.106341020000013</v>
      </c>
      <c r="BC28" s="139">
        <v>62.821268249999818</v>
      </c>
      <c r="BD28" s="139">
        <v>174.07533000000001</v>
      </c>
    </row>
    <row r="29" spans="2:56" x14ac:dyDescent="0.55000000000000004">
      <c r="B29" s="143" t="s">
        <v>204</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-163.6302445243991</v>
      </c>
      <c r="T29" s="139">
        <v>0</v>
      </c>
      <c r="U29" s="139">
        <v>0</v>
      </c>
      <c r="V29" s="139">
        <v>500</v>
      </c>
      <c r="W29" s="139">
        <v>13.941964480000001</v>
      </c>
      <c r="X29" s="139">
        <v>0</v>
      </c>
      <c r="Y29" s="139">
        <v>0</v>
      </c>
      <c r="Z29" s="139">
        <v>0</v>
      </c>
      <c r="AA29" s="139">
        <v>0</v>
      </c>
      <c r="AB29" s="139">
        <v>0</v>
      </c>
      <c r="AC29" s="139">
        <v>0</v>
      </c>
      <c r="AD29" s="139">
        <v>0</v>
      </c>
      <c r="AE29" s="139">
        <v>0</v>
      </c>
      <c r="AF29" s="139">
        <v>0</v>
      </c>
      <c r="AG29" s="139">
        <v>0</v>
      </c>
      <c r="AH29" s="139">
        <v>0</v>
      </c>
      <c r="AI29" s="139">
        <v>11.376284350000001</v>
      </c>
      <c r="AJ29" s="139">
        <v>0</v>
      </c>
      <c r="AK29" s="139">
        <v>0</v>
      </c>
      <c r="AL29" s="139">
        <v>0</v>
      </c>
      <c r="AM29" s="139">
        <v>0</v>
      </c>
      <c r="AN29" s="139">
        <v>0</v>
      </c>
      <c r="AO29" s="139">
        <v>0</v>
      </c>
      <c r="AP29" s="139">
        <v>0</v>
      </c>
      <c r="AQ29" s="139">
        <v>39.526397020827169</v>
      </c>
      <c r="AR29" s="139">
        <v>0</v>
      </c>
      <c r="AS29" s="139">
        <v>0</v>
      </c>
      <c r="AT29" s="139">
        <v>0</v>
      </c>
      <c r="AU29" s="139">
        <v>0</v>
      </c>
      <c r="AV29" s="139">
        <v>0</v>
      </c>
      <c r="AW29" s="139">
        <v>0</v>
      </c>
      <c r="AX29" s="139">
        <v>0</v>
      </c>
      <c r="AY29" s="139">
        <v>0</v>
      </c>
      <c r="AZ29" s="139">
        <v>0</v>
      </c>
      <c r="BA29" s="139">
        <v>0</v>
      </c>
      <c r="BB29" s="139">
        <v>0</v>
      </c>
      <c r="BC29" s="139">
        <v>0</v>
      </c>
      <c r="BD29" s="139">
        <v>0</v>
      </c>
    </row>
    <row r="30" spans="2:56" x14ac:dyDescent="0.55000000000000004">
      <c r="B30" s="142" t="s">
        <v>205</v>
      </c>
      <c r="C30" s="139">
        <v>0</v>
      </c>
      <c r="D30" s="139">
        <v>0</v>
      </c>
      <c r="E30" s="139">
        <v>0</v>
      </c>
      <c r="F30" s="139">
        <v>0</v>
      </c>
      <c r="G30" s="139">
        <v>0</v>
      </c>
      <c r="H30" s="139">
        <v>0</v>
      </c>
      <c r="I30" s="139">
        <v>0</v>
      </c>
      <c r="J30" s="139">
        <v>0</v>
      </c>
      <c r="K30" s="139">
        <v>0</v>
      </c>
      <c r="L30" s="139">
        <v>0</v>
      </c>
      <c r="M30" s="139">
        <v>0</v>
      </c>
      <c r="N30" s="139">
        <v>0</v>
      </c>
      <c r="O30" s="139">
        <v>0</v>
      </c>
      <c r="P30" s="139">
        <v>2.9333297399999765</v>
      </c>
      <c r="Q30" s="139">
        <v>0</v>
      </c>
      <c r="R30" s="139">
        <v>0</v>
      </c>
      <c r="S30" s="139">
        <v>0</v>
      </c>
      <c r="T30" s="139">
        <v>0</v>
      </c>
      <c r="U30" s="139">
        <v>0</v>
      </c>
      <c r="V30" s="139">
        <v>0</v>
      </c>
      <c r="W30" s="139">
        <v>0</v>
      </c>
      <c r="X30" s="139">
        <v>0</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row>
    <row r="31" spans="2:56" x14ac:dyDescent="0.55000000000000004">
      <c r="B31" s="142" t="s">
        <v>206</v>
      </c>
      <c r="C31" s="139">
        <v>0</v>
      </c>
      <c r="D31" s="139">
        <v>0</v>
      </c>
      <c r="E31" s="139">
        <v>0</v>
      </c>
      <c r="F31" s="139">
        <v>0</v>
      </c>
      <c r="G31" s="139">
        <v>0</v>
      </c>
      <c r="H31" s="139">
        <v>0</v>
      </c>
      <c r="I31" s="139">
        <v>0</v>
      </c>
      <c r="J31" s="139">
        <v>0</v>
      </c>
      <c r="K31" s="139">
        <v>0</v>
      </c>
      <c r="L31" s="139">
        <v>0</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row>
    <row r="32" spans="2:56" x14ac:dyDescent="0.55000000000000004">
      <c r="B32" s="142" t="s">
        <v>365</v>
      </c>
      <c r="C32" s="139">
        <v>0</v>
      </c>
      <c r="D32" s="139">
        <v>0.11298403</v>
      </c>
      <c r="E32" s="139">
        <v>194.73438468999998</v>
      </c>
      <c r="F32" s="139">
        <v>0</v>
      </c>
      <c r="G32" s="139">
        <v>0</v>
      </c>
      <c r="H32" s="139">
        <v>0</v>
      </c>
      <c r="I32" s="139">
        <v>65.545596810000006</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241.97558668439999</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2.3965138405088054E-2</v>
      </c>
      <c r="BB32" s="139">
        <v>0</v>
      </c>
      <c r="BC32" s="139">
        <v>0</v>
      </c>
      <c r="BD32" s="139">
        <v>0</v>
      </c>
    </row>
    <row r="33" spans="2:56" x14ac:dyDescent="0.55000000000000004">
      <c r="B33" s="141" t="s">
        <v>366</v>
      </c>
      <c r="C33" s="139">
        <v>0</v>
      </c>
      <c r="D33" s="139">
        <v>0</v>
      </c>
      <c r="E33" s="139">
        <v>577.66902154000002</v>
      </c>
      <c r="F33" s="139">
        <v>568.49685504000013</v>
      </c>
      <c r="G33" s="139">
        <v>17.11870322</v>
      </c>
      <c r="H33" s="139">
        <v>3363.3585670900002</v>
      </c>
      <c r="I33" s="139">
        <v>0</v>
      </c>
      <c r="J33" s="139">
        <v>0</v>
      </c>
      <c r="K33" s="139">
        <v>1063.6811214100001</v>
      </c>
      <c r="L33" s="139">
        <v>291.1039618100001</v>
      </c>
      <c r="M33" s="139">
        <v>425.77005022000009</v>
      </c>
      <c r="N33" s="139">
        <v>429.34628007000089</v>
      </c>
      <c r="O33" s="139">
        <v>2.4310226200000002</v>
      </c>
      <c r="P33" s="139">
        <v>0</v>
      </c>
      <c r="Q33" s="139">
        <v>0</v>
      </c>
      <c r="R33" s="139">
        <v>181.82228294999999</v>
      </c>
      <c r="S33" s="139">
        <v>621.2909841799999</v>
      </c>
      <c r="T33" s="139">
        <v>658.74638919999995</v>
      </c>
      <c r="U33" s="139">
        <v>0.76882806000000004</v>
      </c>
      <c r="V33" s="139">
        <v>39.35290286</v>
      </c>
      <c r="W33" s="139">
        <v>16.836355059999999</v>
      </c>
      <c r="X33" s="139">
        <v>1.956</v>
      </c>
      <c r="Y33" s="139">
        <v>0</v>
      </c>
      <c r="Z33" s="139">
        <v>16.363763299999992</v>
      </c>
      <c r="AA33" s="139">
        <v>42.674436880000002</v>
      </c>
      <c r="AB33" s="139">
        <v>0</v>
      </c>
      <c r="AC33" s="139">
        <v>1.2940452199999999</v>
      </c>
      <c r="AD33" s="139">
        <v>0</v>
      </c>
      <c r="AE33" s="139">
        <v>51.353617180188152</v>
      </c>
      <c r="AF33" s="139">
        <v>0</v>
      </c>
      <c r="AG33" s="139">
        <v>0</v>
      </c>
      <c r="AH33" s="139">
        <v>14.524251510000001</v>
      </c>
      <c r="AI33" s="139">
        <v>110.12288009999999</v>
      </c>
      <c r="AJ33" s="139">
        <v>0</v>
      </c>
      <c r="AK33" s="139">
        <v>0.12175961999999999</v>
      </c>
      <c r="AL33" s="139">
        <v>0</v>
      </c>
      <c r="AM33" s="139">
        <v>0</v>
      </c>
      <c r="AN33" s="139">
        <v>0</v>
      </c>
      <c r="AO33" s="139">
        <v>0</v>
      </c>
      <c r="AP33" s="139">
        <v>10.472379239999999</v>
      </c>
      <c r="AQ33" s="139">
        <v>0</v>
      </c>
      <c r="AR33" s="139">
        <v>0</v>
      </c>
      <c r="AS33" s="139">
        <v>2.593</v>
      </c>
      <c r="AT33" s="139">
        <v>3.5882127700000002</v>
      </c>
      <c r="AU33" s="139">
        <v>5.2276965300000002</v>
      </c>
      <c r="AV33" s="139">
        <v>151.94944000000001</v>
      </c>
      <c r="AW33" s="139">
        <v>0</v>
      </c>
      <c r="AX33" s="139">
        <v>1.6200450000000002</v>
      </c>
      <c r="AY33" s="139">
        <v>0</v>
      </c>
      <c r="AZ33" s="139">
        <v>0</v>
      </c>
      <c r="BA33" s="139">
        <v>0</v>
      </c>
      <c r="BB33" s="139">
        <v>0</v>
      </c>
      <c r="BC33" s="139">
        <v>36.916196939999992</v>
      </c>
      <c r="BD33" s="139">
        <v>0</v>
      </c>
    </row>
    <row r="34" spans="2:56" x14ac:dyDescent="0.55000000000000004">
      <c r="B34" s="141" t="s">
        <v>367</v>
      </c>
      <c r="C34" s="139">
        <v>285.43078209287404</v>
      </c>
      <c r="D34" s="139">
        <v>286.97066950846306</v>
      </c>
      <c r="E34" s="139">
        <v>1149.5077839058627</v>
      </c>
      <c r="F34" s="139">
        <v>1067.8399182278208</v>
      </c>
      <c r="G34" s="139">
        <v>506.02808677683481</v>
      </c>
      <c r="H34" s="139">
        <v>231.816914</v>
      </c>
      <c r="I34" s="139">
        <v>301.11524956</v>
      </c>
      <c r="J34" s="139">
        <v>827.09689609999998</v>
      </c>
      <c r="K34" s="139">
        <v>24.080613959184646</v>
      </c>
      <c r="L34" s="139">
        <v>322.70451800000001</v>
      </c>
      <c r="M34" s="139">
        <v>642.37708297672941</v>
      </c>
      <c r="N34" s="139">
        <v>640.95070516974101</v>
      </c>
      <c r="O34" s="139">
        <v>559.67648788819417</v>
      </c>
      <c r="P34" s="139">
        <v>307.90205687999998</v>
      </c>
      <c r="Q34" s="139">
        <v>976.00458231316554</v>
      </c>
      <c r="R34" s="139">
        <v>204.27448142</v>
      </c>
      <c r="S34" s="139">
        <v>659.84688065199089</v>
      </c>
      <c r="T34" s="139">
        <v>521.71240612435338</v>
      </c>
      <c r="U34" s="139">
        <v>700.5675196665095</v>
      </c>
      <c r="V34" s="139">
        <v>395.45821967184378</v>
      </c>
      <c r="W34" s="139">
        <v>80.423085831355266</v>
      </c>
      <c r="X34" s="139">
        <v>0</v>
      </c>
      <c r="Y34" s="139">
        <v>0</v>
      </c>
      <c r="Z34" s="139">
        <v>83.776585377442842</v>
      </c>
      <c r="AA34" s="139">
        <v>6.4922986383744217</v>
      </c>
      <c r="AB34" s="139">
        <v>18.62886723657272</v>
      </c>
      <c r="AC34" s="139">
        <v>247.84677780000001</v>
      </c>
      <c r="AD34" s="139">
        <v>210.64582161999999</v>
      </c>
      <c r="AE34" s="139">
        <v>104.38081996158996</v>
      </c>
      <c r="AF34" s="139">
        <v>0</v>
      </c>
      <c r="AG34" s="139">
        <v>1.9648943850484948</v>
      </c>
      <c r="AH34" s="139">
        <v>104.34383100000001</v>
      </c>
      <c r="AI34" s="139">
        <v>62.484237911989894</v>
      </c>
      <c r="AJ34" s="139">
        <v>17.070887930000001</v>
      </c>
      <c r="AK34" s="139">
        <v>0</v>
      </c>
      <c r="AL34" s="139">
        <v>12.161673820690069</v>
      </c>
      <c r="AM34" s="139">
        <v>11.017205609022227</v>
      </c>
      <c r="AN34" s="139">
        <v>3.4517247339690047</v>
      </c>
      <c r="AO34" s="139">
        <v>0</v>
      </c>
      <c r="AP34" s="139">
        <v>0</v>
      </c>
      <c r="AQ34" s="139">
        <v>0</v>
      </c>
      <c r="AR34" s="139">
        <v>11.100097541000002</v>
      </c>
      <c r="AS34" s="139">
        <v>0</v>
      </c>
      <c r="AT34" s="139">
        <v>17.737664000000002</v>
      </c>
      <c r="AU34" s="139">
        <v>0</v>
      </c>
      <c r="AV34" s="139">
        <v>21.261389999999999</v>
      </c>
      <c r="AW34" s="139">
        <v>14.15049</v>
      </c>
      <c r="AX34" s="139">
        <v>3.1428538900000005</v>
      </c>
      <c r="AY34" s="139">
        <v>0</v>
      </c>
      <c r="AZ34" s="139">
        <v>0</v>
      </c>
      <c r="BA34" s="139">
        <v>4.7856794115456394</v>
      </c>
      <c r="BB34" s="139">
        <v>55.612832689186163</v>
      </c>
      <c r="BC34" s="139">
        <v>52.679577275742361</v>
      </c>
      <c r="BD34" s="139">
        <v>0</v>
      </c>
    </row>
    <row r="35" spans="2:56" x14ac:dyDescent="0.55000000000000004">
      <c r="B35" s="141" t="s">
        <v>368</v>
      </c>
      <c r="C35" s="139">
        <v>1650.1758732070402</v>
      </c>
      <c r="D35" s="139">
        <v>1635.7328161982396</v>
      </c>
      <c r="E35" s="139">
        <v>3218.0044402727062</v>
      </c>
      <c r="F35" s="139">
        <v>2853.9103312042857</v>
      </c>
      <c r="G35" s="139">
        <v>1524.9498573874946</v>
      </c>
      <c r="H35" s="139">
        <v>573.82011339155645</v>
      </c>
      <c r="I35" s="139">
        <v>907.45712565806787</v>
      </c>
      <c r="J35" s="139">
        <v>2532.7048073651436</v>
      </c>
      <c r="K35" s="139">
        <v>55.152293546475171</v>
      </c>
      <c r="L35" s="139">
        <v>892.879143</v>
      </c>
      <c r="M35" s="139">
        <v>3664.9846954179343</v>
      </c>
      <c r="N35" s="139">
        <v>1651.589302419356</v>
      </c>
      <c r="O35" s="139">
        <v>1641.8026653948457</v>
      </c>
      <c r="P35" s="139">
        <v>1695.69178902</v>
      </c>
      <c r="Q35" s="139">
        <v>2579.2966431967288</v>
      </c>
      <c r="R35" s="139">
        <v>545.1489425499999</v>
      </c>
      <c r="S35" s="139">
        <v>1914.1903593999539</v>
      </c>
      <c r="T35" s="139">
        <v>1413.6202357392071</v>
      </c>
      <c r="U35" s="139">
        <v>862.41509049999991</v>
      </c>
      <c r="V35" s="139">
        <v>987.96802426963302</v>
      </c>
      <c r="W35" s="139">
        <v>217.14233174465917</v>
      </c>
      <c r="X35" s="139">
        <v>-9.1999999999999998E-2</v>
      </c>
      <c r="Y35" s="139">
        <v>0</v>
      </c>
      <c r="Z35" s="139">
        <v>216.89415679867651</v>
      </c>
      <c r="AA35" s="139">
        <v>17.529206323610936</v>
      </c>
      <c r="AB35" s="139">
        <v>55.886601709718192</v>
      </c>
      <c r="AC35" s="139">
        <v>693.18956800000001</v>
      </c>
      <c r="AD35" s="139">
        <v>585.41980410530527</v>
      </c>
      <c r="AE35" s="139">
        <v>304.13030006999998</v>
      </c>
      <c r="AF35" s="139">
        <v>0</v>
      </c>
      <c r="AG35" s="139">
        <v>5.3052148396309358</v>
      </c>
      <c r="AH35" s="139">
        <v>250.46453249999996</v>
      </c>
      <c r="AI35" s="139">
        <v>182.47328252105598</v>
      </c>
      <c r="AJ35" s="139">
        <v>35.759240689999999</v>
      </c>
      <c r="AK35" s="139">
        <v>1.553925816</v>
      </c>
      <c r="AL35" s="139">
        <v>32.836519315863185</v>
      </c>
      <c r="AM35" s="139">
        <v>29.746455144360006</v>
      </c>
      <c r="AN35" s="139">
        <v>9.3196567817163114</v>
      </c>
      <c r="AO35" s="139">
        <v>0</v>
      </c>
      <c r="AP35" s="139">
        <v>0</v>
      </c>
      <c r="AQ35" s="139">
        <v>1.4998431057166268</v>
      </c>
      <c r="AR35" s="139">
        <v>29.970263360700002</v>
      </c>
      <c r="AS35" s="139">
        <v>0.89</v>
      </c>
      <c r="AT35" s="139">
        <v>47.700277999999997</v>
      </c>
      <c r="AU35" s="139">
        <v>0</v>
      </c>
      <c r="AV35" s="139">
        <v>77.443629999999985</v>
      </c>
      <c r="AW35" s="139">
        <v>38.206328789474995</v>
      </c>
      <c r="AX35" s="139">
        <v>9.9961358902199748</v>
      </c>
      <c r="AY35" s="139">
        <v>-31.750813858150096</v>
      </c>
      <c r="AZ35" s="139">
        <v>0</v>
      </c>
      <c r="BA35" s="139">
        <v>15.11270314699693</v>
      </c>
      <c r="BB35" s="139">
        <v>155.57166599999999</v>
      </c>
      <c r="BC35" s="139">
        <v>159.73322772650445</v>
      </c>
      <c r="BD35" s="139">
        <v>12.96275</v>
      </c>
    </row>
    <row r="36" spans="2:56" x14ac:dyDescent="0.55000000000000004">
      <c r="B36" s="141" t="s">
        <v>369</v>
      </c>
      <c r="C36" s="139">
        <v>0</v>
      </c>
      <c r="D36" s="139">
        <v>0</v>
      </c>
      <c r="E36" s="139">
        <v>0</v>
      </c>
      <c r="F36" s="139">
        <v>0</v>
      </c>
      <c r="G36" s="139">
        <v>0</v>
      </c>
      <c r="H36" s="139">
        <v>0</v>
      </c>
      <c r="I36" s="139">
        <v>0</v>
      </c>
      <c r="J36" s="139">
        <v>0</v>
      </c>
      <c r="K36" s="139">
        <v>0</v>
      </c>
      <c r="L36" s="139">
        <v>0</v>
      </c>
      <c r="M36" s="139">
        <v>0</v>
      </c>
      <c r="N36" s="139">
        <v>0</v>
      </c>
      <c r="O36" s="139">
        <v>0</v>
      </c>
      <c r="P36" s="139">
        <v>4.0308605899999996</v>
      </c>
      <c r="Q36" s="139">
        <v>0</v>
      </c>
      <c r="R36" s="139">
        <v>0</v>
      </c>
      <c r="S36" s="139">
        <v>0</v>
      </c>
      <c r="T36" s="139">
        <v>0</v>
      </c>
      <c r="U36" s="139">
        <v>0</v>
      </c>
      <c r="V36" s="139">
        <v>3.9683568500000002</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0</v>
      </c>
      <c r="BD36" s="139">
        <v>0</v>
      </c>
    </row>
    <row r="37" spans="2:56" x14ac:dyDescent="0.55000000000000004">
      <c r="B37" s="193" t="s">
        <v>370</v>
      </c>
      <c r="C37" s="139">
        <v>3773.0089865575701</v>
      </c>
      <c r="D37" s="139">
        <v>3816.7099044625429</v>
      </c>
      <c r="E37" s="139">
        <v>7127.5656148800572</v>
      </c>
      <c r="F37" s="139">
        <v>6756.6489328460957</v>
      </c>
      <c r="G37" s="139">
        <v>3029.3029236040215</v>
      </c>
      <c r="H37" s="139">
        <v>1512.5321145174821</v>
      </c>
      <c r="I37" s="139">
        <v>1802.5801204097072</v>
      </c>
      <c r="J37" s="139">
        <v>4918.1654500520026</v>
      </c>
      <c r="K37" s="139">
        <v>161.57323208618664</v>
      </c>
      <c r="L37" s="139">
        <v>2011.461519</v>
      </c>
      <c r="M37" s="139">
        <v>2116.409051372631</v>
      </c>
      <c r="N37" s="139">
        <v>4116.9670441083126</v>
      </c>
      <c r="O37" s="139">
        <v>3395.2857255989102</v>
      </c>
      <c r="P37" s="139">
        <v>4154.4757907485473</v>
      </c>
      <c r="Q37" s="139">
        <v>6204.7445976217605</v>
      </c>
      <c r="R37" s="139">
        <v>1293.3213902699999</v>
      </c>
      <c r="S37" s="139">
        <v>4024.4315664679725</v>
      </c>
      <c r="T37" s="139">
        <v>3281.7914193799738</v>
      </c>
      <c r="U37" s="139">
        <v>5442.6925864985851</v>
      </c>
      <c r="V37" s="139">
        <v>2571.1559527769605</v>
      </c>
      <c r="W37" s="139">
        <v>506.66544073753812</v>
      </c>
      <c r="X37" s="139">
        <v>0</v>
      </c>
      <c r="Y37" s="139">
        <v>0</v>
      </c>
      <c r="Z37" s="139">
        <v>537.09511159830822</v>
      </c>
      <c r="AA37" s="139">
        <v>40.901481421758859</v>
      </c>
      <c r="AB37" s="139">
        <v>130.40207065600899</v>
      </c>
      <c r="AC37" s="139">
        <v>1537.4314322000002</v>
      </c>
      <c r="AD37" s="139">
        <v>1310.3925904268699</v>
      </c>
      <c r="AE37" s="139">
        <v>635.29707958430959</v>
      </c>
      <c r="AF37" s="139">
        <v>0</v>
      </c>
      <c r="AG37" s="139">
        <v>12.378834625805517</v>
      </c>
      <c r="AH37" s="139">
        <v>688.62994423000043</v>
      </c>
      <c r="AI37" s="139">
        <v>379.88485868685297</v>
      </c>
      <c r="AJ37" s="139">
        <v>117.87875069</v>
      </c>
      <c r="AK37" s="139">
        <v>6.8441807577000073</v>
      </c>
      <c r="AL37" s="139">
        <v>76.618545070347437</v>
      </c>
      <c r="AM37" s="139">
        <v>69.40839533684003</v>
      </c>
      <c r="AN37" s="139">
        <v>21.745865824004731</v>
      </c>
      <c r="AO37" s="139">
        <v>36.323492960000017</v>
      </c>
      <c r="AP37" s="139">
        <v>0</v>
      </c>
      <c r="AQ37" s="139">
        <v>5.1193937533387999</v>
      </c>
      <c r="AR37" s="139">
        <v>69.93061450830001</v>
      </c>
      <c r="AS37" s="139">
        <v>2.0779999999999998</v>
      </c>
      <c r="AT37" s="139">
        <v>111.93870388522301</v>
      </c>
      <c r="AU37" s="139">
        <v>0</v>
      </c>
      <c r="AV37" s="139">
        <v>113.90889</v>
      </c>
      <c r="AW37" s="139">
        <v>89.148100508774988</v>
      </c>
      <c r="AX37" s="139">
        <v>23.324317077179945</v>
      </c>
      <c r="AY37" s="139">
        <v>31.935547077286301</v>
      </c>
      <c r="AZ37" s="139">
        <v>0</v>
      </c>
      <c r="BA37" s="139">
        <v>27.958411556913866</v>
      </c>
      <c r="BB37" s="139">
        <v>344.94382820267543</v>
      </c>
      <c r="BC37" s="139">
        <v>314.38296775517705</v>
      </c>
      <c r="BD37" s="139">
        <v>42.703941</v>
      </c>
    </row>
    <row r="38" spans="2:56" x14ac:dyDescent="0.55000000000000004">
      <c r="B38" s="194" t="s">
        <v>371</v>
      </c>
      <c r="C38" s="146">
        <v>30964.54605098383</v>
      </c>
      <c r="D38" s="146">
        <v>35789.993784101847</v>
      </c>
      <c r="E38" s="146">
        <v>47000.878869686916</v>
      </c>
      <c r="F38" s="146">
        <v>56329.859627952144</v>
      </c>
      <c r="G38" s="146">
        <v>11448.109354804037</v>
      </c>
      <c r="H38" s="146">
        <v>28418.526683629039</v>
      </c>
      <c r="I38" s="146">
        <v>18851.923462730982</v>
      </c>
      <c r="J38" s="146">
        <v>23435.140556685139</v>
      </c>
      <c r="K38" s="146">
        <v>33313.184689343383</v>
      </c>
      <c r="L38" s="146">
        <v>17216.874194626529</v>
      </c>
      <c r="M38" s="146">
        <v>37220.438875362182</v>
      </c>
      <c r="N38" s="146">
        <v>37286.370467500106</v>
      </c>
      <c r="O38" s="146">
        <v>25501.076065495821</v>
      </c>
      <c r="P38" s="146">
        <v>28887.859321940487</v>
      </c>
      <c r="Q38" s="146">
        <v>49520.441242196772</v>
      </c>
      <c r="R38" s="146">
        <v>19486.293253649997</v>
      </c>
      <c r="S38" s="146">
        <v>26137.611365936209</v>
      </c>
      <c r="T38" s="146">
        <v>26330.422035707037</v>
      </c>
      <c r="U38" s="146">
        <v>32567.808353201675</v>
      </c>
      <c r="V38" s="146">
        <v>21653.129876383162</v>
      </c>
      <c r="W38" s="146">
        <v>6841.1828621472978</v>
      </c>
      <c r="X38" s="146">
        <v>79.622</v>
      </c>
      <c r="Y38" s="146">
        <v>1041.17430485</v>
      </c>
      <c r="Z38" s="146">
        <v>5750.3198372351726</v>
      </c>
      <c r="AA38" s="146">
        <v>1343.5972412249946</v>
      </c>
      <c r="AB38" s="146">
        <v>677.33292066135982</v>
      </c>
      <c r="AC38" s="146">
        <v>14183.668942957351</v>
      </c>
      <c r="AD38" s="146">
        <v>9590.61362304865</v>
      </c>
      <c r="AE38" s="146">
        <v>6511.6363442708307</v>
      </c>
      <c r="AF38" s="146">
        <v>219.92410372060002</v>
      </c>
      <c r="AG38" s="146">
        <v>6110.9445526180898</v>
      </c>
      <c r="AH38" s="146">
        <v>6815.5714257270265</v>
      </c>
      <c r="AI38" s="146">
        <v>8317.8333386740051</v>
      </c>
      <c r="AJ38" s="146">
        <v>645.31937320000009</v>
      </c>
      <c r="AK38" s="146">
        <v>188.09104541000002</v>
      </c>
      <c r="AL38" s="146">
        <v>1154.5193012269006</v>
      </c>
      <c r="AM38" s="146">
        <v>581.84734412555008</v>
      </c>
      <c r="AN38" s="146">
        <v>433.57269761458991</v>
      </c>
      <c r="AO38" s="146">
        <v>54.537562960000017</v>
      </c>
      <c r="AP38" s="146">
        <v>1032.5228279082396</v>
      </c>
      <c r="AQ38" s="146">
        <v>1194.2810308220005</v>
      </c>
      <c r="AR38" s="146">
        <v>905.74631755500002</v>
      </c>
      <c r="AS38" s="146">
        <v>897.61300000000006</v>
      </c>
      <c r="AT38" s="146">
        <v>924.67802839522301</v>
      </c>
      <c r="AU38" s="146">
        <v>787.41790641999989</v>
      </c>
      <c r="AV38" s="146">
        <v>1359.45217</v>
      </c>
      <c r="AW38" s="146">
        <v>774.49163056495001</v>
      </c>
      <c r="AX38" s="146">
        <v>370.97089773999994</v>
      </c>
      <c r="AY38" s="146">
        <v>327.46911037636693</v>
      </c>
      <c r="AZ38" s="146">
        <v>93.2855019</v>
      </c>
      <c r="BA38" s="146">
        <v>981.12702490639481</v>
      </c>
      <c r="BB38" s="146">
        <v>2249.231204536075</v>
      </c>
      <c r="BC38" s="146">
        <v>2429.9765761828994</v>
      </c>
      <c r="BD38" s="146">
        <v>1006.1531491200001</v>
      </c>
    </row>
    <row r="39" spans="2:56" x14ac:dyDescent="0.55000000000000004">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row>
    <row r="40" spans="2:56" x14ac:dyDescent="0.55000000000000004">
      <c r="B40" s="169" t="s">
        <v>214</v>
      </c>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row>
    <row r="41" spans="2:56" x14ac:dyDescent="0.55000000000000004">
      <c r="B41" s="141" t="s">
        <v>372</v>
      </c>
      <c r="C41" s="139">
        <v>23068.579384548895</v>
      </c>
      <c r="D41" s="139">
        <v>27129.847930625994</v>
      </c>
      <c r="E41" s="139">
        <v>40470.48591041247</v>
      </c>
      <c r="F41" s="139">
        <v>35966.79194232</v>
      </c>
      <c r="G41" s="139">
        <v>8337.1939679981369</v>
      </c>
      <c r="H41" s="139">
        <v>27700.81142468904</v>
      </c>
      <c r="I41" s="139">
        <v>15417.78338846692</v>
      </c>
      <c r="J41" s="139">
        <v>20818.987931689408</v>
      </c>
      <c r="K41" s="139">
        <v>28674.976482997154</v>
      </c>
      <c r="L41" s="139">
        <v>14580.766036000001</v>
      </c>
      <c r="M41" s="139">
        <v>32302.612368477901</v>
      </c>
      <c r="N41" s="139">
        <v>29455.960195919175</v>
      </c>
      <c r="O41" s="139">
        <v>22312.191842195833</v>
      </c>
      <c r="P41" s="139">
        <v>23005.594299829307</v>
      </c>
      <c r="Q41" s="139">
        <v>43961.49490304268</v>
      </c>
      <c r="R41" s="139">
        <v>17309.675056239998</v>
      </c>
      <c r="S41" s="139">
        <v>23552.996849148501</v>
      </c>
      <c r="T41" s="139">
        <v>22267.952343337034</v>
      </c>
      <c r="U41" s="139">
        <v>23229.499467876212</v>
      </c>
      <c r="V41" s="139">
        <v>18024.274201790002</v>
      </c>
      <c r="W41" s="139">
        <v>4955.6659755162982</v>
      </c>
      <c r="X41" s="139">
        <v>33.972000000000001</v>
      </c>
      <c r="Y41" s="139">
        <v>172.60599999999999</v>
      </c>
      <c r="Z41" s="139">
        <v>5186.4405596600018</v>
      </c>
      <c r="AA41" s="139">
        <v>1202.2924706479996</v>
      </c>
      <c r="AB41" s="139">
        <v>571.16715621000003</v>
      </c>
      <c r="AC41" s="139">
        <v>10918.599163757352</v>
      </c>
      <c r="AD41" s="139">
        <v>8422.4258519600007</v>
      </c>
      <c r="AE41" s="139">
        <v>5874.6391808180006</v>
      </c>
      <c r="AF41" s="139">
        <v>197.71481459</v>
      </c>
      <c r="AG41" s="139">
        <v>5688.5005929011995</v>
      </c>
      <c r="AH41" s="139">
        <v>6375.6571458977987</v>
      </c>
      <c r="AI41" s="139">
        <v>5590.5274769240041</v>
      </c>
      <c r="AJ41" s="139">
        <v>448.92103337000003</v>
      </c>
      <c r="AK41" s="139">
        <v>136.11679222999999</v>
      </c>
      <c r="AL41" s="139">
        <v>581.70124233239983</v>
      </c>
      <c r="AM41" s="139">
        <v>540.50849874280016</v>
      </c>
      <c r="AN41" s="139">
        <v>339.11725771000005</v>
      </c>
      <c r="AO41" s="139">
        <v>34.28920999999999</v>
      </c>
      <c r="AP41" s="139">
        <v>838.09733314000005</v>
      </c>
      <c r="AQ41" s="139">
        <v>1106.9713248700002</v>
      </c>
      <c r="AR41" s="139">
        <v>823.28647262000004</v>
      </c>
      <c r="AS41" s="139">
        <v>563.75800000000004</v>
      </c>
      <c r="AT41" s="139">
        <v>593.80163799000013</v>
      </c>
      <c r="AU41" s="139">
        <v>479.94520009000001</v>
      </c>
      <c r="AV41" s="139">
        <v>910.50240999999994</v>
      </c>
      <c r="AW41" s="139">
        <v>696.91897300000016</v>
      </c>
      <c r="AX41" s="139">
        <v>263.96976946000001</v>
      </c>
      <c r="AY41" s="139">
        <v>270.93358054999999</v>
      </c>
      <c r="AZ41" s="139">
        <v>0</v>
      </c>
      <c r="BA41" s="139">
        <v>748.67201516999955</v>
      </c>
      <c r="BB41" s="139">
        <v>1938.2418194737702</v>
      </c>
      <c r="BC41" s="139">
        <v>2290.7191678929003</v>
      </c>
      <c r="BD41" s="139">
        <v>808.41242695999983</v>
      </c>
    </row>
    <row r="42" spans="2:56" x14ac:dyDescent="0.55000000000000004">
      <c r="B42" s="142" t="s">
        <v>373</v>
      </c>
      <c r="C42" s="139">
        <v>19520.299743568896</v>
      </c>
      <c r="D42" s="139">
        <v>21212.630596025992</v>
      </c>
      <c r="E42" s="139">
        <v>34322.185198881554</v>
      </c>
      <c r="F42" s="139">
        <v>30233.972820939995</v>
      </c>
      <c r="G42" s="139">
        <v>6466.3190717681373</v>
      </c>
      <c r="H42" s="139">
        <v>23870.36463245</v>
      </c>
      <c r="I42" s="139">
        <v>11949.404195343013</v>
      </c>
      <c r="J42" s="139">
        <v>17347.998435859408</v>
      </c>
      <c r="K42" s="139">
        <v>25000.651370787156</v>
      </c>
      <c r="L42" s="139">
        <v>12436.17325503</v>
      </c>
      <c r="M42" s="139">
        <v>27840.101290647901</v>
      </c>
      <c r="N42" s="139">
        <v>23891.751761905711</v>
      </c>
      <c r="O42" s="139">
        <v>18944.01971758583</v>
      </c>
      <c r="P42" s="139">
        <v>18403.458058050015</v>
      </c>
      <c r="Q42" s="139">
        <v>37028.552337942681</v>
      </c>
      <c r="R42" s="139">
        <v>15403.830585440001</v>
      </c>
      <c r="S42" s="139">
        <v>20226.827240508501</v>
      </c>
      <c r="T42" s="139">
        <v>19881.009731557035</v>
      </c>
      <c r="U42" s="139">
        <v>19066.948259636214</v>
      </c>
      <c r="V42" s="139">
        <v>15590.595728390002</v>
      </c>
      <c r="W42" s="139">
        <v>4428.9766570362981</v>
      </c>
      <c r="X42" s="139">
        <v>32.301000000000002</v>
      </c>
      <c r="Y42" s="139">
        <v>171.107</v>
      </c>
      <c r="Z42" s="139">
        <v>4565.8118516500017</v>
      </c>
      <c r="AA42" s="139">
        <v>1111.6868350979998</v>
      </c>
      <c r="AB42" s="139">
        <v>457.45450800000003</v>
      </c>
      <c r="AC42" s="139">
        <v>9940.8522262163515</v>
      </c>
      <c r="AD42" s="139">
        <v>7360.027362140002</v>
      </c>
      <c r="AE42" s="139">
        <v>5330.831351488001</v>
      </c>
      <c r="AF42" s="139">
        <v>184.98069404</v>
      </c>
      <c r="AG42" s="139">
        <v>5054.5937468911998</v>
      </c>
      <c r="AH42" s="139">
        <v>5632.1426103177992</v>
      </c>
      <c r="AI42" s="139">
        <v>5034.2176337940045</v>
      </c>
      <c r="AJ42" s="139">
        <v>407.52128425999996</v>
      </c>
      <c r="AK42" s="139">
        <v>122.16878823</v>
      </c>
      <c r="AL42" s="139">
        <v>527.69133374239982</v>
      </c>
      <c r="AM42" s="139">
        <v>475.43644079280017</v>
      </c>
      <c r="AN42" s="139">
        <v>289.55541152000001</v>
      </c>
      <c r="AO42" s="139">
        <v>26.810239999999997</v>
      </c>
      <c r="AP42" s="139">
        <v>747.51980463999996</v>
      </c>
      <c r="AQ42" s="139">
        <v>940.22810183000013</v>
      </c>
      <c r="AR42" s="139">
        <v>721.32428912</v>
      </c>
      <c r="AS42" s="139">
        <v>505.18900000000002</v>
      </c>
      <c r="AT42" s="139">
        <v>518.77510159999997</v>
      </c>
      <c r="AU42" s="139">
        <v>455.42358440999999</v>
      </c>
      <c r="AV42" s="139">
        <v>832.44006999999999</v>
      </c>
      <c r="AW42" s="139">
        <v>598.642876</v>
      </c>
      <c r="AX42" s="139">
        <v>241.59255408999999</v>
      </c>
      <c r="AY42" s="139">
        <v>245.84793703999998</v>
      </c>
      <c r="AZ42" s="139">
        <v>0</v>
      </c>
      <c r="BA42" s="139">
        <v>642.98375878999968</v>
      </c>
      <c r="BB42" s="139">
        <v>1764.7325616200001</v>
      </c>
      <c r="BC42" s="139">
        <v>2038.9850930329005</v>
      </c>
      <c r="BD42" s="139">
        <v>725.10415363999994</v>
      </c>
    </row>
    <row r="43" spans="2:56" x14ac:dyDescent="0.55000000000000004">
      <c r="B43" s="142" t="s">
        <v>374</v>
      </c>
      <c r="C43" s="139">
        <v>1341.54418143</v>
      </c>
      <c r="D43" s="139">
        <v>5431.4969712300008</v>
      </c>
      <c r="E43" s="139">
        <v>4029.3852059799997</v>
      </c>
      <c r="F43" s="139">
        <v>3173.5765785999993</v>
      </c>
      <c r="G43" s="139">
        <v>943.35493432999988</v>
      </c>
      <c r="H43" s="139">
        <v>2225.2409459999999</v>
      </c>
      <c r="I43" s="139">
        <v>2468.6292774839053</v>
      </c>
      <c r="J43" s="139">
        <v>3393.9020581900004</v>
      </c>
      <c r="K43" s="139">
        <v>3260.1706076400001</v>
      </c>
      <c r="L43" s="139">
        <v>1897.7880062600002</v>
      </c>
      <c r="M43" s="139">
        <v>3322.4751437499999</v>
      </c>
      <c r="N43" s="139">
        <v>3225.9119865099997</v>
      </c>
      <c r="O43" s="139">
        <v>2715.36211336</v>
      </c>
      <c r="P43" s="139">
        <v>3144.8966369392151</v>
      </c>
      <c r="Q43" s="139">
        <v>5746.851221070001</v>
      </c>
      <c r="R43" s="139">
        <v>1669.4144262499999</v>
      </c>
      <c r="S43" s="139">
        <v>2859.8652135500001</v>
      </c>
      <c r="T43" s="139">
        <v>1948.9794579299999</v>
      </c>
      <c r="U43" s="139">
        <v>3616.8900505699999</v>
      </c>
      <c r="V43" s="139">
        <v>2332.9790364999999</v>
      </c>
      <c r="W43" s="139">
        <v>353.33378419999997</v>
      </c>
      <c r="X43" s="139">
        <v>0.155</v>
      </c>
      <c r="Y43" s="139">
        <v>0</v>
      </c>
      <c r="Z43" s="139">
        <v>544.87321871999995</v>
      </c>
      <c r="AA43" s="139">
        <v>75.513425069999997</v>
      </c>
      <c r="AB43" s="139">
        <v>66.391669320000005</v>
      </c>
      <c r="AC43" s="139">
        <v>754.87399982000011</v>
      </c>
      <c r="AD43" s="139">
        <v>903.40717616999996</v>
      </c>
      <c r="AE43" s="139">
        <v>517.33799957999997</v>
      </c>
      <c r="AF43" s="139">
        <v>0</v>
      </c>
      <c r="AG43" s="139">
        <v>594.41707419000011</v>
      </c>
      <c r="AH43" s="139">
        <v>660.43485297999996</v>
      </c>
      <c r="AI43" s="139">
        <v>455.55353034000001</v>
      </c>
      <c r="AJ43" s="139">
        <v>35.34553717</v>
      </c>
      <c r="AK43" s="139">
        <v>5.2199300000000006</v>
      </c>
      <c r="AL43" s="139">
        <v>42.16419922</v>
      </c>
      <c r="AM43" s="139">
        <v>46.326760419999999</v>
      </c>
      <c r="AN43" s="139">
        <v>25.800698190000002</v>
      </c>
      <c r="AO43" s="139">
        <v>2.3791899999999999</v>
      </c>
      <c r="AP43" s="139">
        <v>44.691628520000009</v>
      </c>
      <c r="AQ43" s="139">
        <v>129.77910842</v>
      </c>
      <c r="AR43" s="139">
        <v>99.278902599999995</v>
      </c>
      <c r="AS43" s="139">
        <v>36.018999999999998</v>
      </c>
      <c r="AT43" s="139">
        <v>63.098607799999996</v>
      </c>
      <c r="AU43" s="139">
        <v>0</v>
      </c>
      <c r="AV43" s="139">
        <v>52.654499999999999</v>
      </c>
      <c r="AW43" s="139">
        <v>91.764285000000001</v>
      </c>
      <c r="AX43" s="139">
        <v>0</v>
      </c>
      <c r="AY43" s="139">
        <v>20.870519439999999</v>
      </c>
      <c r="AZ43" s="139">
        <v>0</v>
      </c>
      <c r="BA43" s="139">
        <v>85.852992719999989</v>
      </c>
      <c r="BB43" s="139">
        <v>109.82510834</v>
      </c>
      <c r="BC43" s="139">
        <v>248.73781936000003</v>
      </c>
      <c r="BD43" s="139">
        <v>68.380278570000002</v>
      </c>
    </row>
    <row r="44" spans="2:56" x14ac:dyDescent="0.55000000000000004">
      <c r="B44" s="142" t="s">
        <v>218</v>
      </c>
      <c r="C44" s="139">
        <v>1341.54418143</v>
      </c>
      <c r="D44" s="139">
        <v>1465.4795781600001</v>
      </c>
      <c r="E44" s="139">
        <v>3532.1798366299995</v>
      </c>
      <c r="F44" s="139">
        <v>3173.5765785999993</v>
      </c>
      <c r="G44" s="139">
        <v>900.34073460999991</v>
      </c>
      <c r="H44" s="139">
        <v>2225.2409459999999</v>
      </c>
      <c r="I44" s="139">
        <v>2229.8741402400001</v>
      </c>
      <c r="J44" s="139">
        <v>2940.0257419900004</v>
      </c>
      <c r="K44" s="139">
        <v>3233.5851676900002</v>
      </c>
      <c r="L44" s="139">
        <v>26.065253030000001</v>
      </c>
      <c r="M44" s="139">
        <v>3322.4751437499999</v>
      </c>
      <c r="N44" s="139">
        <v>3172.9887418999997</v>
      </c>
      <c r="O44" s="139">
        <v>2623.52591837</v>
      </c>
      <c r="P44" s="139">
        <v>3144.7865849999998</v>
      </c>
      <c r="Q44" s="139">
        <v>5677.3065358100012</v>
      </c>
      <c r="R44" s="139">
        <v>1669.4144262499999</v>
      </c>
      <c r="S44" s="139">
        <v>2797.7684435900001</v>
      </c>
      <c r="T44" s="139">
        <v>1824.4042485099999</v>
      </c>
      <c r="U44" s="139">
        <v>2738.06124073</v>
      </c>
      <c r="V44" s="139">
        <v>2330.5441791099997</v>
      </c>
      <c r="W44" s="139">
        <v>353.33378419999997</v>
      </c>
      <c r="X44" s="139">
        <v>0.155</v>
      </c>
      <c r="Y44" s="139">
        <v>0</v>
      </c>
      <c r="Z44" s="139">
        <v>544.87321871999995</v>
      </c>
      <c r="AA44" s="139">
        <v>75.513425069999997</v>
      </c>
      <c r="AB44" s="139">
        <v>66.391669320000005</v>
      </c>
      <c r="AC44" s="139">
        <v>747.54670482000006</v>
      </c>
      <c r="AD44" s="139">
        <v>903.40717616999996</v>
      </c>
      <c r="AE44" s="139">
        <v>517.33799957999997</v>
      </c>
      <c r="AF44" s="139">
        <v>0</v>
      </c>
      <c r="AG44" s="139">
        <v>594.41707419000011</v>
      </c>
      <c r="AH44" s="139">
        <v>660.43485297999996</v>
      </c>
      <c r="AI44" s="139">
        <v>455.55353034000001</v>
      </c>
      <c r="AJ44" s="139">
        <v>35.223794700000006</v>
      </c>
      <c r="AK44" s="139">
        <v>5.2199300000000006</v>
      </c>
      <c r="AL44" s="139">
        <v>42.16419922</v>
      </c>
      <c r="AM44" s="139">
        <v>37.190924369999998</v>
      </c>
      <c r="AN44" s="139">
        <v>25.800698190000002</v>
      </c>
      <c r="AO44" s="139">
        <v>0</v>
      </c>
      <c r="AP44" s="139">
        <v>44.691628520000009</v>
      </c>
      <c r="AQ44" s="139">
        <v>129.77910842</v>
      </c>
      <c r="AR44" s="139">
        <v>99.278902599999995</v>
      </c>
      <c r="AS44" s="139">
        <v>36.018999999999998</v>
      </c>
      <c r="AT44" s="139">
        <v>0</v>
      </c>
      <c r="AU44" s="139">
        <v>0</v>
      </c>
      <c r="AV44" s="139">
        <v>52.654499999999999</v>
      </c>
      <c r="AW44" s="139">
        <v>0</v>
      </c>
      <c r="AX44" s="139">
        <v>0</v>
      </c>
      <c r="AY44" s="139">
        <v>20.870519439999999</v>
      </c>
      <c r="AZ44" s="139">
        <v>0</v>
      </c>
      <c r="BA44" s="139">
        <v>0</v>
      </c>
      <c r="BB44" s="139">
        <v>109.82510834</v>
      </c>
      <c r="BC44" s="139">
        <v>248.73781936000003</v>
      </c>
      <c r="BD44" s="139">
        <v>68.380278570000002</v>
      </c>
    </row>
    <row r="45" spans="2:56" x14ac:dyDescent="0.55000000000000004">
      <c r="B45" s="142" t="s">
        <v>219</v>
      </c>
      <c r="C45" s="139">
        <v>0</v>
      </c>
      <c r="D45" s="139">
        <v>0</v>
      </c>
      <c r="E45" s="139">
        <v>0</v>
      </c>
      <c r="F45" s="139">
        <v>0</v>
      </c>
      <c r="G45" s="139">
        <v>0</v>
      </c>
      <c r="H45" s="139">
        <v>0</v>
      </c>
      <c r="I45" s="139">
        <v>0</v>
      </c>
      <c r="J45" s="139">
        <v>396.78256864999997</v>
      </c>
      <c r="K45" s="139">
        <v>0</v>
      </c>
      <c r="L45" s="139">
        <v>82.372600769999991</v>
      </c>
      <c r="M45" s="139">
        <v>0</v>
      </c>
      <c r="N45" s="139">
        <v>0</v>
      </c>
      <c r="O45" s="139">
        <v>0</v>
      </c>
      <c r="P45" s="139">
        <v>0</v>
      </c>
      <c r="Q45" s="139">
        <v>0</v>
      </c>
      <c r="R45" s="139">
        <v>0</v>
      </c>
      <c r="S45" s="139">
        <v>0</v>
      </c>
      <c r="T45" s="139">
        <v>0</v>
      </c>
      <c r="U45" s="139">
        <v>0</v>
      </c>
      <c r="V45" s="139">
        <v>-1.92854451</v>
      </c>
      <c r="W45" s="139">
        <v>0</v>
      </c>
      <c r="X45" s="139">
        <v>0</v>
      </c>
      <c r="Y45" s="139">
        <v>0</v>
      </c>
      <c r="Z45" s="139">
        <v>0</v>
      </c>
      <c r="AA45" s="139">
        <v>0</v>
      </c>
      <c r="AB45" s="139">
        <v>0</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139">
        <v>0</v>
      </c>
      <c r="AT45" s="139">
        <v>0</v>
      </c>
      <c r="AU45" s="139">
        <v>0</v>
      </c>
      <c r="AV45" s="139">
        <v>0</v>
      </c>
      <c r="AW45" s="139">
        <v>0</v>
      </c>
      <c r="AX45" s="139">
        <v>0</v>
      </c>
      <c r="AY45" s="139">
        <v>0</v>
      </c>
      <c r="AZ45" s="139">
        <v>0</v>
      </c>
      <c r="BA45" s="139">
        <v>0</v>
      </c>
      <c r="BB45" s="139">
        <v>0</v>
      </c>
      <c r="BC45" s="139">
        <v>0</v>
      </c>
      <c r="BD45" s="139">
        <v>0</v>
      </c>
    </row>
    <row r="46" spans="2:56" x14ac:dyDescent="0.55000000000000004">
      <c r="B46" s="142" t="s">
        <v>220</v>
      </c>
      <c r="C46" s="139">
        <v>0</v>
      </c>
      <c r="D46" s="139">
        <v>1217.0494677000002</v>
      </c>
      <c r="E46" s="139">
        <v>496.24699770999996</v>
      </c>
      <c r="F46" s="139">
        <v>0</v>
      </c>
      <c r="G46" s="139">
        <v>0</v>
      </c>
      <c r="H46" s="139">
        <v>0</v>
      </c>
      <c r="I46" s="139">
        <v>238.27425549390477</v>
      </c>
      <c r="J46" s="139">
        <v>0</v>
      </c>
      <c r="K46" s="139">
        <v>0</v>
      </c>
      <c r="L46" s="139">
        <v>0</v>
      </c>
      <c r="M46" s="139">
        <v>0</v>
      </c>
      <c r="N46" s="139">
        <v>0</v>
      </c>
      <c r="O46" s="139">
        <v>0</v>
      </c>
      <c r="P46" s="139">
        <v>0</v>
      </c>
      <c r="Q46" s="139">
        <v>0</v>
      </c>
      <c r="R46" s="139">
        <v>0</v>
      </c>
      <c r="S46" s="139">
        <v>0</v>
      </c>
      <c r="T46" s="139">
        <v>0</v>
      </c>
      <c r="U46" s="139">
        <v>735.48804268000004</v>
      </c>
      <c r="V46" s="139">
        <v>0</v>
      </c>
      <c r="W46" s="139">
        <v>0</v>
      </c>
      <c r="X46" s="139">
        <v>0</v>
      </c>
      <c r="Y46" s="139">
        <v>0</v>
      </c>
      <c r="Z46" s="139">
        <v>0</v>
      </c>
      <c r="AA46" s="139">
        <v>0</v>
      </c>
      <c r="AB46" s="139">
        <v>0</v>
      </c>
      <c r="AC46" s="139">
        <v>7.3250000000000002</v>
      </c>
      <c r="AD46" s="139">
        <v>0</v>
      </c>
      <c r="AE46" s="139">
        <v>0</v>
      </c>
      <c r="AF46" s="139">
        <v>0</v>
      </c>
      <c r="AG46" s="139">
        <v>0</v>
      </c>
      <c r="AH46" s="139">
        <v>0</v>
      </c>
      <c r="AI46" s="139">
        <v>0</v>
      </c>
      <c r="AJ46" s="139">
        <v>0</v>
      </c>
      <c r="AK46" s="139">
        <v>0</v>
      </c>
      <c r="AL46" s="139">
        <v>0</v>
      </c>
      <c r="AM46" s="139">
        <v>9.13583605</v>
      </c>
      <c r="AN46" s="139">
        <v>0</v>
      </c>
      <c r="AO46" s="139">
        <v>0</v>
      </c>
      <c r="AP46" s="139">
        <v>0</v>
      </c>
      <c r="AQ46" s="139">
        <v>0</v>
      </c>
      <c r="AR46" s="139">
        <v>0</v>
      </c>
      <c r="AS46" s="139">
        <v>0</v>
      </c>
      <c r="AT46" s="139">
        <v>63.098607799999996</v>
      </c>
      <c r="AU46" s="139">
        <v>0</v>
      </c>
      <c r="AV46" s="139">
        <v>0</v>
      </c>
      <c r="AW46" s="139">
        <v>91.764285000000001</v>
      </c>
      <c r="AX46" s="139">
        <v>0</v>
      </c>
      <c r="AY46" s="139">
        <v>0</v>
      </c>
      <c r="AZ46" s="139">
        <v>0</v>
      </c>
      <c r="BA46" s="139">
        <v>0</v>
      </c>
      <c r="BB46" s="139">
        <v>0</v>
      </c>
      <c r="BC46" s="139">
        <v>0</v>
      </c>
      <c r="BD46" s="139">
        <v>0</v>
      </c>
    </row>
    <row r="47" spans="2:56" x14ac:dyDescent="0.55000000000000004">
      <c r="B47" s="142" t="s">
        <v>375</v>
      </c>
      <c r="C47" s="139">
        <v>0</v>
      </c>
      <c r="D47" s="139">
        <v>2748.9679253700001</v>
      </c>
      <c r="E47" s="139">
        <v>0.95837163999999997</v>
      </c>
      <c r="F47" s="139">
        <v>0</v>
      </c>
      <c r="G47" s="139">
        <v>43.014199720000008</v>
      </c>
      <c r="H47" s="139">
        <v>0</v>
      </c>
      <c r="I47" s="139">
        <v>0.48088175</v>
      </c>
      <c r="J47" s="139">
        <v>57.093747549999996</v>
      </c>
      <c r="K47" s="139">
        <v>26.585439949999998</v>
      </c>
      <c r="L47" s="139">
        <v>1789.3501524600001</v>
      </c>
      <c r="M47" s="139">
        <v>0</v>
      </c>
      <c r="N47" s="139">
        <v>52.923244609999998</v>
      </c>
      <c r="O47" s="139">
        <v>91.836194989999996</v>
      </c>
      <c r="P47" s="139">
        <v>0.1100519392153072</v>
      </c>
      <c r="Q47" s="139">
        <v>69.544685260000008</v>
      </c>
      <c r="R47" s="139">
        <v>0</v>
      </c>
      <c r="S47" s="139">
        <v>62.096769960000003</v>
      </c>
      <c r="T47" s="139">
        <v>124.57520942000001</v>
      </c>
      <c r="U47" s="139">
        <v>143.34076715999998</v>
      </c>
      <c r="V47" s="139">
        <v>4.3634019000000004</v>
      </c>
      <c r="W47" s="139">
        <v>0</v>
      </c>
      <c r="X47" s="139">
        <v>0</v>
      </c>
      <c r="Y47" s="139">
        <v>0</v>
      </c>
      <c r="Z47" s="139">
        <v>0</v>
      </c>
      <c r="AA47" s="139">
        <v>0</v>
      </c>
      <c r="AB47" s="139">
        <v>0</v>
      </c>
      <c r="AC47" s="139">
        <v>2.2949999999999997E-3</v>
      </c>
      <c r="AD47" s="139">
        <v>0</v>
      </c>
      <c r="AE47" s="139">
        <v>0</v>
      </c>
      <c r="AF47" s="139">
        <v>0</v>
      </c>
      <c r="AG47" s="139">
        <v>0</v>
      </c>
      <c r="AH47" s="139">
        <v>0</v>
      </c>
      <c r="AI47" s="139">
        <v>0</v>
      </c>
      <c r="AJ47" s="139">
        <v>0.12174246999999999</v>
      </c>
      <c r="AK47" s="139">
        <v>0</v>
      </c>
      <c r="AL47" s="139">
        <v>0</v>
      </c>
      <c r="AM47" s="139">
        <v>0</v>
      </c>
      <c r="AN47" s="139">
        <v>0</v>
      </c>
      <c r="AO47" s="139">
        <v>2.3791899999999999</v>
      </c>
      <c r="AP47" s="139">
        <v>0</v>
      </c>
      <c r="AQ47" s="139">
        <v>0</v>
      </c>
      <c r="AR47" s="139">
        <v>0</v>
      </c>
      <c r="AS47" s="139">
        <v>0</v>
      </c>
      <c r="AT47" s="139">
        <v>0</v>
      </c>
      <c r="AU47" s="139">
        <v>0</v>
      </c>
      <c r="AV47" s="139">
        <v>0</v>
      </c>
      <c r="AW47" s="139">
        <v>0</v>
      </c>
      <c r="AX47" s="139">
        <v>0</v>
      </c>
      <c r="AY47" s="139">
        <v>0</v>
      </c>
      <c r="AZ47" s="139">
        <v>0</v>
      </c>
      <c r="BA47" s="139">
        <v>85.852992719999989</v>
      </c>
      <c r="BB47" s="139">
        <v>0</v>
      </c>
      <c r="BC47" s="139">
        <v>0</v>
      </c>
      <c r="BD47" s="139">
        <v>0</v>
      </c>
    </row>
    <row r="48" spans="2:56" x14ac:dyDescent="0.55000000000000004">
      <c r="B48" s="142" t="s">
        <v>376</v>
      </c>
      <c r="C48" s="139">
        <v>269.03011159999994</v>
      </c>
      <c r="D48" s="139">
        <v>14.110689929999999</v>
      </c>
      <c r="E48" s="139">
        <v>0</v>
      </c>
      <c r="F48" s="139">
        <v>1318.3031261900001</v>
      </c>
      <c r="G48" s="139">
        <v>14.132662299999998</v>
      </c>
      <c r="H48" s="139">
        <v>0</v>
      </c>
      <c r="I48" s="139">
        <v>8.3340050199999993</v>
      </c>
      <c r="J48" s="139">
        <v>0</v>
      </c>
      <c r="K48" s="139">
        <v>15.508714300000001</v>
      </c>
      <c r="L48" s="139">
        <v>0</v>
      </c>
      <c r="M48" s="139">
        <v>0</v>
      </c>
      <c r="N48" s="139">
        <v>36.206815710000001</v>
      </c>
      <c r="O48" s="139">
        <v>22.175680359999998</v>
      </c>
      <c r="P48" s="139">
        <v>0</v>
      </c>
      <c r="Q48" s="139">
        <v>0</v>
      </c>
      <c r="R48" s="139">
        <v>47.479988499999997</v>
      </c>
      <c r="S48" s="139">
        <v>10.234983659999999</v>
      </c>
      <c r="T48" s="139">
        <v>0</v>
      </c>
      <c r="U48" s="139">
        <v>21.9870208</v>
      </c>
      <c r="V48" s="139">
        <v>0</v>
      </c>
      <c r="W48" s="139">
        <v>0</v>
      </c>
      <c r="X48" s="139">
        <v>0</v>
      </c>
      <c r="Y48" s="139">
        <v>0</v>
      </c>
      <c r="Z48" s="139">
        <v>0</v>
      </c>
      <c r="AA48" s="139">
        <v>0</v>
      </c>
      <c r="AB48" s="139">
        <v>0</v>
      </c>
      <c r="AC48" s="139">
        <v>0</v>
      </c>
      <c r="AD48" s="139">
        <v>0</v>
      </c>
      <c r="AE48" s="139">
        <v>0</v>
      </c>
      <c r="AF48" s="139">
        <v>0</v>
      </c>
      <c r="AG48" s="139">
        <v>0</v>
      </c>
      <c r="AH48" s="139">
        <v>0</v>
      </c>
      <c r="AI48" s="139">
        <v>0</v>
      </c>
      <c r="AJ48" s="139">
        <v>0</v>
      </c>
      <c r="AK48" s="139">
        <v>0</v>
      </c>
      <c r="AL48" s="139">
        <v>0</v>
      </c>
      <c r="AM48" s="139">
        <v>0</v>
      </c>
      <c r="AN48" s="139">
        <v>0</v>
      </c>
      <c r="AO48" s="139">
        <v>0</v>
      </c>
      <c r="AP48" s="139">
        <v>0</v>
      </c>
      <c r="AQ48" s="139">
        <v>0</v>
      </c>
      <c r="AR48" s="139">
        <v>0</v>
      </c>
      <c r="AS48" s="139">
        <v>0</v>
      </c>
      <c r="AT48" s="139">
        <v>0</v>
      </c>
      <c r="AU48" s="139">
        <v>0</v>
      </c>
      <c r="AV48" s="139">
        <v>0</v>
      </c>
      <c r="AW48" s="139">
        <v>0</v>
      </c>
      <c r="AX48" s="139">
        <v>0</v>
      </c>
      <c r="AY48" s="139">
        <v>0</v>
      </c>
      <c r="AZ48" s="139">
        <v>0</v>
      </c>
      <c r="BA48" s="139">
        <v>0</v>
      </c>
      <c r="BB48" s="139">
        <v>0</v>
      </c>
      <c r="BC48" s="139">
        <v>0</v>
      </c>
      <c r="BD48" s="139">
        <v>12.06461271</v>
      </c>
    </row>
    <row r="49" spans="2:56" x14ac:dyDescent="0.55000000000000004">
      <c r="B49" s="142" t="s">
        <v>223</v>
      </c>
      <c r="C49" s="139">
        <v>0</v>
      </c>
      <c r="D49" s="139">
        <v>471.60967343999999</v>
      </c>
      <c r="E49" s="139">
        <v>1120.55015213</v>
      </c>
      <c r="F49" s="139">
        <v>0</v>
      </c>
      <c r="G49" s="139">
        <v>773.75017354999989</v>
      </c>
      <c r="H49" s="139">
        <v>0</v>
      </c>
      <c r="I49" s="139">
        <v>0</v>
      </c>
      <c r="J49" s="139">
        <v>0</v>
      </c>
      <c r="K49" s="139">
        <v>398.64579026999996</v>
      </c>
      <c r="L49" s="139">
        <v>0</v>
      </c>
      <c r="M49" s="139">
        <v>0</v>
      </c>
      <c r="N49" s="139">
        <v>647.77727794000009</v>
      </c>
      <c r="O49" s="139">
        <v>152.58095342000001</v>
      </c>
      <c r="P49" s="139">
        <v>0</v>
      </c>
      <c r="Q49" s="139">
        <v>0</v>
      </c>
      <c r="R49" s="139">
        <v>24.673028840000001</v>
      </c>
      <c r="S49" s="139">
        <v>0</v>
      </c>
      <c r="T49" s="139">
        <v>15.30387421</v>
      </c>
      <c r="U49" s="139">
        <v>0</v>
      </c>
      <c r="V49" s="139">
        <v>0</v>
      </c>
      <c r="W49" s="139">
        <v>18.128201749999999</v>
      </c>
      <c r="X49" s="139">
        <v>1.516</v>
      </c>
      <c r="Y49" s="139">
        <v>1.4990000000000001</v>
      </c>
      <c r="Z49" s="139">
        <v>15.60722754</v>
      </c>
      <c r="AA49" s="139">
        <v>11.431073990000002</v>
      </c>
      <c r="AB49" s="139">
        <v>2.5432339800000001</v>
      </c>
      <c r="AC49" s="139">
        <v>18.328069390000007</v>
      </c>
      <c r="AD49" s="139">
        <v>20.597919570000002</v>
      </c>
      <c r="AE49" s="139">
        <v>11.975144819999999</v>
      </c>
      <c r="AF49" s="139">
        <v>0</v>
      </c>
      <c r="AG49" s="139">
        <v>12.606380429999994</v>
      </c>
      <c r="AH49" s="139">
        <v>16.343803000000001</v>
      </c>
      <c r="AI49" s="139">
        <v>16.377537749999998</v>
      </c>
      <c r="AJ49" s="139">
        <v>6.0542119400000001</v>
      </c>
      <c r="AK49" s="139">
        <v>1.9202900000000001</v>
      </c>
      <c r="AL49" s="139">
        <v>11.845709370000003</v>
      </c>
      <c r="AM49" s="139">
        <v>7.5696983499999995</v>
      </c>
      <c r="AN49" s="139">
        <v>10.164680249999998</v>
      </c>
      <c r="AO49" s="139">
        <v>3.7794299999999996</v>
      </c>
      <c r="AP49" s="139">
        <v>12.323161850000011</v>
      </c>
      <c r="AQ49" s="139">
        <v>36.964114620000004</v>
      </c>
      <c r="AR49" s="139">
        <v>2.6832809000000002</v>
      </c>
      <c r="AS49" s="139">
        <v>2.802</v>
      </c>
      <c r="AT49" s="139">
        <v>7.5439153499999989</v>
      </c>
      <c r="AU49" s="139">
        <v>24.52161568</v>
      </c>
      <c r="AV49" s="139">
        <v>11.377000000000001</v>
      </c>
      <c r="AW49" s="139">
        <v>6.5118119999999999</v>
      </c>
      <c r="AX49" s="139">
        <v>6.7071206800000009</v>
      </c>
      <c r="AY49" s="139">
        <v>4.2151240699999999</v>
      </c>
      <c r="AZ49" s="139">
        <v>0</v>
      </c>
      <c r="BA49" s="139">
        <v>9.9832993000000005</v>
      </c>
      <c r="BB49" s="139">
        <v>6.9729936399999994</v>
      </c>
      <c r="BC49" s="139">
        <v>1.2337189399999999</v>
      </c>
      <c r="BD49" s="139">
        <v>2.83388726</v>
      </c>
    </row>
    <row r="50" spans="2:56" x14ac:dyDescent="0.55000000000000004">
      <c r="B50" s="142" t="s">
        <v>377</v>
      </c>
      <c r="C50" s="139">
        <v>1937.70534795</v>
      </c>
      <c r="D50" s="139">
        <v>0</v>
      </c>
      <c r="E50" s="139">
        <v>998.36535342091508</v>
      </c>
      <c r="F50" s="139">
        <v>1240.9394165899998</v>
      </c>
      <c r="G50" s="139">
        <v>139.63712604999998</v>
      </c>
      <c r="H50" s="139">
        <v>1605.2058462390414</v>
      </c>
      <c r="I50" s="139">
        <v>991.41591061999998</v>
      </c>
      <c r="J50" s="139">
        <v>77.087437640000005</v>
      </c>
      <c r="K50" s="139">
        <v>0</v>
      </c>
      <c r="L50" s="139">
        <v>246.80477470999998</v>
      </c>
      <c r="M50" s="139">
        <v>1140.0359340799998</v>
      </c>
      <c r="N50" s="139">
        <v>1654.3123538534649</v>
      </c>
      <c r="O50" s="139">
        <v>478.05337747000004</v>
      </c>
      <c r="P50" s="139">
        <v>1457.2396048400783</v>
      </c>
      <c r="Q50" s="139">
        <v>1186.0913440300001</v>
      </c>
      <c r="R50" s="139">
        <v>164.27702721</v>
      </c>
      <c r="S50" s="139">
        <v>456.06941143</v>
      </c>
      <c r="T50" s="139">
        <v>422.65927963999997</v>
      </c>
      <c r="U50" s="139">
        <v>523.67413686999998</v>
      </c>
      <c r="V50" s="139">
        <v>100.69943689999999</v>
      </c>
      <c r="W50" s="139">
        <v>155.22733253000001</v>
      </c>
      <c r="X50" s="139">
        <v>0</v>
      </c>
      <c r="Y50" s="139">
        <v>0</v>
      </c>
      <c r="Z50" s="139">
        <v>60.148261749999996</v>
      </c>
      <c r="AA50" s="139">
        <v>3.6611364900000001</v>
      </c>
      <c r="AB50" s="139">
        <v>44.77774491000001</v>
      </c>
      <c r="AC50" s="139">
        <v>204.54486833100006</v>
      </c>
      <c r="AD50" s="139">
        <v>138.39339407999998</v>
      </c>
      <c r="AE50" s="139">
        <v>14.49468493</v>
      </c>
      <c r="AF50" s="139">
        <v>12.734120549999993</v>
      </c>
      <c r="AG50" s="139">
        <v>26.88339139</v>
      </c>
      <c r="AH50" s="139">
        <v>66.735879600000004</v>
      </c>
      <c r="AI50" s="139">
        <v>84.378775039999994</v>
      </c>
      <c r="AJ50" s="139">
        <v>0</v>
      </c>
      <c r="AK50" s="139">
        <v>6.8077839999999998</v>
      </c>
      <c r="AL50" s="139">
        <v>0</v>
      </c>
      <c r="AM50" s="139">
        <v>11.175599179999999</v>
      </c>
      <c r="AN50" s="139">
        <v>13.59646775</v>
      </c>
      <c r="AO50" s="139">
        <v>1.3203500000000001</v>
      </c>
      <c r="AP50" s="139">
        <v>33.562738130000007</v>
      </c>
      <c r="AQ50" s="139">
        <v>0</v>
      </c>
      <c r="AR50" s="139">
        <v>0</v>
      </c>
      <c r="AS50" s="139">
        <v>19.748000000000001</v>
      </c>
      <c r="AT50" s="139">
        <v>4.3840132399999998</v>
      </c>
      <c r="AU50" s="139">
        <v>0</v>
      </c>
      <c r="AV50" s="139">
        <v>14.03084</v>
      </c>
      <c r="AW50" s="139">
        <v>0</v>
      </c>
      <c r="AX50" s="139">
        <v>15.670094689999999</v>
      </c>
      <c r="AY50" s="139">
        <v>0</v>
      </c>
      <c r="AZ50" s="139">
        <v>0</v>
      </c>
      <c r="BA50" s="139">
        <v>9.8519643600000144</v>
      </c>
      <c r="BB50" s="139">
        <v>56.711155873770139</v>
      </c>
      <c r="BC50" s="139">
        <v>1.76253656</v>
      </c>
      <c r="BD50" s="139">
        <v>2.9494779999999998E-2</v>
      </c>
    </row>
    <row r="51" spans="2:56" x14ac:dyDescent="0.55000000000000004">
      <c r="B51" s="141" t="s">
        <v>378</v>
      </c>
      <c r="C51" s="139">
        <v>1470.7270455180001</v>
      </c>
      <c r="D51" s="139">
        <v>497.61328644000002</v>
      </c>
      <c r="E51" s="139">
        <v>4311.8757352199973</v>
      </c>
      <c r="F51" s="139">
        <v>1877.8004146300002</v>
      </c>
      <c r="G51" s="139">
        <v>1810.7792070200001</v>
      </c>
      <c r="H51" s="139">
        <v>1206.71581322</v>
      </c>
      <c r="I51" s="139">
        <v>1369.5149342720983</v>
      </c>
      <c r="J51" s="139">
        <v>1877.8086334</v>
      </c>
      <c r="K51" s="139">
        <v>1547.1642936387416</v>
      </c>
      <c r="L51" s="139">
        <v>1590.832317670001</v>
      </c>
      <c r="M51" s="139">
        <v>2978.1723558900017</v>
      </c>
      <c r="N51" s="139">
        <v>1909.1229974099997</v>
      </c>
      <c r="O51" s="139">
        <v>2097.28814719</v>
      </c>
      <c r="P51" s="139">
        <v>818.33844395000006</v>
      </c>
      <c r="Q51" s="139">
        <v>4187.0522457000006</v>
      </c>
      <c r="R51" s="139">
        <v>1511.9439830899998</v>
      </c>
      <c r="S51" s="139">
        <v>1456.5666112712872</v>
      </c>
      <c r="T51" s="139">
        <v>2474.8345693500005</v>
      </c>
      <c r="U51" s="139">
        <v>2461.8526885699998</v>
      </c>
      <c r="V51" s="139">
        <v>334.53196586999996</v>
      </c>
      <c r="W51" s="139">
        <v>234.56946963100003</v>
      </c>
      <c r="X51" s="139">
        <v>0.70399999999999996</v>
      </c>
      <c r="Y51" s="139">
        <v>10.525959240000001</v>
      </c>
      <c r="Z51" s="139">
        <v>236.66945703815435</v>
      </c>
      <c r="AA51" s="139">
        <v>94.648760390000007</v>
      </c>
      <c r="AB51" s="139">
        <v>1.0976650800000001</v>
      </c>
      <c r="AC51" s="139">
        <v>76.712449010000014</v>
      </c>
      <c r="AD51" s="139">
        <v>161.26801484999999</v>
      </c>
      <c r="AE51" s="139">
        <v>335.52120894000001</v>
      </c>
      <c r="AF51" s="139">
        <v>0.4190810399999999</v>
      </c>
      <c r="AG51" s="139">
        <v>26.894023300000004</v>
      </c>
      <c r="AH51" s="139">
        <v>337.28926645999996</v>
      </c>
      <c r="AI51" s="139">
        <v>13.01234032</v>
      </c>
      <c r="AJ51" s="139">
        <v>14.277897349999998</v>
      </c>
      <c r="AK51" s="139">
        <v>7.8028074299999988</v>
      </c>
      <c r="AL51" s="139">
        <v>2.5483789200000002</v>
      </c>
      <c r="AM51" s="139">
        <v>21.917242670000004</v>
      </c>
      <c r="AN51" s="139">
        <v>0.36290435000000004</v>
      </c>
      <c r="AO51" s="139">
        <v>0</v>
      </c>
      <c r="AP51" s="139">
        <v>1.2923496299999999</v>
      </c>
      <c r="AQ51" s="139">
        <v>40.244024702000004</v>
      </c>
      <c r="AR51" s="139">
        <v>0.23087090999999998</v>
      </c>
      <c r="AS51" s="139">
        <v>26.69</v>
      </c>
      <c r="AT51" s="139">
        <v>1.60270405</v>
      </c>
      <c r="AU51" s="139">
        <v>0.44131542000000001</v>
      </c>
      <c r="AV51" s="139">
        <v>24.802669999999999</v>
      </c>
      <c r="AW51" s="139">
        <v>23.243942000000001</v>
      </c>
      <c r="AX51" s="139">
        <v>15.505518000000002</v>
      </c>
      <c r="AY51" s="139">
        <v>15.230243</v>
      </c>
      <c r="AZ51" s="139">
        <v>0</v>
      </c>
      <c r="BA51" s="139">
        <v>30.018386039999989</v>
      </c>
      <c r="BB51" s="139">
        <v>111.98091969000011</v>
      </c>
      <c r="BC51" s="139">
        <v>112.18670227999998</v>
      </c>
      <c r="BD51" s="139">
        <v>3.2560420899999998</v>
      </c>
    </row>
    <row r="52" spans="2:56" x14ac:dyDescent="0.55000000000000004">
      <c r="B52" s="142" t="s">
        <v>379</v>
      </c>
      <c r="C52" s="139">
        <v>0</v>
      </c>
      <c r="D52" s="139">
        <v>0</v>
      </c>
      <c r="E52" s="139">
        <v>0</v>
      </c>
      <c r="F52" s="139">
        <v>0</v>
      </c>
      <c r="G52" s="139">
        <v>29.720041529999992</v>
      </c>
      <c r="H52" s="139">
        <v>6.1770000000000002E-3</v>
      </c>
      <c r="I52" s="139">
        <v>1.1268190500000002</v>
      </c>
      <c r="J52" s="139">
        <v>47.620864349999991</v>
      </c>
      <c r="K52" s="139">
        <v>2.3430216999999995</v>
      </c>
      <c r="L52" s="139">
        <v>0</v>
      </c>
      <c r="M52" s="139">
        <v>0</v>
      </c>
      <c r="N52" s="139">
        <v>214.07693939000001</v>
      </c>
      <c r="O52" s="139">
        <v>95.400190840000022</v>
      </c>
      <c r="P52" s="139">
        <v>6.8644999999999999E-3</v>
      </c>
      <c r="Q52" s="139">
        <v>0</v>
      </c>
      <c r="R52" s="139">
        <v>2.5222094100000003</v>
      </c>
      <c r="S52" s="139">
        <v>0</v>
      </c>
      <c r="T52" s="139">
        <v>0</v>
      </c>
      <c r="U52" s="139">
        <v>21.752545000000001</v>
      </c>
      <c r="V52" s="139">
        <v>0</v>
      </c>
      <c r="W52" s="139">
        <v>0</v>
      </c>
      <c r="X52" s="139">
        <v>0</v>
      </c>
      <c r="Y52" s="139">
        <v>0</v>
      </c>
      <c r="Z52" s="139">
        <v>0</v>
      </c>
      <c r="AA52" s="139">
        <v>0</v>
      </c>
      <c r="AB52" s="139">
        <v>0</v>
      </c>
      <c r="AC52" s="139">
        <v>0</v>
      </c>
      <c r="AD52" s="139">
        <v>0</v>
      </c>
      <c r="AE52" s="139">
        <v>0</v>
      </c>
      <c r="AF52" s="139">
        <v>0</v>
      </c>
      <c r="AG52" s="139">
        <v>0</v>
      </c>
      <c r="AH52" s="139">
        <v>0</v>
      </c>
      <c r="AI52" s="139">
        <v>0</v>
      </c>
      <c r="AJ52" s="139">
        <v>0</v>
      </c>
      <c r="AK52" s="139">
        <v>0</v>
      </c>
      <c r="AL52" s="139">
        <v>0</v>
      </c>
      <c r="AM52" s="139">
        <v>0</v>
      </c>
      <c r="AN52" s="139">
        <v>0</v>
      </c>
      <c r="AO52" s="139">
        <v>0</v>
      </c>
      <c r="AP52" s="139">
        <v>0</v>
      </c>
      <c r="AQ52" s="139">
        <v>0</v>
      </c>
      <c r="AR52" s="139">
        <v>0</v>
      </c>
      <c r="AS52" s="139">
        <v>0</v>
      </c>
      <c r="AT52" s="139">
        <v>0</v>
      </c>
      <c r="AU52" s="139">
        <v>0</v>
      </c>
      <c r="AV52" s="139">
        <v>0</v>
      </c>
      <c r="AW52" s="139">
        <v>0</v>
      </c>
      <c r="AX52" s="139">
        <v>0</v>
      </c>
      <c r="AY52" s="139">
        <v>0</v>
      </c>
      <c r="AZ52" s="139">
        <v>0</v>
      </c>
      <c r="BA52" s="139">
        <v>0</v>
      </c>
      <c r="BB52" s="139">
        <v>0</v>
      </c>
      <c r="BC52" s="139">
        <v>0</v>
      </c>
      <c r="BD52" s="139">
        <v>0</v>
      </c>
    </row>
    <row r="53" spans="2:56" x14ac:dyDescent="0.55000000000000004">
      <c r="B53" s="142" t="s">
        <v>380</v>
      </c>
      <c r="C53" s="139">
        <v>1470.7270455180001</v>
      </c>
      <c r="D53" s="139">
        <v>363.40933215000001</v>
      </c>
      <c r="E53" s="139">
        <v>1290.9785898999999</v>
      </c>
      <c r="F53" s="139">
        <v>1877.8004146300002</v>
      </c>
      <c r="G53" s="139">
        <v>1500.61870795</v>
      </c>
      <c r="H53" s="139">
        <v>782.49905722000005</v>
      </c>
      <c r="I53" s="139">
        <v>518.61663536000003</v>
      </c>
      <c r="J53" s="139">
        <v>1830.18776905</v>
      </c>
      <c r="K53" s="139">
        <v>1544.8212719387416</v>
      </c>
      <c r="L53" s="139">
        <v>1440.0058872600007</v>
      </c>
      <c r="M53" s="139">
        <v>2966.4954087100018</v>
      </c>
      <c r="N53" s="139">
        <v>1416.0056009</v>
      </c>
      <c r="O53" s="139">
        <v>240.63614869999992</v>
      </c>
      <c r="P53" s="139">
        <v>822.71848197000008</v>
      </c>
      <c r="Q53" s="139">
        <v>4187.0522457000006</v>
      </c>
      <c r="R53" s="139">
        <v>595.60056454999994</v>
      </c>
      <c r="S53" s="139">
        <v>1394.9715549412872</v>
      </c>
      <c r="T53" s="139">
        <v>2474.8345693500005</v>
      </c>
      <c r="U53" s="139">
        <v>2288.93357122</v>
      </c>
      <c r="V53" s="139">
        <v>334.53196586999996</v>
      </c>
      <c r="W53" s="139">
        <v>5.0075906699999999</v>
      </c>
      <c r="X53" s="139">
        <v>0.70399999999999996</v>
      </c>
      <c r="Y53" s="139">
        <v>0.68182977999999994</v>
      </c>
      <c r="Z53" s="139">
        <v>21.097311060000003</v>
      </c>
      <c r="AA53" s="139">
        <v>10.66144121</v>
      </c>
      <c r="AB53" s="139">
        <v>0.78862030000000005</v>
      </c>
      <c r="AC53" s="139">
        <v>63.142002560000009</v>
      </c>
      <c r="AD53" s="139">
        <v>157.37681361999998</v>
      </c>
      <c r="AE53" s="139">
        <v>335.52120894000001</v>
      </c>
      <c r="AF53" s="139">
        <v>0.245085</v>
      </c>
      <c r="AG53" s="139">
        <v>26.894023300000004</v>
      </c>
      <c r="AH53" s="139">
        <v>126.75671000000001</v>
      </c>
      <c r="AI53" s="139">
        <v>13.01234032</v>
      </c>
      <c r="AJ53" s="139">
        <v>14.277897349999998</v>
      </c>
      <c r="AK53" s="139">
        <v>0.16967680999999998</v>
      </c>
      <c r="AL53" s="139">
        <v>2.5483789200000002</v>
      </c>
      <c r="AM53" s="139">
        <v>21.917242670000004</v>
      </c>
      <c r="AN53" s="139">
        <v>0.36290435000000004</v>
      </c>
      <c r="AO53" s="139">
        <v>0</v>
      </c>
      <c r="AP53" s="139">
        <v>1.2923496299999999</v>
      </c>
      <c r="AQ53" s="139">
        <v>40.244024702000004</v>
      </c>
      <c r="AR53" s="139">
        <v>0.23087090999999998</v>
      </c>
      <c r="AS53" s="139">
        <v>26.69</v>
      </c>
      <c r="AT53" s="139">
        <v>1.60270405</v>
      </c>
      <c r="AU53" s="139">
        <v>0.44131542000000001</v>
      </c>
      <c r="AV53" s="139">
        <v>6.4107099999999999</v>
      </c>
      <c r="AW53" s="139">
        <v>23.243942000000001</v>
      </c>
      <c r="AX53" s="139">
        <v>1.4436818500000002</v>
      </c>
      <c r="AY53" s="139">
        <v>2.5709920000000004</v>
      </c>
      <c r="AZ53" s="139">
        <v>0</v>
      </c>
      <c r="BA53" s="139">
        <v>1.3513874600000002</v>
      </c>
      <c r="BB53" s="139">
        <v>111.98091969000011</v>
      </c>
      <c r="BC53" s="139">
        <v>0</v>
      </c>
      <c r="BD53" s="139">
        <v>3.2452377800000001</v>
      </c>
    </row>
    <row r="54" spans="2:56" x14ac:dyDescent="0.55000000000000004">
      <c r="B54" s="142" t="s">
        <v>228</v>
      </c>
      <c r="C54" s="139">
        <v>0</v>
      </c>
      <c r="D54" s="139">
        <v>134.20395428999998</v>
      </c>
      <c r="E54" s="139">
        <v>3020.8971453199979</v>
      </c>
      <c r="F54" s="139">
        <v>0</v>
      </c>
      <c r="G54" s="139">
        <v>280.44045754000007</v>
      </c>
      <c r="H54" s="139">
        <v>424.210579</v>
      </c>
      <c r="I54" s="139">
        <v>849.77147986209832</v>
      </c>
      <c r="J54" s="139">
        <v>0</v>
      </c>
      <c r="K54" s="139">
        <v>0</v>
      </c>
      <c r="L54" s="139">
        <v>150.82643041000023</v>
      </c>
      <c r="M54" s="139">
        <v>11.676947179999996</v>
      </c>
      <c r="N54" s="139">
        <v>279.04045711999976</v>
      </c>
      <c r="O54" s="139">
        <v>1761.2518076499998</v>
      </c>
      <c r="P54" s="139">
        <v>-4.3869025199999996</v>
      </c>
      <c r="Q54" s="139">
        <v>0</v>
      </c>
      <c r="R54" s="139">
        <v>913.82120912999994</v>
      </c>
      <c r="S54" s="139">
        <v>61.595056330000006</v>
      </c>
      <c r="T54" s="139">
        <v>0</v>
      </c>
      <c r="U54" s="139">
        <v>151.16657235000002</v>
      </c>
      <c r="V54" s="139">
        <v>0</v>
      </c>
      <c r="W54" s="139">
        <v>229.56187896100005</v>
      </c>
      <c r="X54" s="139">
        <v>0</v>
      </c>
      <c r="Y54" s="139">
        <v>9.8441294599999996</v>
      </c>
      <c r="Z54" s="139">
        <v>215.57214597815434</v>
      </c>
      <c r="AA54" s="139">
        <v>83.98731918</v>
      </c>
      <c r="AB54" s="139">
        <v>0.30904478000000002</v>
      </c>
      <c r="AC54" s="139">
        <v>13.570446449999999</v>
      </c>
      <c r="AD54" s="139">
        <v>3.8912012300000001</v>
      </c>
      <c r="AE54" s="139">
        <v>0</v>
      </c>
      <c r="AF54" s="139">
        <v>0.17399603999999991</v>
      </c>
      <c r="AG54" s="139">
        <v>0</v>
      </c>
      <c r="AH54" s="139">
        <v>210.53255645999994</v>
      </c>
      <c r="AI54" s="139">
        <v>0</v>
      </c>
      <c r="AJ54" s="139">
        <v>0</v>
      </c>
      <c r="AK54" s="139">
        <v>7.6331306199999993</v>
      </c>
      <c r="AL54" s="139">
        <v>0</v>
      </c>
      <c r="AM54" s="139">
        <v>0</v>
      </c>
      <c r="AN54" s="139">
        <v>0</v>
      </c>
      <c r="AO54" s="139">
        <v>0</v>
      </c>
      <c r="AP54" s="139">
        <v>0</v>
      </c>
      <c r="AQ54" s="139">
        <v>0</v>
      </c>
      <c r="AR54" s="139">
        <v>0</v>
      </c>
      <c r="AS54" s="139">
        <v>0</v>
      </c>
      <c r="AT54" s="139">
        <v>0</v>
      </c>
      <c r="AU54" s="139">
        <v>0</v>
      </c>
      <c r="AV54" s="139">
        <v>18.391959999999997</v>
      </c>
      <c r="AW54" s="139">
        <v>0</v>
      </c>
      <c r="AX54" s="139">
        <v>14.061836150000001</v>
      </c>
      <c r="AY54" s="139">
        <v>12.659250999999999</v>
      </c>
      <c r="AZ54" s="139">
        <v>0</v>
      </c>
      <c r="BA54" s="139">
        <v>28.666998579999987</v>
      </c>
      <c r="BB54" s="139">
        <v>0</v>
      </c>
      <c r="BC54" s="139">
        <v>112.18670227999998</v>
      </c>
      <c r="BD54" s="139">
        <v>1.0804309999999999E-2</v>
      </c>
    </row>
    <row r="55" spans="2:56" x14ac:dyDescent="0.55000000000000004">
      <c r="B55" s="141" t="s">
        <v>381</v>
      </c>
      <c r="C55" s="139">
        <v>202.1822912773421</v>
      </c>
      <c r="D55" s="139">
        <v>168.61649222</v>
      </c>
      <c r="E55" s="139">
        <v>954.32226138000033</v>
      </c>
      <c r="F55" s="139">
        <v>803.95793505000051</v>
      </c>
      <c r="G55" s="139">
        <v>742.40331365999805</v>
      </c>
      <c r="H55" s="139">
        <v>634.68105200000002</v>
      </c>
      <c r="I55" s="139">
        <v>292.40422201000001</v>
      </c>
      <c r="J55" s="139">
        <v>500.22206398200001</v>
      </c>
      <c r="K55" s="139">
        <v>162.72157795000021</v>
      </c>
      <c r="L55" s="139">
        <v>397.20544676999992</v>
      </c>
      <c r="M55" s="139">
        <v>437.51721023543496</v>
      </c>
      <c r="N55" s="139">
        <v>554.63415401999998</v>
      </c>
      <c r="O55" s="139">
        <v>477.26284071999993</v>
      </c>
      <c r="P55" s="139">
        <v>142.72822897</v>
      </c>
      <c r="Q55" s="139">
        <v>928.11817823000001</v>
      </c>
      <c r="R55" s="139">
        <v>224.77822322999998</v>
      </c>
      <c r="S55" s="139">
        <v>240.25571890999996</v>
      </c>
      <c r="T55" s="139">
        <v>493.97453102999992</v>
      </c>
      <c r="U55" s="139">
        <v>557.32765293</v>
      </c>
      <c r="V55" s="139">
        <v>600.60936054999991</v>
      </c>
      <c r="W55" s="139">
        <v>2.3367629700000001</v>
      </c>
      <c r="X55" s="139">
        <v>0</v>
      </c>
      <c r="Y55" s="139">
        <v>0</v>
      </c>
      <c r="Z55" s="139">
        <v>0.47019679000000003</v>
      </c>
      <c r="AA55" s="139">
        <v>8.147579999999998E-3</v>
      </c>
      <c r="AB55" s="139">
        <v>0</v>
      </c>
      <c r="AC55" s="139">
        <v>14.152697670000011</v>
      </c>
      <c r="AD55" s="139">
        <v>17.052294869999997</v>
      </c>
      <c r="AE55" s="139">
        <v>1.85759305</v>
      </c>
      <c r="AF55" s="139">
        <v>0</v>
      </c>
      <c r="AG55" s="139">
        <v>75.220025600000042</v>
      </c>
      <c r="AH55" s="139">
        <v>0</v>
      </c>
      <c r="AI55" s="139">
        <v>0</v>
      </c>
      <c r="AJ55" s="139">
        <v>0</v>
      </c>
      <c r="AK55" s="139">
        <v>0</v>
      </c>
      <c r="AL55" s="139">
        <v>0</v>
      </c>
      <c r="AM55" s="139">
        <v>0</v>
      </c>
      <c r="AN55" s="139">
        <v>0</v>
      </c>
      <c r="AO55" s="139">
        <v>0</v>
      </c>
      <c r="AP55" s="139">
        <v>0</v>
      </c>
      <c r="AQ55" s="139">
        <v>0</v>
      </c>
      <c r="AR55" s="139">
        <v>0</v>
      </c>
      <c r="AS55" s="139">
        <v>0</v>
      </c>
      <c r="AT55" s="139">
        <v>0</v>
      </c>
      <c r="AU55" s="139">
        <v>0</v>
      </c>
      <c r="AV55" s="139">
        <v>0</v>
      </c>
      <c r="AW55" s="139">
        <v>0</v>
      </c>
      <c r="AX55" s="139">
        <v>0</v>
      </c>
      <c r="AY55" s="139">
        <v>0</v>
      </c>
      <c r="AZ55" s="139">
        <v>0</v>
      </c>
      <c r="BA55" s="139">
        <v>0</v>
      </c>
      <c r="BB55" s="139">
        <v>0</v>
      </c>
      <c r="BC55" s="139">
        <v>0</v>
      </c>
      <c r="BD55" s="139">
        <v>0</v>
      </c>
    </row>
    <row r="56" spans="2:56" x14ac:dyDescent="0.55000000000000004">
      <c r="B56" s="142" t="s">
        <v>230</v>
      </c>
      <c r="C56" s="139">
        <v>0</v>
      </c>
      <c r="D56" s="139">
        <v>43.416243309999984</v>
      </c>
      <c r="E56" s="139">
        <v>186.1979584</v>
      </c>
      <c r="F56" s="139">
        <v>59.313711249999997</v>
      </c>
      <c r="G56" s="139">
        <v>21.357167404000002</v>
      </c>
      <c r="H56" s="139">
        <v>0</v>
      </c>
      <c r="I56" s="139">
        <v>19.097784309999998</v>
      </c>
      <c r="J56" s="139">
        <v>0</v>
      </c>
      <c r="K56" s="139">
        <v>0</v>
      </c>
      <c r="L56" s="139">
        <v>65.052422179999994</v>
      </c>
      <c r="M56" s="139">
        <v>49.410445655435467</v>
      </c>
      <c r="N56" s="139">
        <v>34.393032250000005</v>
      </c>
      <c r="O56" s="139">
        <v>53.082693909999996</v>
      </c>
      <c r="P56" s="139">
        <v>0</v>
      </c>
      <c r="Q56" s="139">
        <v>11.225029723499745</v>
      </c>
      <c r="R56" s="139">
        <v>0</v>
      </c>
      <c r="S56" s="139">
        <v>-7.1255470000000057E-2</v>
      </c>
      <c r="T56" s="139">
        <v>133.40358900000001</v>
      </c>
      <c r="U56" s="139">
        <v>14.727834869999999</v>
      </c>
      <c r="V56" s="139">
        <v>82.77173526</v>
      </c>
      <c r="W56" s="139">
        <v>0</v>
      </c>
      <c r="X56" s="139">
        <v>0</v>
      </c>
      <c r="Y56" s="139">
        <v>0</v>
      </c>
      <c r="Z56" s="139">
        <v>0.36854587999999999</v>
      </c>
      <c r="AA56" s="139">
        <v>8.147579999999998E-3</v>
      </c>
      <c r="AB56" s="139">
        <v>0</v>
      </c>
      <c r="AC56" s="139">
        <v>2.4645277300000004</v>
      </c>
      <c r="AD56" s="139">
        <v>0.64297614999999964</v>
      </c>
      <c r="AE56" s="139">
        <v>1.1021089799999999</v>
      </c>
      <c r="AF56" s="139">
        <v>0</v>
      </c>
      <c r="AG56" s="139">
        <v>8.8466150000000336</v>
      </c>
      <c r="AH56" s="139">
        <v>0</v>
      </c>
      <c r="AI56" s="139">
        <v>0</v>
      </c>
      <c r="AJ56" s="139">
        <v>0</v>
      </c>
      <c r="AK56" s="139">
        <v>0</v>
      </c>
      <c r="AL56" s="139">
        <v>0</v>
      </c>
      <c r="AM56" s="139">
        <v>0</v>
      </c>
      <c r="AN56" s="139">
        <v>0</v>
      </c>
      <c r="AO56" s="139">
        <v>0</v>
      </c>
      <c r="AP56" s="139">
        <v>0</v>
      </c>
      <c r="AQ56" s="139">
        <v>0</v>
      </c>
      <c r="AR56" s="139">
        <v>0</v>
      </c>
      <c r="AS56" s="139">
        <v>0</v>
      </c>
      <c r="AT56" s="139">
        <v>0</v>
      </c>
      <c r="AU56" s="139">
        <v>0</v>
      </c>
      <c r="AV56" s="139">
        <v>0</v>
      </c>
      <c r="AW56" s="139">
        <v>0</v>
      </c>
      <c r="AX56" s="139">
        <v>0</v>
      </c>
      <c r="AY56" s="139">
        <v>0</v>
      </c>
      <c r="AZ56" s="139">
        <v>0</v>
      </c>
      <c r="BA56" s="139">
        <v>0</v>
      </c>
      <c r="BB56" s="139">
        <v>0</v>
      </c>
      <c r="BC56" s="139">
        <v>0</v>
      </c>
      <c r="BD56" s="139">
        <v>0</v>
      </c>
    </row>
    <row r="57" spans="2:56" x14ac:dyDescent="0.55000000000000004">
      <c r="B57" s="142" t="s">
        <v>382</v>
      </c>
      <c r="C57" s="139">
        <v>202.1822912773421</v>
      </c>
      <c r="D57" s="139">
        <v>125.20024891000001</v>
      </c>
      <c r="E57" s="139">
        <v>768.12430298000038</v>
      </c>
      <c r="F57" s="139">
        <v>744.64422380000053</v>
      </c>
      <c r="G57" s="139">
        <v>721.046146255998</v>
      </c>
      <c r="H57" s="139">
        <v>634.68105200000002</v>
      </c>
      <c r="I57" s="139">
        <v>273.3064377</v>
      </c>
      <c r="J57" s="139">
        <v>500.22206398200001</v>
      </c>
      <c r="K57" s="139">
        <v>162.72157795000021</v>
      </c>
      <c r="L57" s="139">
        <v>332.15302458999992</v>
      </c>
      <c r="M57" s="139">
        <v>388.10676457999949</v>
      </c>
      <c r="N57" s="139">
        <v>520.24112176999995</v>
      </c>
      <c r="O57" s="139">
        <v>424.18014680999994</v>
      </c>
      <c r="P57" s="139">
        <v>142.72822897</v>
      </c>
      <c r="Q57" s="139">
        <v>916.89314850650032</v>
      </c>
      <c r="R57" s="139">
        <v>224.77822322999998</v>
      </c>
      <c r="S57" s="139">
        <v>240.32697437999997</v>
      </c>
      <c r="T57" s="139">
        <v>360.57094202999991</v>
      </c>
      <c r="U57" s="139">
        <v>542.59981805999996</v>
      </c>
      <c r="V57" s="139">
        <v>517.83762528999989</v>
      </c>
      <c r="W57" s="139">
        <v>2.3367629700000001</v>
      </c>
      <c r="X57" s="139">
        <v>0</v>
      </c>
      <c r="Y57" s="139">
        <v>0</v>
      </c>
      <c r="Z57" s="139">
        <v>0.10165091000000001</v>
      </c>
      <c r="AA57" s="139">
        <v>0</v>
      </c>
      <c r="AB57" s="139">
        <v>0</v>
      </c>
      <c r="AC57" s="139">
        <v>11.688169940000011</v>
      </c>
      <c r="AD57" s="139">
        <v>16.409318719999998</v>
      </c>
      <c r="AE57" s="139">
        <v>0.75548406999999995</v>
      </c>
      <c r="AF57" s="139">
        <v>0</v>
      </c>
      <c r="AG57" s="139">
        <v>66.3734106</v>
      </c>
      <c r="AH57" s="139">
        <v>0</v>
      </c>
      <c r="AI57" s="139">
        <v>0</v>
      </c>
      <c r="AJ57" s="139">
        <v>0</v>
      </c>
      <c r="AK57" s="139">
        <v>0</v>
      </c>
      <c r="AL57" s="139">
        <v>0</v>
      </c>
      <c r="AM57" s="139">
        <v>0</v>
      </c>
      <c r="AN57" s="139">
        <v>0</v>
      </c>
      <c r="AO57" s="139">
        <v>0</v>
      </c>
      <c r="AP57" s="139">
        <v>0</v>
      </c>
      <c r="AQ57" s="139">
        <v>0</v>
      </c>
      <c r="AR57" s="139">
        <v>0</v>
      </c>
      <c r="AS57" s="139">
        <v>0</v>
      </c>
      <c r="AT57" s="139">
        <v>0</v>
      </c>
      <c r="AU57" s="139">
        <v>0</v>
      </c>
      <c r="AV57" s="139">
        <v>0</v>
      </c>
      <c r="AW57" s="139">
        <v>0</v>
      </c>
      <c r="AX57" s="139">
        <v>0</v>
      </c>
      <c r="AY57" s="139">
        <v>0</v>
      </c>
      <c r="AZ57" s="139">
        <v>0</v>
      </c>
      <c r="BA57" s="139">
        <v>0</v>
      </c>
      <c r="BB57" s="139">
        <v>0</v>
      </c>
      <c r="BC57" s="139">
        <v>0</v>
      </c>
      <c r="BD57" s="139">
        <v>0</v>
      </c>
    </row>
    <row r="58" spans="2:56" x14ac:dyDescent="0.55000000000000004">
      <c r="B58" s="141" t="s">
        <v>383</v>
      </c>
      <c r="C58" s="139">
        <v>479.61178800959493</v>
      </c>
      <c r="D58" s="139">
        <v>2233.0341135944004</v>
      </c>
      <c r="E58" s="139">
        <v>307.32664543000004</v>
      </c>
      <c r="F58" s="139">
        <v>1009.7488411700003</v>
      </c>
      <c r="G58" s="139">
        <v>85.739916169999987</v>
      </c>
      <c r="H58" s="139">
        <v>255.72532390000001</v>
      </c>
      <c r="I58" s="139">
        <v>9.9210334800000002</v>
      </c>
      <c r="J58" s="139">
        <v>7.8840642800000085</v>
      </c>
      <c r="K58" s="139">
        <v>128.23556128000001</v>
      </c>
      <c r="L58" s="139">
        <v>1.5758497200000121</v>
      </c>
      <c r="M58" s="139">
        <v>469.16814659999994</v>
      </c>
      <c r="N58" s="139">
        <v>798.46353211999929</v>
      </c>
      <c r="O58" s="139">
        <v>598.1426611499968</v>
      </c>
      <c r="P58" s="139">
        <v>1408.4404416511752</v>
      </c>
      <c r="Q58" s="139">
        <v>413.99368583999996</v>
      </c>
      <c r="R58" s="139">
        <v>187.60847791</v>
      </c>
      <c r="S58" s="139">
        <v>660.48464907000016</v>
      </c>
      <c r="T58" s="139">
        <v>10.380123080000001</v>
      </c>
      <c r="U58" s="139">
        <v>604.80676661999985</v>
      </c>
      <c r="V58" s="139">
        <v>1041.0923614200001</v>
      </c>
      <c r="W58" s="139">
        <v>162.65217793000002</v>
      </c>
      <c r="X58" s="139">
        <v>3.8090000000000002</v>
      </c>
      <c r="Y58" s="139">
        <v>0</v>
      </c>
      <c r="Z58" s="139">
        <v>174.59144798631129</v>
      </c>
      <c r="AA58" s="139">
        <v>0</v>
      </c>
      <c r="AB58" s="139">
        <v>33.515180129999997</v>
      </c>
      <c r="AC58" s="139">
        <v>576.63032556999997</v>
      </c>
      <c r="AD58" s="139">
        <v>472.36523451864952</v>
      </c>
      <c r="AE58" s="139">
        <v>76.32151383462427</v>
      </c>
      <c r="AF58" s="139">
        <v>4.5379875999999992</v>
      </c>
      <c r="AG58" s="139">
        <v>233.30043754690004</v>
      </c>
      <c r="AH58" s="139">
        <v>31.513149909999999</v>
      </c>
      <c r="AI58" s="139">
        <v>209.03139566000002</v>
      </c>
      <c r="AJ58" s="139">
        <v>1.9000585299999999</v>
      </c>
      <c r="AK58" s="139">
        <v>4.3851359399999996</v>
      </c>
      <c r="AL58" s="139">
        <v>38.964998649999998</v>
      </c>
      <c r="AM58" s="139">
        <v>9.6078840099999994</v>
      </c>
      <c r="AN58" s="139">
        <v>15.041242570000001</v>
      </c>
      <c r="AO58" s="139">
        <v>0</v>
      </c>
      <c r="AP58" s="139">
        <v>30.122766510000002</v>
      </c>
      <c r="AQ58" s="139">
        <v>34.599650759999989</v>
      </c>
      <c r="AR58" s="139">
        <v>48.205437580000016</v>
      </c>
      <c r="AS58" s="139">
        <v>38.241</v>
      </c>
      <c r="AT58" s="139">
        <v>37.181761989999998</v>
      </c>
      <c r="AU58" s="139">
        <v>7.1419198399999999</v>
      </c>
      <c r="AV58" s="139">
        <v>24.209580000000003</v>
      </c>
      <c r="AW58" s="139">
        <v>54.328714059999996</v>
      </c>
      <c r="AX58" s="139">
        <v>51.250579210000005</v>
      </c>
      <c r="AY58" s="139">
        <v>13.22686023</v>
      </c>
      <c r="AZ58" s="139">
        <v>0</v>
      </c>
      <c r="BA58" s="139">
        <v>38.7765813763951</v>
      </c>
      <c r="BB58" s="139">
        <v>107.96322766005416</v>
      </c>
      <c r="BC58" s="139">
        <v>27.070706010000002</v>
      </c>
      <c r="BD58" s="139">
        <v>48.74234903</v>
      </c>
    </row>
    <row r="59" spans="2:56" x14ac:dyDescent="0.55000000000000004">
      <c r="B59" s="141" t="s">
        <v>384</v>
      </c>
      <c r="C59" s="139">
        <v>7.2986611200000002</v>
      </c>
      <c r="D59" s="139">
        <v>456.04348396583873</v>
      </c>
      <c r="E59" s="139">
        <v>0</v>
      </c>
      <c r="F59" s="139">
        <v>386.08507445999999</v>
      </c>
      <c r="G59" s="139">
        <v>0</v>
      </c>
      <c r="H59" s="139">
        <v>142.80627981999999</v>
      </c>
      <c r="I59" s="139">
        <v>39.038048559999993</v>
      </c>
      <c r="J59" s="139">
        <v>0</v>
      </c>
      <c r="K59" s="139">
        <v>0</v>
      </c>
      <c r="L59" s="139">
        <v>0</v>
      </c>
      <c r="M59" s="139">
        <v>72.846259580000009</v>
      </c>
      <c r="N59" s="139">
        <v>651.33555839821372</v>
      </c>
      <c r="O59" s="139">
        <v>0</v>
      </c>
      <c r="P59" s="139">
        <v>96.075496530000009</v>
      </c>
      <c r="Q59" s="139">
        <v>0</v>
      </c>
      <c r="R59" s="139">
        <v>14.26670822</v>
      </c>
      <c r="S59" s="139">
        <v>225.41079068264509</v>
      </c>
      <c r="T59" s="139">
        <v>123.67353767</v>
      </c>
      <c r="U59" s="139">
        <v>1.8271225900000001</v>
      </c>
      <c r="V59" s="139">
        <v>451.07723695000004</v>
      </c>
      <c r="W59" s="139">
        <v>0</v>
      </c>
      <c r="X59" s="139">
        <v>0</v>
      </c>
      <c r="Y59" s="139">
        <v>0</v>
      </c>
      <c r="Z59" s="139">
        <v>1.4543264</v>
      </c>
      <c r="AA59" s="139">
        <v>1.8912381699999998</v>
      </c>
      <c r="AB59" s="139">
        <v>71.552919239999994</v>
      </c>
      <c r="AC59" s="139">
        <v>45.424664560000004</v>
      </c>
      <c r="AD59" s="139">
        <v>0.54</v>
      </c>
      <c r="AE59" s="139">
        <v>0</v>
      </c>
      <c r="AF59" s="139">
        <v>0.86636436000000006</v>
      </c>
      <c r="AG59" s="139">
        <v>86.973799069999998</v>
      </c>
      <c r="AH59" s="139">
        <v>0</v>
      </c>
      <c r="AI59" s="139">
        <v>84.745828640000013</v>
      </c>
      <c r="AJ59" s="139">
        <v>1.1665675200000001</v>
      </c>
      <c r="AK59" s="139">
        <v>0</v>
      </c>
      <c r="AL59" s="139">
        <v>0</v>
      </c>
      <c r="AM59" s="139">
        <v>0.43085509999999999</v>
      </c>
      <c r="AN59" s="139">
        <v>29.852748399999996</v>
      </c>
      <c r="AO59" s="139">
        <v>0</v>
      </c>
      <c r="AP59" s="139">
        <v>35.615830529999997</v>
      </c>
      <c r="AQ59" s="139">
        <v>12.466030490000003</v>
      </c>
      <c r="AR59" s="139">
        <v>3.4370943500000002</v>
      </c>
      <c r="AS59" s="139">
        <v>0</v>
      </c>
      <c r="AT59" s="139">
        <v>12.6052394</v>
      </c>
      <c r="AU59" s="139">
        <v>0.20727757999999999</v>
      </c>
      <c r="AV59" s="139">
        <v>24.34497</v>
      </c>
      <c r="AW59" s="139">
        <v>0</v>
      </c>
      <c r="AX59" s="139">
        <v>1.0782499999999999</v>
      </c>
      <c r="AY59" s="139">
        <v>4.0855974799999997</v>
      </c>
      <c r="AZ59" s="139">
        <v>70.287570700000003</v>
      </c>
      <c r="BA59" s="139">
        <v>0</v>
      </c>
      <c r="BB59" s="139">
        <v>6.4947089999999999E-2</v>
      </c>
      <c r="BC59" s="139">
        <v>0</v>
      </c>
      <c r="BD59" s="139">
        <v>10.457144599999999</v>
      </c>
    </row>
    <row r="60" spans="2:56" x14ac:dyDescent="0.55000000000000004">
      <c r="B60" s="141" t="s">
        <v>385</v>
      </c>
      <c r="C60" s="139">
        <v>5736.1468805100003</v>
      </c>
      <c r="D60" s="139">
        <v>5236.302596515623</v>
      </c>
      <c r="E60" s="139">
        <v>882.00228865243116</v>
      </c>
      <c r="F60" s="139">
        <v>16249.185299772138</v>
      </c>
      <c r="G60" s="139">
        <v>462.12379748590047</v>
      </c>
      <c r="H60" s="139">
        <v>-1535.046797</v>
      </c>
      <c r="I60" s="139">
        <v>1720.5092465619598</v>
      </c>
      <c r="J60" s="139">
        <v>230.23786333007371</v>
      </c>
      <c r="K60" s="139">
        <v>2776.0226280974903</v>
      </c>
      <c r="L60" s="139">
        <v>594.06599134726457</v>
      </c>
      <c r="M60" s="139">
        <v>960.12253457883799</v>
      </c>
      <c r="N60" s="139">
        <v>3904.3626234727176</v>
      </c>
      <c r="O60" s="139">
        <v>0</v>
      </c>
      <c r="P60" s="139">
        <v>3416.6824110100001</v>
      </c>
      <c r="Q60" s="139">
        <v>0</v>
      </c>
      <c r="R60" s="139">
        <v>232.97072845</v>
      </c>
      <c r="S60" s="139">
        <v>0</v>
      </c>
      <c r="T60" s="139">
        <v>955.6559537899999</v>
      </c>
      <c r="U60" s="139">
        <v>5689.2841341954563</v>
      </c>
      <c r="V60" s="139">
        <v>1174.080268863162</v>
      </c>
      <c r="W60" s="139">
        <v>1485.21378568</v>
      </c>
      <c r="X60" s="139">
        <v>4.8419999999999996</v>
      </c>
      <c r="Y60" s="139">
        <v>0</v>
      </c>
      <c r="Z60" s="139">
        <v>150.36976495070638</v>
      </c>
      <c r="AA60" s="139">
        <v>44.756624436994514</v>
      </c>
      <c r="AB60" s="139">
        <v>0</v>
      </c>
      <c r="AC60" s="139">
        <v>2551.3496423899996</v>
      </c>
      <c r="AD60" s="139">
        <v>516.96222684759982</v>
      </c>
      <c r="AE60" s="139">
        <v>219.5019021982003</v>
      </c>
      <c r="AF60" s="139">
        <v>0</v>
      </c>
      <c r="AG60" s="139">
        <v>0</v>
      </c>
      <c r="AH60" s="139">
        <v>70.011868047543189</v>
      </c>
      <c r="AI60" s="139">
        <v>2420.1945224400001</v>
      </c>
      <c r="AJ60" s="139">
        <v>179.05381643125003</v>
      </c>
      <c r="AK60" s="139">
        <v>39.78631</v>
      </c>
      <c r="AL60" s="139">
        <v>531.30468132449994</v>
      </c>
      <c r="AM60" s="139">
        <v>9.3828636027499464</v>
      </c>
      <c r="AN60" s="139">
        <v>46.146434584589912</v>
      </c>
      <c r="AO60" s="139">
        <v>20.248349999999999</v>
      </c>
      <c r="AP60" s="139">
        <v>0</v>
      </c>
      <c r="AQ60" s="139">
        <v>0</v>
      </c>
      <c r="AR60" s="139">
        <v>30.5864407032001</v>
      </c>
      <c r="AS60" s="139">
        <v>254.28899999999999</v>
      </c>
      <c r="AT60" s="139">
        <v>276.10299845000003</v>
      </c>
      <c r="AU60" s="139">
        <v>92.398080719999996</v>
      </c>
      <c r="AV60" s="139">
        <v>375.59254000000004</v>
      </c>
      <c r="AW60" s="139">
        <v>0</v>
      </c>
      <c r="AX60" s="139">
        <v>39.166781059999998</v>
      </c>
      <c r="AY60" s="139">
        <v>23.992829589999999</v>
      </c>
      <c r="AZ60" s="139">
        <v>0</v>
      </c>
      <c r="BA60" s="139">
        <v>163.66004231999997</v>
      </c>
      <c r="BB60" s="139">
        <v>90.980290622249967</v>
      </c>
      <c r="BC60" s="139">
        <v>0</v>
      </c>
      <c r="BD60" s="139">
        <v>135.28519</v>
      </c>
    </row>
    <row r="61" spans="2:56" x14ac:dyDescent="0.55000000000000004">
      <c r="B61" s="141" t="s">
        <v>386</v>
      </c>
      <c r="C61" s="139">
        <v>0</v>
      </c>
      <c r="D61" s="139">
        <v>68.535880739999996</v>
      </c>
      <c r="E61" s="139">
        <v>74.866028589999999</v>
      </c>
      <c r="F61" s="139">
        <v>36.290120549999997</v>
      </c>
      <c r="G61" s="139">
        <v>9.8691524699999995</v>
      </c>
      <c r="H61" s="139">
        <v>12.833587</v>
      </c>
      <c r="I61" s="139">
        <v>2.7525893799999999</v>
      </c>
      <c r="J61" s="139">
        <v>0</v>
      </c>
      <c r="K61" s="139">
        <v>24.064145379999999</v>
      </c>
      <c r="L61" s="139">
        <v>52.428293620000005</v>
      </c>
      <c r="M61" s="139">
        <v>0</v>
      </c>
      <c r="N61" s="139">
        <v>7.6138341999999994</v>
      </c>
      <c r="O61" s="139">
        <v>16.19057424</v>
      </c>
      <c r="P61" s="139">
        <v>0</v>
      </c>
      <c r="Q61" s="139">
        <v>29.782228979999999</v>
      </c>
      <c r="R61" s="139">
        <v>5.0500765099999994</v>
      </c>
      <c r="S61" s="139">
        <v>1.89674684</v>
      </c>
      <c r="T61" s="139">
        <v>2.3074975099999997</v>
      </c>
      <c r="U61" s="139">
        <v>23.210520420000002</v>
      </c>
      <c r="V61" s="139">
        <v>24.104254910000002</v>
      </c>
      <c r="W61" s="139">
        <v>0.74469041999999996</v>
      </c>
      <c r="X61" s="139">
        <v>0.13300000000000001</v>
      </c>
      <c r="Y61" s="139">
        <v>0</v>
      </c>
      <c r="Z61" s="139">
        <v>0.32408440999999999</v>
      </c>
      <c r="AA61" s="139">
        <v>0</v>
      </c>
      <c r="AB61" s="139">
        <v>0</v>
      </c>
      <c r="AC61" s="139">
        <v>0.8</v>
      </c>
      <c r="AD61" s="139">
        <v>0</v>
      </c>
      <c r="AE61" s="139">
        <v>3.7949454300000003</v>
      </c>
      <c r="AF61" s="139">
        <v>0</v>
      </c>
      <c r="AG61" s="139">
        <v>5.56742E-2</v>
      </c>
      <c r="AH61" s="139">
        <v>1.1000000000000001</v>
      </c>
      <c r="AI61" s="139">
        <v>0.32177469000000003</v>
      </c>
      <c r="AJ61" s="139">
        <v>0</v>
      </c>
      <c r="AK61" s="139">
        <v>0</v>
      </c>
      <c r="AL61" s="139">
        <v>0</v>
      </c>
      <c r="AM61" s="139">
        <v>0</v>
      </c>
      <c r="AN61" s="139">
        <v>3.0521100000000003</v>
      </c>
      <c r="AO61" s="139">
        <v>0</v>
      </c>
      <c r="AP61" s="139">
        <v>0</v>
      </c>
      <c r="AQ61" s="139">
        <v>0</v>
      </c>
      <c r="AR61" s="139">
        <v>0</v>
      </c>
      <c r="AS61" s="139">
        <v>0</v>
      </c>
      <c r="AT61" s="139">
        <v>3.3836845400000004</v>
      </c>
      <c r="AU61" s="139">
        <v>0</v>
      </c>
      <c r="AV61" s="139">
        <v>0</v>
      </c>
      <c r="AW61" s="139">
        <v>0</v>
      </c>
      <c r="AX61" s="139">
        <v>0</v>
      </c>
      <c r="AY61" s="139">
        <v>0</v>
      </c>
      <c r="AZ61" s="139">
        <v>0</v>
      </c>
      <c r="BA61" s="139">
        <v>0</v>
      </c>
      <c r="BB61" s="139">
        <v>0</v>
      </c>
      <c r="BC61" s="139">
        <v>0</v>
      </c>
      <c r="BD61" s="139">
        <v>0</v>
      </c>
    </row>
    <row r="62" spans="2:56" x14ac:dyDescent="0.55000000000000004">
      <c r="B62" s="141" t="s">
        <v>387</v>
      </c>
      <c r="C62" s="139">
        <v>0</v>
      </c>
      <c r="D62" s="139">
        <v>0</v>
      </c>
      <c r="E62" s="139">
        <v>0</v>
      </c>
      <c r="F62" s="139">
        <v>0</v>
      </c>
      <c r="G62" s="139">
        <v>0</v>
      </c>
      <c r="H62" s="139">
        <v>0</v>
      </c>
      <c r="I62" s="139">
        <v>0</v>
      </c>
      <c r="J62" s="139">
        <v>0</v>
      </c>
      <c r="K62" s="139">
        <v>0</v>
      </c>
      <c r="L62" s="139">
        <v>0</v>
      </c>
      <c r="M62" s="139">
        <v>0</v>
      </c>
      <c r="N62" s="139">
        <v>4.8775719600000009</v>
      </c>
      <c r="O62" s="139">
        <v>0</v>
      </c>
      <c r="P62" s="139">
        <v>0</v>
      </c>
      <c r="Q62" s="139">
        <v>0</v>
      </c>
      <c r="R62" s="139">
        <v>0</v>
      </c>
      <c r="S62" s="139">
        <v>0</v>
      </c>
      <c r="T62" s="139">
        <v>1.64347994</v>
      </c>
      <c r="U62" s="139">
        <v>0</v>
      </c>
      <c r="V62" s="139">
        <v>3.3602260299999998</v>
      </c>
      <c r="W62" s="139">
        <v>0</v>
      </c>
      <c r="X62" s="139">
        <v>0</v>
      </c>
      <c r="Y62" s="139">
        <v>0</v>
      </c>
      <c r="Z62" s="139">
        <v>0</v>
      </c>
      <c r="AA62" s="139">
        <v>0</v>
      </c>
      <c r="AB62" s="139">
        <v>0</v>
      </c>
      <c r="AC62" s="139">
        <v>0</v>
      </c>
      <c r="AD62" s="139">
        <v>0</v>
      </c>
      <c r="AE62" s="139">
        <v>0</v>
      </c>
      <c r="AF62" s="139">
        <v>0</v>
      </c>
      <c r="AG62" s="139">
        <v>0</v>
      </c>
      <c r="AH62" s="139">
        <v>0</v>
      </c>
      <c r="AI62" s="139">
        <v>0</v>
      </c>
      <c r="AJ62" s="139">
        <v>0</v>
      </c>
      <c r="AK62" s="139">
        <v>0</v>
      </c>
      <c r="AL62" s="139">
        <v>0</v>
      </c>
      <c r="AM62" s="139">
        <v>0</v>
      </c>
      <c r="AN62" s="139">
        <v>0</v>
      </c>
      <c r="AO62" s="139">
        <v>0</v>
      </c>
      <c r="AP62" s="139">
        <v>0</v>
      </c>
      <c r="AQ62" s="139">
        <v>0</v>
      </c>
      <c r="AR62" s="139">
        <v>0</v>
      </c>
      <c r="AS62" s="139">
        <v>14.635</v>
      </c>
      <c r="AT62" s="139">
        <v>0</v>
      </c>
      <c r="AU62" s="139">
        <v>0</v>
      </c>
      <c r="AV62" s="139">
        <v>0</v>
      </c>
      <c r="AW62" s="139">
        <v>0</v>
      </c>
      <c r="AX62" s="139">
        <v>0</v>
      </c>
      <c r="AY62" s="139">
        <v>0</v>
      </c>
      <c r="AZ62" s="139">
        <v>0</v>
      </c>
      <c r="BA62" s="139">
        <v>0</v>
      </c>
      <c r="BB62" s="139">
        <v>0</v>
      </c>
      <c r="BC62" s="139">
        <v>0</v>
      </c>
      <c r="BD62" s="139">
        <v>0</v>
      </c>
    </row>
    <row r="63" spans="2:56" x14ac:dyDescent="0.55000000000000004">
      <c r="B63" s="193" t="s">
        <v>388</v>
      </c>
      <c r="C63" s="139">
        <v>0</v>
      </c>
      <c r="D63" s="139">
        <v>0</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36.161999999999999</v>
      </c>
      <c r="Y63" s="139">
        <v>858.04234439999993</v>
      </c>
      <c r="Z63" s="139">
        <v>0</v>
      </c>
      <c r="AA63" s="139">
        <v>0</v>
      </c>
      <c r="AB63" s="139">
        <v>0</v>
      </c>
      <c r="AC63" s="139">
        <v>0</v>
      </c>
      <c r="AD63" s="139">
        <v>0</v>
      </c>
      <c r="AE63" s="139">
        <v>0</v>
      </c>
      <c r="AF63" s="139">
        <v>16.38585613059999</v>
      </c>
      <c r="AG63" s="139">
        <v>0</v>
      </c>
      <c r="AH63" s="139">
        <v>0</v>
      </c>
      <c r="AI63" s="139">
        <v>0</v>
      </c>
      <c r="AJ63" s="139">
        <v>0</v>
      </c>
      <c r="AK63" s="139">
        <v>0</v>
      </c>
      <c r="AL63" s="139">
        <v>0</v>
      </c>
      <c r="AM63" s="139">
        <v>0</v>
      </c>
      <c r="AN63" s="139">
        <v>0</v>
      </c>
      <c r="AO63" s="139">
        <v>0</v>
      </c>
      <c r="AP63" s="139">
        <v>127.3945480982397</v>
      </c>
      <c r="AQ63" s="139">
        <v>0</v>
      </c>
      <c r="AR63" s="139">
        <v>0</v>
      </c>
      <c r="AS63" s="139">
        <v>0</v>
      </c>
      <c r="AT63" s="139">
        <v>0</v>
      </c>
      <c r="AU63" s="139">
        <v>207.28411276999989</v>
      </c>
      <c r="AV63" s="139">
        <v>0</v>
      </c>
      <c r="AW63" s="139">
        <v>0</v>
      </c>
      <c r="AX63" s="139">
        <v>0</v>
      </c>
      <c r="AY63" s="139">
        <v>0</v>
      </c>
      <c r="AZ63" s="139">
        <v>22.997931100000002</v>
      </c>
      <c r="BA63" s="139">
        <v>0</v>
      </c>
      <c r="BB63" s="139">
        <v>0</v>
      </c>
      <c r="BC63" s="139">
        <v>0</v>
      </c>
      <c r="BD63" s="139" t="s">
        <v>1034</v>
      </c>
    </row>
    <row r="64" spans="2:56" s="167" customFormat="1" x14ac:dyDescent="0.55000000000000004">
      <c r="B64" s="194" t="s">
        <v>389</v>
      </c>
      <c r="C64" s="146">
        <v>30964.546050983834</v>
      </c>
      <c r="D64" s="146">
        <v>35789.993784101855</v>
      </c>
      <c r="E64" s="146">
        <v>47000.878869684901</v>
      </c>
      <c r="F64" s="146">
        <v>56329.859627952137</v>
      </c>
      <c r="G64" s="146">
        <v>11448.109354804035</v>
      </c>
      <c r="H64" s="146">
        <v>28418.526683629039</v>
      </c>
      <c r="I64" s="146">
        <v>18851.923462730978</v>
      </c>
      <c r="J64" s="146">
        <v>23435.140556681483</v>
      </c>
      <c r="K64" s="146">
        <v>33313.184689343383</v>
      </c>
      <c r="L64" s="146">
        <v>17216.873935127263</v>
      </c>
      <c r="M64" s="146">
        <v>37220.438875362175</v>
      </c>
      <c r="N64" s="146">
        <v>37286.370467500106</v>
      </c>
      <c r="O64" s="146">
        <v>25501.076065495829</v>
      </c>
      <c r="P64" s="146">
        <v>28887.859321940483</v>
      </c>
      <c r="Q64" s="146">
        <v>49520.441241792687</v>
      </c>
      <c r="R64" s="146">
        <v>19486.293253650001</v>
      </c>
      <c r="S64" s="146">
        <v>26137.611365922436</v>
      </c>
      <c r="T64" s="146">
        <v>26330.422035707034</v>
      </c>
      <c r="U64" s="146">
        <v>32567.808353201672</v>
      </c>
      <c r="V64" s="146">
        <v>21653.129876383162</v>
      </c>
      <c r="W64" s="146">
        <v>6841.1828621472978</v>
      </c>
      <c r="X64" s="146">
        <v>79.622</v>
      </c>
      <c r="Y64" s="146">
        <v>1041.1743036399998</v>
      </c>
      <c r="Z64" s="146">
        <v>5750.3198372351735</v>
      </c>
      <c r="AA64" s="146">
        <v>1343.5972412249941</v>
      </c>
      <c r="AB64" s="146">
        <v>677.3329206599999</v>
      </c>
      <c r="AC64" s="146">
        <v>14183.668942957351</v>
      </c>
      <c r="AD64" s="146">
        <v>9590.6136230462507</v>
      </c>
      <c r="AE64" s="146">
        <v>6511.6363442708262</v>
      </c>
      <c r="AF64" s="146">
        <v>219.92410372059996</v>
      </c>
      <c r="AG64" s="146">
        <v>6110.9445526181007</v>
      </c>
      <c r="AH64" s="146">
        <v>6815.5714303153418</v>
      </c>
      <c r="AI64" s="146">
        <v>8317.8333386740051</v>
      </c>
      <c r="AJ64" s="146">
        <v>645.31937320124996</v>
      </c>
      <c r="AK64" s="146">
        <v>188.09104559999997</v>
      </c>
      <c r="AL64" s="146">
        <v>1154.5193012268996</v>
      </c>
      <c r="AM64" s="146">
        <v>581.84734412555008</v>
      </c>
      <c r="AN64" s="146">
        <v>433.57269761458991</v>
      </c>
      <c r="AO64" s="146">
        <v>54.537559999999992</v>
      </c>
      <c r="AP64" s="146">
        <v>1032.5228279082396</v>
      </c>
      <c r="AQ64" s="146">
        <v>1194.2810308220005</v>
      </c>
      <c r="AR64" s="146">
        <v>905.74631616320016</v>
      </c>
      <c r="AS64" s="146">
        <v>897.61300000000006</v>
      </c>
      <c r="AT64" s="146">
        <v>924.67802642000004</v>
      </c>
      <c r="AU64" s="146">
        <v>787.41790641999989</v>
      </c>
      <c r="AV64" s="146">
        <v>1359.45217</v>
      </c>
      <c r="AW64" s="146">
        <v>774.49162906000015</v>
      </c>
      <c r="AX64" s="146">
        <v>370.97089772999999</v>
      </c>
      <c r="AY64" s="146">
        <v>327.46911085000005</v>
      </c>
      <c r="AZ64" s="146">
        <v>93.285501799999992</v>
      </c>
      <c r="BA64" s="146">
        <v>981.12702490639469</v>
      </c>
      <c r="BB64" s="146">
        <v>2249.2312045360745</v>
      </c>
      <c r="BC64" s="146">
        <v>2429.9765761828999</v>
      </c>
      <c r="BD64" s="146">
        <v>1006.1531526799998</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DD08-84F6-4711-ABDD-D361D4B06D49}">
  <sheetPr codeName="Sheet83"/>
  <dimension ref="B2:BH63"/>
  <sheetViews>
    <sheetView workbookViewId="0">
      <pane xSplit="2" ySplit="4" topLeftCell="W5"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9.1171875" style="34"/>
    <col min="2" max="2" width="34.87890625" style="195"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118</v>
      </c>
    </row>
    <row r="3" spans="2:56" s="167" customFormat="1" ht="61.35" x14ac:dyDescent="0.55000000000000004">
      <c r="B3" s="191" t="s">
        <v>298</v>
      </c>
      <c r="C3" s="166" t="s">
        <v>980</v>
      </c>
      <c r="D3" s="166" t="s">
        <v>981</v>
      </c>
      <c r="E3" s="166" t="s">
        <v>982</v>
      </c>
      <c r="F3" s="166" t="s">
        <v>983</v>
      </c>
      <c r="G3" s="166" t="s">
        <v>984</v>
      </c>
      <c r="H3" s="166" t="s">
        <v>985</v>
      </c>
      <c r="I3" s="166" t="s">
        <v>986</v>
      </c>
      <c r="J3" s="166" t="s">
        <v>987</v>
      </c>
      <c r="K3" s="166" t="s">
        <v>988</v>
      </c>
      <c r="L3" s="166" t="s">
        <v>989</v>
      </c>
      <c r="M3" s="166" t="s">
        <v>990</v>
      </c>
      <c r="N3" s="166" t="s">
        <v>991</v>
      </c>
      <c r="O3" s="166" t="s">
        <v>992</v>
      </c>
      <c r="P3" s="166" t="s">
        <v>993</v>
      </c>
      <c r="Q3" s="166" t="s">
        <v>994</v>
      </c>
      <c r="R3" s="166" t="s">
        <v>995</v>
      </c>
      <c r="S3" s="166" t="s">
        <v>996</v>
      </c>
      <c r="T3" s="166" t="s">
        <v>997</v>
      </c>
      <c r="U3" s="166" t="s">
        <v>998</v>
      </c>
      <c r="V3" s="166" t="s">
        <v>999</v>
      </c>
      <c r="W3" s="166" t="s">
        <v>1000</v>
      </c>
      <c r="X3" s="166" t="s">
        <v>1001</v>
      </c>
      <c r="Y3" s="166" t="s">
        <v>1002</v>
      </c>
      <c r="Z3" s="166" t="s">
        <v>1003</v>
      </c>
      <c r="AA3" s="166" t="s">
        <v>1004</v>
      </c>
      <c r="AB3" s="166" t="s">
        <v>1005</v>
      </c>
      <c r="AC3" s="166" t="s">
        <v>1006</v>
      </c>
      <c r="AD3" s="166" t="s">
        <v>1007</v>
      </c>
      <c r="AE3" s="166" t="s">
        <v>1008</v>
      </c>
      <c r="AF3" s="166" t="s">
        <v>1009</v>
      </c>
      <c r="AG3" s="166" t="s">
        <v>1010</v>
      </c>
      <c r="AH3" s="166" t="s">
        <v>1011</v>
      </c>
      <c r="AI3" s="166" t="s">
        <v>1012</v>
      </c>
      <c r="AJ3" s="166" t="s">
        <v>1013</v>
      </c>
      <c r="AK3" s="166" t="s">
        <v>1014</v>
      </c>
      <c r="AL3" s="166" t="s">
        <v>1015</v>
      </c>
      <c r="AM3" s="166" t="s">
        <v>1016</v>
      </c>
      <c r="AN3" s="166" t="s">
        <v>1017</v>
      </c>
      <c r="AO3" s="166" t="s">
        <v>1018</v>
      </c>
      <c r="AP3" s="166" t="s">
        <v>1019</v>
      </c>
      <c r="AQ3" s="166" t="s">
        <v>1020</v>
      </c>
      <c r="AR3" s="166" t="s">
        <v>1021</v>
      </c>
      <c r="AS3" s="166" t="s">
        <v>1022</v>
      </c>
      <c r="AT3" s="166" t="s">
        <v>1023</v>
      </c>
      <c r="AU3" s="166" t="s">
        <v>1024</v>
      </c>
      <c r="AV3" s="166" t="s">
        <v>1025</v>
      </c>
      <c r="AW3" s="166" t="s">
        <v>1026</v>
      </c>
      <c r="AX3" s="166" t="s">
        <v>1027</v>
      </c>
      <c r="AY3" s="166" t="s">
        <v>1028</v>
      </c>
      <c r="AZ3" s="166" t="s">
        <v>1029</v>
      </c>
      <c r="BA3" s="166" t="s">
        <v>1030</v>
      </c>
      <c r="BB3" s="166" t="s">
        <v>1031</v>
      </c>
      <c r="BC3" s="166" t="s">
        <v>1032</v>
      </c>
      <c r="BD3" s="166" t="s">
        <v>1033</v>
      </c>
    </row>
    <row r="4" spans="2:56" x14ac:dyDescent="0.55000000000000004">
      <c r="B4" s="198" t="s">
        <v>390</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2:56" x14ac:dyDescent="0.55000000000000004">
      <c r="B5" s="200" t="s">
        <v>244</v>
      </c>
      <c r="C5" s="201">
        <v>7049.6812118400003</v>
      </c>
      <c r="D5" s="201">
        <v>20299.730885279885</v>
      </c>
      <c r="E5" s="201">
        <v>19457.260662139986</v>
      </c>
      <c r="F5" s="201">
        <v>17041.659741410003</v>
      </c>
      <c r="G5" s="201">
        <v>13350.305199050001</v>
      </c>
      <c r="H5" s="201">
        <v>14336.595136780001</v>
      </c>
      <c r="I5" s="201">
        <v>7879.9799120799989</v>
      </c>
      <c r="J5" s="201">
        <v>11010.480885159996</v>
      </c>
      <c r="K5" s="201">
        <v>22372.442458520007</v>
      </c>
      <c r="L5" s="201">
        <v>5075.8749877800001</v>
      </c>
      <c r="M5" s="201">
        <v>11851.598642600004</v>
      </c>
      <c r="N5" s="201">
        <v>12439.785809870053</v>
      </c>
      <c r="O5" s="201">
        <v>14732.782029290001</v>
      </c>
      <c r="P5" s="201">
        <v>51631.859999999993</v>
      </c>
      <c r="Q5" s="201">
        <v>22746.845581829995</v>
      </c>
      <c r="R5" s="201">
        <v>13699.139264530006</v>
      </c>
      <c r="S5" s="201">
        <v>18360.437607380023</v>
      </c>
      <c r="T5" s="201">
        <v>13978.596810589999</v>
      </c>
      <c r="U5" s="201">
        <v>12431.592662820003</v>
      </c>
      <c r="V5" s="201">
        <v>8904.5666288609227</v>
      </c>
      <c r="W5" s="201">
        <v>427.9015357820781</v>
      </c>
      <c r="X5" s="201">
        <v>66.947999999999993</v>
      </c>
      <c r="Y5" s="201">
        <v>507.762</v>
      </c>
      <c r="Z5" s="201">
        <v>1793.96367151</v>
      </c>
      <c r="AA5" s="201">
        <v>969.60032335000005</v>
      </c>
      <c r="AB5" s="201">
        <v>219.30254045999993</v>
      </c>
      <c r="AC5" s="201">
        <v>2619.9826687200011</v>
      </c>
      <c r="AD5" s="201">
        <v>3677.5978920100006</v>
      </c>
      <c r="AE5" s="201">
        <v>5385.4798850400011</v>
      </c>
      <c r="AF5" s="201">
        <v>68.821717399999997</v>
      </c>
      <c r="AG5" s="201">
        <v>3644.7633572039981</v>
      </c>
      <c r="AH5" s="201">
        <v>3183.5981280782898</v>
      </c>
      <c r="AI5" s="201">
        <v>6488.2242061319921</v>
      </c>
      <c r="AJ5" s="201">
        <v>270.37772761000008</v>
      </c>
      <c r="AK5" s="201">
        <v>306.11077304000003</v>
      </c>
      <c r="AL5" s="201">
        <v>574.25019677999978</v>
      </c>
      <c r="AM5" s="201">
        <v>353.31372992999991</v>
      </c>
      <c r="AN5" s="201">
        <v>152.51061341000002</v>
      </c>
      <c r="AO5" s="201">
        <v>2.0136500000000001E-3</v>
      </c>
      <c r="AP5" s="201">
        <v>713.26317898999991</v>
      </c>
      <c r="AQ5" s="201">
        <v>466.24746999999996</v>
      </c>
      <c r="AR5" s="201">
        <v>541.37038999999993</v>
      </c>
      <c r="AS5" s="201">
        <v>381.69299999999998</v>
      </c>
      <c r="AT5" s="201">
        <v>494.34845999999993</v>
      </c>
      <c r="AU5" s="201">
        <v>558.01472484999999</v>
      </c>
      <c r="AV5" s="201">
        <v>383.53786999999988</v>
      </c>
      <c r="AW5" s="201">
        <v>296.62241681</v>
      </c>
      <c r="AX5" s="201">
        <v>537.79234151999992</v>
      </c>
      <c r="AY5" s="201">
        <v>190.02165569000002</v>
      </c>
      <c r="AZ5" s="201">
        <v>49.186900600000001</v>
      </c>
      <c r="BA5" s="201">
        <v>226.86933000000002</v>
      </c>
      <c r="BB5" s="201">
        <v>949.61876083000004</v>
      </c>
      <c r="BC5" s="201">
        <v>771.11132558699967</v>
      </c>
      <c r="BD5" s="201">
        <v>449.04838000000001</v>
      </c>
    </row>
    <row r="6" spans="2:56" x14ac:dyDescent="0.55000000000000004">
      <c r="B6" s="200" t="s">
        <v>245</v>
      </c>
      <c r="C6" s="201">
        <v>729.5561458300001</v>
      </c>
      <c r="D6" s="201">
        <v>1255.3703969716007</v>
      </c>
      <c r="E6" s="201">
        <v>678.62967180999942</v>
      </c>
      <c r="F6" s="201">
        <v>826.64671258999988</v>
      </c>
      <c r="G6" s="201">
        <v>0</v>
      </c>
      <c r="H6" s="201">
        <v>316.35612824000026</v>
      </c>
      <c r="I6" s="201">
        <v>54.936351129999998</v>
      </c>
      <c r="J6" s="201">
        <v>163.18381393999996</v>
      </c>
      <c r="K6" s="201">
        <v>2737.3647803399981</v>
      </c>
      <c r="L6" s="201">
        <v>267.49249307999997</v>
      </c>
      <c r="M6" s="201">
        <v>937.56636125999933</v>
      </c>
      <c r="N6" s="201">
        <v>785.30149150999978</v>
      </c>
      <c r="O6" s="201">
        <v>869.17289450999999</v>
      </c>
      <c r="P6" s="201">
        <v>945.58</v>
      </c>
      <c r="Q6" s="201">
        <v>755.29131900999971</v>
      </c>
      <c r="R6" s="201">
        <v>383.60790877999983</v>
      </c>
      <c r="S6" s="201">
        <v>744.53511608000019</v>
      </c>
      <c r="T6" s="201">
        <v>662.52097101000027</v>
      </c>
      <c r="U6" s="201">
        <v>474.82133496000023</v>
      </c>
      <c r="V6" s="201">
        <v>987.38293758514385</v>
      </c>
      <c r="W6" s="201">
        <v>31.29945928485607</v>
      </c>
      <c r="X6" s="201">
        <v>0</v>
      </c>
      <c r="Y6" s="201">
        <v>0</v>
      </c>
      <c r="Z6" s="201">
        <v>25.762034649999997</v>
      </c>
      <c r="AA6" s="201">
        <v>14.33717219</v>
      </c>
      <c r="AB6" s="201">
        <v>26.135059909999999</v>
      </c>
      <c r="AC6" s="201">
        <v>45.340929469999985</v>
      </c>
      <c r="AD6" s="201">
        <v>354.29128243999992</v>
      </c>
      <c r="AE6" s="201">
        <v>105.82097007000003</v>
      </c>
      <c r="AF6" s="201">
        <v>38.318307290000007</v>
      </c>
      <c r="AG6" s="201">
        <v>138.34185690000001</v>
      </c>
      <c r="AH6" s="201">
        <v>344.84668374</v>
      </c>
      <c r="AI6" s="201">
        <v>188.14021982</v>
      </c>
      <c r="AJ6" s="201">
        <v>0</v>
      </c>
      <c r="AK6" s="201">
        <v>2.4874800000000001</v>
      </c>
      <c r="AL6" s="201">
        <v>5.4529080400000005</v>
      </c>
      <c r="AM6" s="201">
        <v>0</v>
      </c>
      <c r="AN6" s="201">
        <v>23.630204490000001</v>
      </c>
      <c r="AO6" s="201">
        <v>0</v>
      </c>
      <c r="AP6" s="201">
        <v>22.750034809999999</v>
      </c>
      <c r="AQ6" s="201">
        <v>8.8082100000000008</v>
      </c>
      <c r="AR6" s="201">
        <v>37.986499999999999</v>
      </c>
      <c r="AS6" s="201">
        <v>23.167999999999999</v>
      </c>
      <c r="AT6" s="201">
        <v>41.203360000000004</v>
      </c>
      <c r="AU6" s="201">
        <v>0</v>
      </c>
      <c r="AV6" s="201">
        <v>14.817869999999999</v>
      </c>
      <c r="AW6" s="201">
        <v>22.124997860000001</v>
      </c>
      <c r="AX6" s="201">
        <v>17.676857399999999</v>
      </c>
      <c r="AY6" s="201">
        <v>0.995</v>
      </c>
      <c r="AZ6" s="201">
        <v>0</v>
      </c>
      <c r="BA6" s="201">
        <v>8.4389099999999999</v>
      </c>
      <c r="BB6" s="201">
        <v>62.942361710000014</v>
      </c>
      <c r="BC6" s="201">
        <v>11.768223920000001</v>
      </c>
      <c r="BD6" s="201">
        <v>68.327429999999993</v>
      </c>
    </row>
    <row r="7" spans="2:56" x14ac:dyDescent="0.55000000000000004">
      <c r="B7" s="200" t="s">
        <v>246</v>
      </c>
      <c r="C7" s="201">
        <v>3344.1116633399997</v>
      </c>
      <c r="D7" s="201">
        <v>111.45</v>
      </c>
      <c r="E7" s="201">
        <v>421.11813420999999</v>
      </c>
      <c r="F7" s="201">
        <v>964.16170600999999</v>
      </c>
      <c r="G7" s="201">
        <v>0</v>
      </c>
      <c r="H7" s="201">
        <v>0</v>
      </c>
      <c r="I7" s="201">
        <v>221.70636062</v>
      </c>
      <c r="J7" s="201">
        <v>0</v>
      </c>
      <c r="K7" s="201">
        <v>0</v>
      </c>
      <c r="L7" s="201">
        <v>345.38386764000001</v>
      </c>
      <c r="M7" s="201">
        <v>1046.5891732999999</v>
      </c>
      <c r="N7" s="201">
        <v>44.380413520000026</v>
      </c>
      <c r="O7" s="201">
        <v>624.23728587000005</v>
      </c>
      <c r="P7" s="201">
        <v>1397.48</v>
      </c>
      <c r="Q7" s="201">
        <v>106.23798762999999</v>
      </c>
      <c r="R7" s="201">
        <v>1182.8784078399999</v>
      </c>
      <c r="S7" s="201">
        <v>139.97144815000001</v>
      </c>
      <c r="T7" s="201">
        <v>1213.5998989799998</v>
      </c>
      <c r="U7" s="201">
        <v>189.68289852999999</v>
      </c>
      <c r="V7" s="201">
        <v>0</v>
      </c>
      <c r="W7" s="201">
        <v>2.2880132799999999</v>
      </c>
      <c r="X7" s="201">
        <v>0</v>
      </c>
      <c r="Y7" s="201">
        <v>0</v>
      </c>
      <c r="Z7" s="201">
        <v>0</v>
      </c>
      <c r="AA7" s="201">
        <v>0</v>
      </c>
      <c r="AB7" s="201">
        <v>0</v>
      </c>
      <c r="AC7" s="201">
        <v>4.7372248899999994</v>
      </c>
      <c r="AD7" s="201">
        <v>146.38899942999998</v>
      </c>
      <c r="AE7" s="201">
        <v>0</v>
      </c>
      <c r="AF7" s="201">
        <v>0</v>
      </c>
      <c r="AG7" s="201">
        <v>42.357570030000005</v>
      </c>
      <c r="AH7" s="201">
        <v>110.42304866000003</v>
      </c>
      <c r="AI7" s="201">
        <v>0</v>
      </c>
      <c r="AJ7" s="201">
        <v>0</v>
      </c>
      <c r="AK7" s="201">
        <v>0</v>
      </c>
      <c r="AL7" s="201">
        <v>0</v>
      </c>
      <c r="AM7" s="201">
        <v>0</v>
      </c>
      <c r="AN7" s="201">
        <v>0</v>
      </c>
      <c r="AO7" s="201">
        <v>0</v>
      </c>
      <c r="AP7" s="201">
        <v>0</v>
      </c>
      <c r="AQ7" s="201">
        <v>51.502269999999996</v>
      </c>
      <c r="AR7" s="201">
        <v>0</v>
      </c>
      <c r="AS7" s="201">
        <v>0</v>
      </c>
      <c r="AT7" s="201">
        <v>0</v>
      </c>
      <c r="AU7" s="201">
        <v>0</v>
      </c>
      <c r="AV7" s="201">
        <v>0</v>
      </c>
      <c r="AW7" s="201">
        <v>28.706592790000002</v>
      </c>
      <c r="AX7" s="201">
        <v>0</v>
      </c>
      <c r="AY7" s="201">
        <v>0</v>
      </c>
      <c r="AZ7" s="201">
        <v>0</v>
      </c>
      <c r="BA7" s="201">
        <v>0.87824000000000002</v>
      </c>
      <c r="BB7" s="201">
        <v>14.784156589999997</v>
      </c>
      <c r="BC7" s="201">
        <v>0</v>
      </c>
      <c r="BD7" s="201">
        <v>0</v>
      </c>
    </row>
    <row r="8" spans="2:56" ht="31.35" x14ac:dyDescent="0.55000000000000004">
      <c r="B8" s="200" t="s">
        <v>247</v>
      </c>
      <c r="C8" s="201">
        <v>46335.482224880005</v>
      </c>
      <c r="D8" s="201">
        <v>34580.879357605023</v>
      </c>
      <c r="E8" s="201">
        <v>79440.488175970007</v>
      </c>
      <c r="F8" s="201">
        <v>100867.15340763202</v>
      </c>
      <c r="G8" s="201">
        <v>12505.548598701502</v>
      </c>
      <c r="H8" s="201">
        <v>86862.316589510039</v>
      </c>
      <c r="I8" s="201">
        <v>42421.442273719993</v>
      </c>
      <c r="J8" s="201">
        <v>50231.823088920006</v>
      </c>
      <c r="K8" s="201">
        <v>10205.779474789999</v>
      </c>
      <c r="L8" s="201">
        <v>33424.110645219997</v>
      </c>
      <c r="M8" s="201">
        <v>46775.878330840002</v>
      </c>
      <c r="N8" s="201">
        <v>47128.322208850004</v>
      </c>
      <c r="O8" s="201">
        <v>32820.91435159</v>
      </c>
      <c r="P8" s="201">
        <v>18528.89</v>
      </c>
      <c r="Q8" s="201">
        <v>92005.894281610003</v>
      </c>
      <c r="R8" s="201">
        <v>21767.749035589997</v>
      </c>
      <c r="S8" s="201">
        <v>22705.882386389996</v>
      </c>
      <c r="T8" s="201">
        <v>36861.925074430001</v>
      </c>
      <c r="U8" s="201">
        <v>43754.33086491</v>
      </c>
      <c r="V8" s="201">
        <v>33950.410806901433</v>
      </c>
      <c r="W8" s="201">
        <v>918.27689511106564</v>
      </c>
      <c r="X8" s="201">
        <v>0.96399999999999997</v>
      </c>
      <c r="Y8" s="201">
        <v>538.03700000000003</v>
      </c>
      <c r="Z8" s="201">
        <v>2004.3001495699998</v>
      </c>
      <c r="AA8" s="201">
        <v>821.19423140999993</v>
      </c>
      <c r="AB8" s="201">
        <v>268.42177426999996</v>
      </c>
      <c r="AC8" s="201">
        <v>4709.2902603499997</v>
      </c>
      <c r="AD8" s="201">
        <v>3473.3878670100003</v>
      </c>
      <c r="AE8" s="201">
        <v>2316.0178318100002</v>
      </c>
      <c r="AF8" s="201">
        <v>149.99097416000001</v>
      </c>
      <c r="AG8" s="201">
        <v>4840.0235421200005</v>
      </c>
      <c r="AH8" s="201">
        <v>7974.426145507201</v>
      </c>
      <c r="AI8" s="201">
        <v>2960.1202589800005</v>
      </c>
      <c r="AJ8" s="201">
        <v>158.38472647999998</v>
      </c>
      <c r="AK8" s="201">
        <v>18.626849999999997</v>
      </c>
      <c r="AL8" s="201">
        <v>174.99745941</v>
      </c>
      <c r="AM8" s="201">
        <v>67.790148550000012</v>
      </c>
      <c r="AN8" s="201">
        <v>31.804893759999999</v>
      </c>
      <c r="AO8" s="201">
        <v>63.699513659999994</v>
      </c>
      <c r="AP8" s="201">
        <v>205.66080572000001</v>
      </c>
      <c r="AQ8" s="201">
        <v>504.62753000000009</v>
      </c>
      <c r="AR8" s="201">
        <v>149.51187999999999</v>
      </c>
      <c r="AS8" s="201">
        <v>339.702</v>
      </c>
      <c r="AT8" s="201">
        <v>264.62261000000001</v>
      </c>
      <c r="AU8" s="201">
        <v>190.93302658999997</v>
      </c>
      <c r="AV8" s="201">
        <v>370.22977000000003</v>
      </c>
      <c r="AW8" s="201">
        <v>184.43366399999999</v>
      </c>
      <c r="AX8" s="201">
        <v>24.682100799999997</v>
      </c>
      <c r="AY8" s="201">
        <v>6.46009382</v>
      </c>
      <c r="AZ8" s="201">
        <v>199.9926619</v>
      </c>
      <c r="BA8" s="201">
        <v>130.33267999999998</v>
      </c>
      <c r="BB8" s="201">
        <v>858.45779872999992</v>
      </c>
      <c r="BC8" s="201">
        <v>464.82614171999995</v>
      </c>
      <c r="BD8" s="201">
        <v>564.39963</v>
      </c>
    </row>
    <row r="9" spans="2:56" x14ac:dyDescent="0.55000000000000004">
      <c r="B9" s="200" t="s">
        <v>248</v>
      </c>
      <c r="C9" s="201">
        <v>3386.7305550300002</v>
      </c>
      <c r="D9" s="201">
        <v>3785.3823427275001</v>
      </c>
      <c r="E9" s="201">
        <v>24829.027981070005</v>
      </c>
      <c r="F9" s="201">
        <v>7390.6882536700032</v>
      </c>
      <c r="G9" s="201">
        <v>8786.8551256300016</v>
      </c>
      <c r="H9" s="201">
        <v>2380.734267769998</v>
      </c>
      <c r="I9" s="201">
        <v>916.01238343000023</v>
      </c>
      <c r="J9" s="201">
        <v>3890.1364796799999</v>
      </c>
      <c r="K9" s="201">
        <v>22043.579980619979</v>
      </c>
      <c r="L9" s="201">
        <v>7892.9822064599985</v>
      </c>
      <c r="M9" s="201">
        <v>15873.862021139996</v>
      </c>
      <c r="N9" s="201">
        <v>19867.242140690072</v>
      </c>
      <c r="O9" s="201">
        <v>4820.8147355900001</v>
      </c>
      <c r="P9" s="201">
        <v>12554.039999999999</v>
      </c>
      <c r="Q9" s="201">
        <v>9059.3869388500061</v>
      </c>
      <c r="R9" s="201">
        <v>15495.099993139986</v>
      </c>
      <c r="S9" s="201">
        <v>13450.622721518992</v>
      </c>
      <c r="T9" s="201">
        <v>6317.8014111599996</v>
      </c>
      <c r="U9" s="201">
        <v>13983.251226850007</v>
      </c>
      <c r="V9" s="201">
        <v>7284.5738402699981</v>
      </c>
      <c r="W9" s="201">
        <v>7643.9645480500003</v>
      </c>
      <c r="X9" s="201">
        <v>45.161000000000001</v>
      </c>
      <c r="Y9" s="201">
        <v>39.518000000000001</v>
      </c>
      <c r="Z9" s="201">
        <v>955.68862927999987</v>
      </c>
      <c r="AA9" s="201">
        <v>36.224571699999998</v>
      </c>
      <c r="AB9" s="201">
        <v>301.01657144000006</v>
      </c>
      <c r="AC9" s="201">
        <v>574.18218960999991</v>
      </c>
      <c r="AD9" s="201">
        <v>6952.4924253100016</v>
      </c>
      <c r="AE9" s="201">
        <v>658.50434991999964</v>
      </c>
      <c r="AF9" s="201">
        <v>169.61589033999999</v>
      </c>
      <c r="AG9" s="201">
        <v>2176.9720190449998</v>
      </c>
      <c r="AH9" s="201">
        <v>2033.2889682099974</v>
      </c>
      <c r="AI9" s="201">
        <v>1193.4378966270001</v>
      </c>
      <c r="AJ9" s="201">
        <v>89.101549249999991</v>
      </c>
      <c r="AK9" s="201">
        <v>4.4539999999999857E-2</v>
      </c>
      <c r="AL9" s="201">
        <v>238.88775491329989</v>
      </c>
      <c r="AM9" s="201">
        <v>956.18449063999969</v>
      </c>
      <c r="AN9" s="201">
        <v>127.03495779999997</v>
      </c>
      <c r="AO9" s="201">
        <v>0</v>
      </c>
      <c r="AP9" s="201">
        <v>50</v>
      </c>
      <c r="AQ9" s="201">
        <v>290.90935000000002</v>
      </c>
      <c r="AR9" s="201">
        <v>269.44281999999998</v>
      </c>
      <c r="AS9" s="201">
        <v>451.10700000000003</v>
      </c>
      <c r="AT9" s="201">
        <v>283.82447999999999</v>
      </c>
      <c r="AU9" s="201">
        <v>0</v>
      </c>
      <c r="AV9" s="201">
        <v>125.04487000000006</v>
      </c>
      <c r="AW9" s="201">
        <v>280.36952000000002</v>
      </c>
      <c r="AX9" s="201">
        <v>10.7</v>
      </c>
      <c r="AY9" s="201">
        <v>213.38446243000001</v>
      </c>
      <c r="AZ9" s="201">
        <v>0</v>
      </c>
      <c r="BA9" s="201">
        <v>445.93645000000004</v>
      </c>
      <c r="BB9" s="201">
        <v>400.12119243000001</v>
      </c>
      <c r="BC9" s="201">
        <v>0</v>
      </c>
      <c r="BD9" s="201">
        <v>348.38893999999999</v>
      </c>
    </row>
    <row r="10" spans="2:56" x14ac:dyDescent="0.55000000000000004">
      <c r="B10" s="200" t="s">
        <v>249</v>
      </c>
      <c r="C10" s="201">
        <v>16036.42824626</v>
      </c>
      <c r="D10" s="201">
        <v>25174.464878429982</v>
      </c>
      <c r="E10" s="201">
        <v>40195.914765880014</v>
      </c>
      <c r="F10" s="201">
        <v>32970.266941565998</v>
      </c>
      <c r="G10" s="201">
        <v>8796.6517652800012</v>
      </c>
      <c r="H10" s="201">
        <v>20149.157344929994</v>
      </c>
      <c r="I10" s="201">
        <v>9947.7461425099991</v>
      </c>
      <c r="J10" s="201">
        <v>18623.745039309997</v>
      </c>
      <c r="K10" s="201">
        <v>6148.3231560200002</v>
      </c>
      <c r="L10" s="201">
        <v>14308.416874949995</v>
      </c>
      <c r="M10" s="201">
        <v>35164.343587720003</v>
      </c>
      <c r="N10" s="201">
        <v>29401.698984689989</v>
      </c>
      <c r="O10" s="201">
        <v>19549.889805260002</v>
      </c>
      <c r="P10" s="201">
        <v>9579.2099999999973</v>
      </c>
      <c r="Q10" s="201">
        <v>27070.534853332007</v>
      </c>
      <c r="R10" s="201">
        <v>21481.180357699992</v>
      </c>
      <c r="S10" s="201">
        <v>23995.311968689995</v>
      </c>
      <c r="T10" s="201">
        <v>30433.592391969996</v>
      </c>
      <c r="U10" s="201">
        <v>20190.475502109995</v>
      </c>
      <c r="V10" s="201">
        <v>23022.12579695999</v>
      </c>
      <c r="W10" s="201">
        <v>1429.70025631</v>
      </c>
      <c r="X10" s="201">
        <v>0</v>
      </c>
      <c r="Y10" s="201">
        <v>0</v>
      </c>
      <c r="Z10" s="201">
        <v>2365.2537659999998</v>
      </c>
      <c r="AA10" s="201">
        <v>1.49933771</v>
      </c>
      <c r="AB10" s="201">
        <v>214.00667575000003</v>
      </c>
      <c r="AC10" s="201">
        <v>2995.4344730200005</v>
      </c>
      <c r="AD10" s="201">
        <v>499.33910659000003</v>
      </c>
      <c r="AE10" s="201">
        <v>1316.6036866499999</v>
      </c>
      <c r="AF10" s="201">
        <v>0</v>
      </c>
      <c r="AG10" s="201">
        <v>1876.5514271580003</v>
      </c>
      <c r="AH10" s="201">
        <v>0</v>
      </c>
      <c r="AI10" s="201">
        <v>2207.4717466099996</v>
      </c>
      <c r="AJ10" s="201">
        <v>58</v>
      </c>
      <c r="AK10" s="201">
        <v>0</v>
      </c>
      <c r="AL10" s="201">
        <v>1.4777716399999998</v>
      </c>
      <c r="AM10" s="201">
        <v>0</v>
      </c>
      <c r="AN10" s="201">
        <v>0</v>
      </c>
      <c r="AO10" s="201">
        <v>0</v>
      </c>
      <c r="AP10" s="201">
        <v>0</v>
      </c>
      <c r="AQ10" s="201">
        <v>42.599760000000003</v>
      </c>
      <c r="AR10" s="201">
        <v>0</v>
      </c>
      <c r="AS10" s="201">
        <v>26.934999999999999</v>
      </c>
      <c r="AT10" s="201">
        <v>0</v>
      </c>
      <c r="AU10" s="201">
        <v>0</v>
      </c>
      <c r="AV10" s="201">
        <v>0</v>
      </c>
      <c r="AW10" s="201">
        <v>61.681396559999996</v>
      </c>
      <c r="AX10" s="201">
        <v>0</v>
      </c>
      <c r="AY10" s="201">
        <v>19.980331</v>
      </c>
      <c r="AZ10" s="201">
        <v>0</v>
      </c>
      <c r="BA10" s="201">
        <v>0</v>
      </c>
      <c r="BB10" s="201">
        <v>215.32859397999997</v>
      </c>
      <c r="BC10" s="201">
        <v>18.742718929999999</v>
      </c>
      <c r="BD10" s="201">
        <v>26.633610000000001</v>
      </c>
    </row>
    <row r="11" spans="2:56" x14ac:dyDescent="0.55000000000000004">
      <c r="B11" s="200" t="s">
        <v>391</v>
      </c>
      <c r="C11" s="201">
        <v>2611.0194127900004</v>
      </c>
      <c r="D11" s="201">
        <v>3532.0257360227997</v>
      </c>
      <c r="E11" s="201">
        <v>6737.5640149500014</v>
      </c>
      <c r="F11" s="201">
        <v>4919.4464682900007</v>
      </c>
      <c r="G11" s="201">
        <v>1042.6888832299987</v>
      </c>
      <c r="H11" s="201">
        <v>9264.2557860399975</v>
      </c>
      <c r="I11" s="201">
        <v>2606.47636659</v>
      </c>
      <c r="J11" s="201">
        <v>2937.6144705300007</v>
      </c>
      <c r="K11" s="201">
        <v>579.24428854000007</v>
      </c>
      <c r="L11" s="201">
        <v>1399.5770510900002</v>
      </c>
      <c r="M11" s="201">
        <v>3820.1075240900013</v>
      </c>
      <c r="N11" s="201">
        <v>7780.9308688599976</v>
      </c>
      <c r="O11" s="201">
        <v>3004.5703886499996</v>
      </c>
      <c r="P11" s="201">
        <v>571.68000000000006</v>
      </c>
      <c r="Q11" s="201">
        <v>5802.4815365400009</v>
      </c>
      <c r="R11" s="201">
        <v>330.47573655999997</v>
      </c>
      <c r="S11" s="201">
        <v>2561.5843046300001</v>
      </c>
      <c r="T11" s="201">
        <v>4525.2469505799991</v>
      </c>
      <c r="U11" s="201">
        <v>4397.8060564599982</v>
      </c>
      <c r="V11" s="201">
        <v>1791.8497189360003</v>
      </c>
      <c r="W11" s="201">
        <v>304.57211131999992</v>
      </c>
      <c r="X11" s="201">
        <v>2.7</v>
      </c>
      <c r="Y11" s="201">
        <v>0</v>
      </c>
      <c r="Z11" s="201">
        <v>179.04428838999999</v>
      </c>
      <c r="AA11" s="201">
        <v>1.4770253199999999</v>
      </c>
      <c r="AB11" s="201">
        <v>11.61728531</v>
      </c>
      <c r="AC11" s="201">
        <v>235.11201969000004</v>
      </c>
      <c r="AD11" s="201">
        <v>327.84752012999996</v>
      </c>
      <c r="AE11" s="201">
        <v>178.74224573000001</v>
      </c>
      <c r="AF11" s="201">
        <v>16.810988289999997</v>
      </c>
      <c r="AG11" s="201">
        <v>404.81241589999996</v>
      </c>
      <c r="AH11" s="201">
        <v>201.61198184999998</v>
      </c>
      <c r="AI11" s="201">
        <v>166.52781370000002</v>
      </c>
      <c r="AJ11" s="201">
        <v>0</v>
      </c>
      <c r="AK11" s="201">
        <v>4.1198020000000026</v>
      </c>
      <c r="AL11" s="201">
        <v>0</v>
      </c>
      <c r="AM11" s="201">
        <v>18.78466916</v>
      </c>
      <c r="AN11" s="201">
        <v>2.8863741400000005</v>
      </c>
      <c r="AO11" s="201">
        <v>0</v>
      </c>
      <c r="AP11" s="201">
        <v>0</v>
      </c>
      <c r="AQ11" s="201">
        <v>281.13201000000004</v>
      </c>
      <c r="AR11" s="201">
        <v>33.597029999999997</v>
      </c>
      <c r="AS11" s="201">
        <v>32.598999999999997</v>
      </c>
      <c r="AT11" s="201">
        <v>22.772220000000001</v>
      </c>
      <c r="AU11" s="201">
        <v>0</v>
      </c>
      <c r="AV11" s="201">
        <v>77.044970000000006</v>
      </c>
      <c r="AW11" s="201">
        <v>78.26099099000001</v>
      </c>
      <c r="AX11" s="201">
        <v>23.66834733000001</v>
      </c>
      <c r="AY11" s="201">
        <v>11.97249173</v>
      </c>
      <c r="AZ11" s="201">
        <v>0</v>
      </c>
      <c r="BA11" s="201">
        <v>15.59869</v>
      </c>
      <c r="BB11" s="201">
        <v>80.059723040000009</v>
      </c>
      <c r="BC11" s="201">
        <v>41.949607069999999</v>
      </c>
      <c r="BD11" s="201">
        <v>101.26486</v>
      </c>
    </row>
    <row r="12" spans="2:56" x14ac:dyDescent="0.55000000000000004">
      <c r="B12" s="200" t="s">
        <v>392</v>
      </c>
      <c r="C12" s="201">
        <v>1228.3947032700003</v>
      </c>
      <c r="D12" s="201">
        <v>3395.2611245299991</v>
      </c>
      <c r="E12" s="201">
        <v>4947.6561483099995</v>
      </c>
      <c r="F12" s="201">
        <v>4609.5228326899996</v>
      </c>
      <c r="G12" s="201">
        <v>1318.8384742499998</v>
      </c>
      <c r="H12" s="201">
        <v>4741.8074318400022</v>
      </c>
      <c r="I12" s="201">
        <v>210.57329425999998</v>
      </c>
      <c r="J12" s="201">
        <v>2055.0239269399999</v>
      </c>
      <c r="K12" s="201">
        <v>562.86961268999994</v>
      </c>
      <c r="L12" s="201">
        <v>1866.7686213199995</v>
      </c>
      <c r="M12" s="201">
        <v>4779.3263923999993</v>
      </c>
      <c r="N12" s="201">
        <v>5845.2813753700066</v>
      </c>
      <c r="O12" s="201">
        <v>3808.3491193500004</v>
      </c>
      <c r="P12" s="201">
        <v>4799.1099999999997</v>
      </c>
      <c r="Q12" s="201">
        <v>7308.486662862003</v>
      </c>
      <c r="R12" s="201">
        <v>3994.4055222700022</v>
      </c>
      <c r="S12" s="201">
        <v>3582.3858056174986</v>
      </c>
      <c r="T12" s="201">
        <v>6680.4906364900007</v>
      </c>
      <c r="U12" s="201">
        <v>3267.0456565900013</v>
      </c>
      <c r="V12" s="201">
        <v>3588.0517060364991</v>
      </c>
      <c r="W12" s="201">
        <v>489.54832733000006</v>
      </c>
      <c r="X12" s="201">
        <v>11.683999999999999</v>
      </c>
      <c r="Y12" s="201">
        <v>128.316</v>
      </c>
      <c r="Z12" s="201">
        <v>731.42443415000002</v>
      </c>
      <c r="AA12" s="201">
        <v>238.02397800149998</v>
      </c>
      <c r="AB12" s="201">
        <v>157.30043344000001</v>
      </c>
      <c r="AC12" s="201">
        <v>1343.4285251000001</v>
      </c>
      <c r="AD12" s="201">
        <v>1482.6562696600004</v>
      </c>
      <c r="AE12" s="201">
        <v>841.83555134999995</v>
      </c>
      <c r="AF12" s="201">
        <v>49.383821860000005</v>
      </c>
      <c r="AG12" s="201">
        <v>538.69834800949991</v>
      </c>
      <c r="AH12" s="201">
        <v>796.72388811095107</v>
      </c>
      <c r="AI12" s="201">
        <v>807.75165230999994</v>
      </c>
      <c r="AJ12" s="201">
        <v>148.61328728000007</v>
      </c>
      <c r="AK12" s="201">
        <v>0.15358000000000002</v>
      </c>
      <c r="AL12" s="201">
        <v>119.82928279999997</v>
      </c>
      <c r="AM12" s="201">
        <v>241.50526341200006</v>
      </c>
      <c r="AN12" s="201">
        <v>127.92830860000002</v>
      </c>
      <c r="AO12" s="201">
        <v>9.0273026999999981</v>
      </c>
      <c r="AP12" s="201">
        <v>118.63117791000001</v>
      </c>
      <c r="AQ12" s="201">
        <v>711.52707000000009</v>
      </c>
      <c r="AR12" s="201">
        <v>53.48518</v>
      </c>
      <c r="AS12" s="201">
        <v>62.637</v>
      </c>
      <c r="AT12" s="201">
        <v>39.225319999999996</v>
      </c>
      <c r="AU12" s="201">
        <v>0</v>
      </c>
      <c r="AV12" s="201">
        <v>177.32117000000005</v>
      </c>
      <c r="AW12" s="201">
        <v>168.63069005</v>
      </c>
      <c r="AX12" s="201">
        <v>0</v>
      </c>
      <c r="AY12" s="201">
        <v>156.54373865999997</v>
      </c>
      <c r="AZ12" s="201">
        <v>2.9400961000000003</v>
      </c>
      <c r="BA12" s="201">
        <v>10.059359999999998</v>
      </c>
      <c r="BB12" s="201">
        <v>281.12156673000004</v>
      </c>
      <c r="BC12" s="201">
        <v>127.24569547</v>
      </c>
      <c r="BD12" s="201">
        <v>555.2010600000001</v>
      </c>
    </row>
    <row r="13" spans="2:56" x14ac:dyDescent="0.55000000000000004">
      <c r="B13" s="200" t="s">
        <v>252</v>
      </c>
      <c r="C13" s="201">
        <v>40490.175810740009</v>
      </c>
      <c r="D13" s="201">
        <v>67904.983490137587</v>
      </c>
      <c r="E13" s="201">
        <v>92914.626473809985</v>
      </c>
      <c r="F13" s="201">
        <v>67864.675289850042</v>
      </c>
      <c r="G13" s="201">
        <v>21119.436132779992</v>
      </c>
      <c r="H13" s="201">
        <v>45905.856310260002</v>
      </c>
      <c r="I13" s="201">
        <v>30823.48430765</v>
      </c>
      <c r="J13" s="201">
        <v>50055.483010209995</v>
      </c>
      <c r="K13" s="201">
        <v>57446.657726160069</v>
      </c>
      <c r="L13" s="201">
        <v>25629.718546689997</v>
      </c>
      <c r="M13" s="201">
        <v>46553.110922300039</v>
      </c>
      <c r="N13" s="201">
        <v>50512.328381759988</v>
      </c>
      <c r="O13" s="201">
        <v>49851.208853420008</v>
      </c>
      <c r="P13" s="201">
        <v>38344.110000000008</v>
      </c>
      <c r="Q13" s="201">
        <v>91675.449429660046</v>
      </c>
      <c r="R13" s="201">
        <v>30380.103793470018</v>
      </c>
      <c r="S13" s="201">
        <v>26664.607336999619</v>
      </c>
      <c r="T13" s="201">
        <v>49507.338799460042</v>
      </c>
      <c r="U13" s="201">
        <v>36803.175907259953</v>
      </c>
      <c r="V13" s="201">
        <v>25644.496552219989</v>
      </c>
      <c r="W13" s="201">
        <v>10382.497950523019</v>
      </c>
      <c r="X13" s="201">
        <v>21.795999999999999</v>
      </c>
      <c r="Y13" s="201">
        <v>895.13499999999999</v>
      </c>
      <c r="Z13" s="201">
        <v>6246.751546437994</v>
      </c>
      <c r="AA13" s="201">
        <v>3990.0521340499972</v>
      </c>
      <c r="AB13" s="201">
        <v>629.55601125000044</v>
      </c>
      <c r="AC13" s="201">
        <v>12465.547563490021</v>
      </c>
      <c r="AD13" s="201">
        <v>8752.4684806100013</v>
      </c>
      <c r="AE13" s="201">
        <v>6832.115776143004</v>
      </c>
      <c r="AF13" s="201">
        <v>183.59167209000003</v>
      </c>
      <c r="AG13" s="201">
        <v>4584.6191596149938</v>
      </c>
      <c r="AH13" s="201">
        <v>10921.156627653007</v>
      </c>
      <c r="AI13" s="201">
        <v>5143.4689796899975</v>
      </c>
      <c r="AJ13" s="201">
        <v>494.47235498000003</v>
      </c>
      <c r="AK13" s="201">
        <v>97.259720000000002</v>
      </c>
      <c r="AL13" s="201">
        <v>1175.7022058799998</v>
      </c>
      <c r="AM13" s="201">
        <v>296.29528340000019</v>
      </c>
      <c r="AN13" s="201">
        <v>178.06687821000003</v>
      </c>
      <c r="AO13" s="201">
        <v>77.404258220000003</v>
      </c>
      <c r="AP13" s="201">
        <v>844.11076630999924</v>
      </c>
      <c r="AQ13" s="201">
        <v>1333.7629100000001</v>
      </c>
      <c r="AR13" s="201">
        <v>464.90294</v>
      </c>
      <c r="AS13" s="201">
        <v>310.654</v>
      </c>
      <c r="AT13" s="201">
        <v>939.51042000000018</v>
      </c>
      <c r="AU13" s="201">
        <v>1096.04556482</v>
      </c>
      <c r="AV13" s="201">
        <v>1282.9531099999999</v>
      </c>
      <c r="AW13" s="201">
        <v>499.86319634</v>
      </c>
      <c r="AX13" s="201">
        <v>491.98579480000012</v>
      </c>
      <c r="AY13" s="201">
        <v>164.32862034000001</v>
      </c>
      <c r="AZ13" s="201">
        <v>68.505741499999999</v>
      </c>
      <c r="BA13" s="201">
        <v>540.96595000000002</v>
      </c>
      <c r="BB13" s="201">
        <v>2410.7027001299998</v>
      </c>
      <c r="BC13" s="201">
        <v>2016.1528749199999</v>
      </c>
      <c r="BD13" s="201">
        <v>1237.6051599999998</v>
      </c>
    </row>
    <row r="14" spans="2:56" x14ac:dyDescent="0.55000000000000004">
      <c r="B14" s="200" t="s">
        <v>253</v>
      </c>
      <c r="C14" s="201">
        <v>8127.6663272500009</v>
      </c>
      <c r="D14" s="201">
        <v>21144.038847521999</v>
      </c>
      <c r="E14" s="201">
        <v>21803.981861869997</v>
      </c>
      <c r="F14" s="201">
        <v>33833.380956370005</v>
      </c>
      <c r="G14" s="201">
        <v>4486.2500250000003</v>
      </c>
      <c r="H14" s="201">
        <v>18648.382095159999</v>
      </c>
      <c r="I14" s="201">
        <v>6917.1399092499996</v>
      </c>
      <c r="J14" s="201">
        <v>20987.324587979998</v>
      </c>
      <c r="K14" s="201">
        <v>12021.321845590002</v>
      </c>
      <c r="L14" s="201">
        <v>7724.3729988100022</v>
      </c>
      <c r="M14" s="201">
        <v>23668.438785780007</v>
      </c>
      <c r="N14" s="201">
        <v>26911.822631080009</v>
      </c>
      <c r="O14" s="201">
        <v>15445.547160460001</v>
      </c>
      <c r="P14" s="201">
        <v>5299.44</v>
      </c>
      <c r="Q14" s="201">
        <v>40163.57704833999</v>
      </c>
      <c r="R14" s="201">
        <v>6859.9424801900022</v>
      </c>
      <c r="S14" s="201">
        <v>35672.678780301707</v>
      </c>
      <c r="T14" s="201">
        <v>19176.382165899999</v>
      </c>
      <c r="U14" s="201">
        <v>24893.882071279997</v>
      </c>
      <c r="V14" s="201">
        <v>14069.765415320011</v>
      </c>
      <c r="W14" s="201">
        <v>5331.7269388700006</v>
      </c>
      <c r="X14" s="201">
        <v>0</v>
      </c>
      <c r="Y14" s="201">
        <v>160</v>
      </c>
      <c r="Z14" s="201">
        <v>6156.2378182800021</v>
      </c>
      <c r="AA14" s="201">
        <v>684.71873869000001</v>
      </c>
      <c r="AB14" s="201">
        <v>710.73533470000007</v>
      </c>
      <c r="AC14" s="201">
        <v>12337.173127999993</v>
      </c>
      <c r="AD14" s="201">
        <v>12459.856728600007</v>
      </c>
      <c r="AE14" s="201">
        <v>4803.0891333900008</v>
      </c>
      <c r="AF14" s="201">
        <v>57.580655549999996</v>
      </c>
      <c r="AG14" s="201">
        <v>4521.9679226999988</v>
      </c>
      <c r="AH14" s="201">
        <v>5164.2705551600011</v>
      </c>
      <c r="AI14" s="201">
        <v>5777.7049807100002</v>
      </c>
      <c r="AJ14" s="201">
        <v>221.47048479000003</v>
      </c>
      <c r="AK14" s="201">
        <v>7.7411140000000032</v>
      </c>
      <c r="AL14" s="201">
        <v>737.96648607999998</v>
      </c>
      <c r="AM14" s="201">
        <v>453.06274326999988</v>
      </c>
      <c r="AN14" s="201">
        <v>328.04405016999999</v>
      </c>
      <c r="AO14" s="201">
        <v>90.395661660000002</v>
      </c>
      <c r="AP14" s="201">
        <v>585.0314139200002</v>
      </c>
      <c r="AQ14" s="201">
        <v>991.11440000000005</v>
      </c>
      <c r="AR14" s="201">
        <v>1224.77763</v>
      </c>
      <c r="AS14" s="201">
        <v>350.60899999999998</v>
      </c>
      <c r="AT14" s="201">
        <v>829.26685999999984</v>
      </c>
      <c r="AU14" s="201">
        <v>176.73437668000005</v>
      </c>
      <c r="AV14" s="201">
        <v>608.92590000000007</v>
      </c>
      <c r="AW14" s="201">
        <v>307.36255252999996</v>
      </c>
      <c r="AX14" s="201">
        <v>82.412679030000049</v>
      </c>
      <c r="AY14" s="201">
        <v>284.96370346999998</v>
      </c>
      <c r="AZ14" s="201">
        <v>0</v>
      </c>
      <c r="BA14" s="201">
        <v>508.02648999999997</v>
      </c>
      <c r="BB14" s="201">
        <v>2896.7915147500025</v>
      </c>
      <c r="BC14" s="201">
        <v>3330.5027275700013</v>
      </c>
      <c r="BD14" s="201">
        <v>702.36068999999998</v>
      </c>
    </row>
    <row r="15" spans="2:56" x14ac:dyDescent="0.55000000000000004">
      <c r="B15" s="200" t="s">
        <v>254</v>
      </c>
      <c r="C15" s="201">
        <v>9317.3129946299996</v>
      </c>
      <c r="D15" s="201">
        <v>18575.76501541389</v>
      </c>
      <c r="E15" s="201">
        <v>10780.057202749997</v>
      </c>
      <c r="F15" s="201">
        <v>22456.890565926024</v>
      </c>
      <c r="G15" s="201">
        <v>1034.1074785999999</v>
      </c>
      <c r="H15" s="201">
        <v>12503.356205170012</v>
      </c>
      <c r="I15" s="201">
        <v>7351.3313505400019</v>
      </c>
      <c r="J15" s="201">
        <v>4846.7574088499996</v>
      </c>
      <c r="K15" s="201">
        <v>2745.0350117199991</v>
      </c>
      <c r="L15" s="201">
        <v>5540.9688732400009</v>
      </c>
      <c r="M15" s="201">
        <v>15484.405865500017</v>
      </c>
      <c r="N15" s="201">
        <v>11813.935043970003</v>
      </c>
      <c r="O15" s="201">
        <v>7879.5158505999998</v>
      </c>
      <c r="P15" s="201">
        <v>7167.2099999999982</v>
      </c>
      <c r="Q15" s="201">
        <v>20668.456982759977</v>
      </c>
      <c r="R15" s="201">
        <v>4013.6385775899998</v>
      </c>
      <c r="S15" s="201">
        <v>20214.142877905993</v>
      </c>
      <c r="T15" s="201">
        <v>10237.050344670006</v>
      </c>
      <c r="U15" s="201">
        <v>21259.287771460007</v>
      </c>
      <c r="V15" s="201">
        <v>6311.5714514160027</v>
      </c>
      <c r="W15" s="201">
        <v>852.7960930700001</v>
      </c>
      <c r="X15" s="201">
        <v>25.350999999999999</v>
      </c>
      <c r="Y15" s="201">
        <v>0</v>
      </c>
      <c r="Z15" s="201">
        <v>1909.2647624090002</v>
      </c>
      <c r="AA15" s="201">
        <v>456.22690885999992</v>
      </c>
      <c r="AB15" s="201">
        <v>149.42245298000003</v>
      </c>
      <c r="AC15" s="201">
        <v>6131.7085558900071</v>
      </c>
      <c r="AD15" s="201">
        <v>4255.9917021200026</v>
      </c>
      <c r="AE15" s="201">
        <v>1603.8842741290007</v>
      </c>
      <c r="AF15" s="201">
        <v>16.159878930000001</v>
      </c>
      <c r="AG15" s="201">
        <v>2167.7915017864993</v>
      </c>
      <c r="AH15" s="201">
        <v>10920.777581930004</v>
      </c>
      <c r="AI15" s="201">
        <v>2984.2998895999981</v>
      </c>
      <c r="AJ15" s="201">
        <v>200.82451785000001</v>
      </c>
      <c r="AK15" s="201">
        <v>40.975760000000001</v>
      </c>
      <c r="AL15" s="201">
        <v>91.585955459999994</v>
      </c>
      <c r="AM15" s="201">
        <v>170.87889656999999</v>
      </c>
      <c r="AN15" s="201">
        <v>79.964978389999985</v>
      </c>
      <c r="AO15" s="201">
        <v>20.7</v>
      </c>
      <c r="AP15" s="201">
        <v>256.21274730999994</v>
      </c>
      <c r="AQ15" s="201">
        <v>775.28697000000011</v>
      </c>
      <c r="AR15" s="201">
        <v>291.77754999999996</v>
      </c>
      <c r="AS15" s="201">
        <v>81.95</v>
      </c>
      <c r="AT15" s="201">
        <v>56.312720000000006</v>
      </c>
      <c r="AU15" s="201">
        <v>129.26856302000004</v>
      </c>
      <c r="AV15" s="201">
        <v>480.11009999999999</v>
      </c>
      <c r="AW15" s="201">
        <v>55.571206710000006</v>
      </c>
      <c r="AX15" s="201">
        <v>32.468080209999982</v>
      </c>
      <c r="AY15" s="201">
        <v>52.399858609999981</v>
      </c>
      <c r="AZ15" s="201">
        <v>37.237542099999999</v>
      </c>
      <c r="BA15" s="201">
        <v>221.37216000000001</v>
      </c>
      <c r="BB15" s="201">
        <v>1451.7395288000005</v>
      </c>
      <c r="BC15" s="201">
        <v>429.62841179000009</v>
      </c>
      <c r="BD15" s="201">
        <v>390.65947999999997</v>
      </c>
    </row>
    <row r="16" spans="2:56" x14ac:dyDescent="0.55000000000000004">
      <c r="B16" s="200" t="s">
        <v>255</v>
      </c>
      <c r="C16" s="201">
        <v>7610.73806401</v>
      </c>
      <c r="D16" s="201">
        <v>9655.7804358983994</v>
      </c>
      <c r="E16" s="201">
        <v>13201.188404060002</v>
      </c>
      <c r="F16" s="201">
        <v>19562.611511629988</v>
      </c>
      <c r="G16" s="201">
        <v>1653.0829980200001</v>
      </c>
      <c r="H16" s="201">
        <v>9331.9053861199973</v>
      </c>
      <c r="I16" s="201">
        <v>2127.93966086</v>
      </c>
      <c r="J16" s="201">
        <v>7275.3335874699997</v>
      </c>
      <c r="K16" s="201">
        <v>5451.1181762299975</v>
      </c>
      <c r="L16" s="201">
        <v>7126.0507250300034</v>
      </c>
      <c r="M16" s="201">
        <v>10059.347505140004</v>
      </c>
      <c r="N16" s="201">
        <v>13224.982064950002</v>
      </c>
      <c r="O16" s="201">
        <v>10603.16144738</v>
      </c>
      <c r="P16" s="201">
        <v>7131.5700000000006</v>
      </c>
      <c r="Q16" s="201">
        <v>20711.807621939988</v>
      </c>
      <c r="R16" s="201">
        <v>8503.6838220200025</v>
      </c>
      <c r="S16" s="201">
        <v>7733.7611689469977</v>
      </c>
      <c r="T16" s="201">
        <v>7495.2519404300028</v>
      </c>
      <c r="U16" s="201">
        <v>23130.470928349987</v>
      </c>
      <c r="V16" s="201">
        <v>8689.2258274100022</v>
      </c>
      <c r="W16" s="201">
        <v>481.94951549000001</v>
      </c>
      <c r="X16" s="201">
        <v>0.79400000000000004</v>
      </c>
      <c r="Y16" s="201">
        <v>256.334</v>
      </c>
      <c r="Z16" s="201">
        <v>1763.4643128099999</v>
      </c>
      <c r="AA16" s="201">
        <v>697.59948337950027</v>
      </c>
      <c r="AB16" s="201">
        <v>69.577406049999993</v>
      </c>
      <c r="AC16" s="201">
        <v>1930.1560063200009</v>
      </c>
      <c r="AD16" s="201">
        <v>2605.1472010499992</v>
      </c>
      <c r="AE16" s="201">
        <v>2118.6831700600005</v>
      </c>
      <c r="AF16" s="201">
        <v>0</v>
      </c>
      <c r="AG16" s="201">
        <v>1214.3897447399995</v>
      </c>
      <c r="AH16" s="201">
        <v>4068.209917889998</v>
      </c>
      <c r="AI16" s="201">
        <v>2583.8036686700002</v>
      </c>
      <c r="AJ16" s="201">
        <v>76.674406630000007</v>
      </c>
      <c r="AK16" s="201">
        <v>2.0997450000000004</v>
      </c>
      <c r="AL16" s="201">
        <v>404.02013241199995</v>
      </c>
      <c r="AM16" s="201">
        <v>106.64511632</v>
      </c>
      <c r="AN16" s="201">
        <v>211.25389261000001</v>
      </c>
      <c r="AO16" s="201">
        <v>0</v>
      </c>
      <c r="AP16" s="201">
        <v>223.65413258999999</v>
      </c>
      <c r="AQ16" s="201">
        <v>471.08032000000003</v>
      </c>
      <c r="AR16" s="201">
        <v>722.43006000000003</v>
      </c>
      <c r="AS16" s="201">
        <v>15.242000000000001</v>
      </c>
      <c r="AT16" s="201">
        <v>127.25504000000001</v>
      </c>
      <c r="AU16" s="201">
        <v>0</v>
      </c>
      <c r="AV16" s="201">
        <v>133.48412999999999</v>
      </c>
      <c r="AW16" s="201">
        <v>68.429050999999987</v>
      </c>
      <c r="AX16" s="201">
        <v>4.7802278700000009</v>
      </c>
      <c r="AY16" s="201">
        <v>34.025327109999999</v>
      </c>
      <c r="AZ16" s="201">
        <v>0</v>
      </c>
      <c r="BA16" s="201">
        <v>70.000859999999989</v>
      </c>
      <c r="BB16" s="201">
        <v>868.66657674999999</v>
      </c>
      <c r="BC16" s="201">
        <v>538.43728599999986</v>
      </c>
      <c r="BD16" s="201">
        <v>150.85968999999997</v>
      </c>
    </row>
    <row r="17" spans="2:56" x14ac:dyDescent="0.55000000000000004">
      <c r="B17" s="200" t="s">
        <v>256</v>
      </c>
      <c r="C17" s="201">
        <v>77008.07199786001</v>
      </c>
      <c r="D17" s="201">
        <v>96514.44810125028</v>
      </c>
      <c r="E17" s="201">
        <v>77921.681850388777</v>
      </c>
      <c r="F17" s="201">
        <v>36099.155200496942</v>
      </c>
      <c r="G17" s="201">
        <v>12766.236966679977</v>
      </c>
      <c r="H17" s="201">
        <v>15257.071421789997</v>
      </c>
      <c r="I17" s="201">
        <v>20945.608448089959</v>
      </c>
      <c r="J17" s="201">
        <v>40409.689506019997</v>
      </c>
      <c r="K17" s="201">
        <v>80171.884582240164</v>
      </c>
      <c r="L17" s="201">
        <v>14438.288668220006</v>
      </c>
      <c r="M17" s="201">
        <v>75902.081653180299</v>
      </c>
      <c r="N17" s="201">
        <v>60502.449500743111</v>
      </c>
      <c r="O17" s="201">
        <v>47475.325415733059</v>
      </c>
      <c r="P17" s="201">
        <v>26924.43</v>
      </c>
      <c r="Q17" s="201">
        <v>102517.23309134993</v>
      </c>
      <c r="R17" s="201">
        <v>45823.6291624609</v>
      </c>
      <c r="S17" s="201">
        <v>26772.165746530001</v>
      </c>
      <c r="T17" s="201">
        <v>50759.588910859908</v>
      </c>
      <c r="U17" s="201">
        <v>33443.263677779985</v>
      </c>
      <c r="V17" s="201">
        <v>19226.828285933996</v>
      </c>
      <c r="W17" s="201">
        <v>18859.171461279544</v>
      </c>
      <c r="X17" s="201">
        <v>154.739</v>
      </c>
      <c r="Y17" s="201">
        <v>22.33</v>
      </c>
      <c r="Z17" s="201">
        <v>17957.334023110183</v>
      </c>
      <c r="AA17" s="201">
        <v>4929.5216125651032</v>
      </c>
      <c r="AB17" s="201">
        <v>1598.9169302000005</v>
      </c>
      <c r="AC17" s="201">
        <v>21505.533060810016</v>
      </c>
      <c r="AD17" s="201">
        <v>23964.341963490006</v>
      </c>
      <c r="AE17" s="201">
        <v>18823.552419460018</v>
      </c>
      <c r="AF17" s="201">
        <v>218.24145745999994</v>
      </c>
      <c r="AG17" s="201">
        <v>12975.885891900491</v>
      </c>
      <c r="AH17" s="201">
        <v>12498.472014260005</v>
      </c>
      <c r="AI17" s="201">
        <v>19120.255731879988</v>
      </c>
      <c r="AJ17" s="201">
        <v>862.04336798999987</v>
      </c>
      <c r="AK17" s="201">
        <v>359.35216000000003</v>
      </c>
      <c r="AL17" s="201">
        <v>2440.2515276800004</v>
      </c>
      <c r="AM17" s="201">
        <v>1934.3227823399989</v>
      </c>
      <c r="AN17" s="201">
        <v>980.79869374000009</v>
      </c>
      <c r="AO17" s="201">
        <v>218.93687448</v>
      </c>
      <c r="AP17" s="201">
        <v>1492.3079910499991</v>
      </c>
      <c r="AQ17" s="201">
        <v>2651.431</v>
      </c>
      <c r="AR17" s="201">
        <v>1442.69281</v>
      </c>
      <c r="AS17" s="201">
        <v>1378.2539999999999</v>
      </c>
      <c r="AT17" s="201">
        <v>2010.3694200000002</v>
      </c>
      <c r="AU17" s="201">
        <v>21.865919820000002</v>
      </c>
      <c r="AV17" s="201">
        <v>2359.3820299999993</v>
      </c>
      <c r="AW17" s="201">
        <v>1614.9114409700001</v>
      </c>
      <c r="AX17" s="201">
        <v>742.88293000999988</v>
      </c>
      <c r="AY17" s="201">
        <v>822.44996970000022</v>
      </c>
      <c r="AZ17" s="201">
        <v>1.5520809999999998</v>
      </c>
      <c r="BA17" s="201">
        <v>1463.9108299999998</v>
      </c>
      <c r="BB17" s="201">
        <v>5434.464792079998</v>
      </c>
      <c r="BC17" s="201">
        <v>7479.3652427735042</v>
      </c>
      <c r="BD17" s="201">
        <v>2489.7583799999998</v>
      </c>
    </row>
    <row r="18" spans="2:56" x14ac:dyDescent="0.55000000000000004">
      <c r="B18" s="200" t="s">
        <v>257</v>
      </c>
      <c r="C18" s="201">
        <v>1.8991E-4</v>
      </c>
      <c r="D18" s="201">
        <v>0</v>
      </c>
      <c r="E18" s="201">
        <v>0</v>
      </c>
      <c r="F18" s="201">
        <v>394.61611389000001</v>
      </c>
      <c r="G18" s="201">
        <v>138.80703299999999</v>
      </c>
      <c r="H18" s="201">
        <v>271.94499999999999</v>
      </c>
      <c r="I18" s="201">
        <v>0</v>
      </c>
      <c r="J18" s="201">
        <v>0</v>
      </c>
      <c r="K18" s="201">
        <v>0</v>
      </c>
      <c r="L18" s="201">
        <v>0</v>
      </c>
      <c r="M18" s="201">
        <v>0</v>
      </c>
      <c r="N18" s="201">
        <v>231.19854094999999</v>
      </c>
      <c r="O18" s="201">
        <v>150.06793393000001</v>
      </c>
      <c r="P18" s="201">
        <v>0</v>
      </c>
      <c r="Q18" s="201">
        <v>0</v>
      </c>
      <c r="R18" s="201">
        <v>0</v>
      </c>
      <c r="S18" s="201">
        <v>0</v>
      </c>
      <c r="T18" s="201">
        <v>0</v>
      </c>
      <c r="U18" s="201">
        <v>0</v>
      </c>
      <c r="V18" s="201">
        <v>0</v>
      </c>
      <c r="W18" s="201">
        <v>0</v>
      </c>
      <c r="X18" s="201">
        <v>0</v>
      </c>
      <c r="Y18" s="201">
        <v>0</v>
      </c>
      <c r="Z18" s="201">
        <v>3.3375079999999997</v>
      </c>
      <c r="AA18" s="201">
        <v>0</v>
      </c>
      <c r="AB18" s="201">
        <v>0</v>
      </c>
      <c r="AC18" s="201">
        <v>0</v>
      </c>
      <c r="AD18" s="201">
        <v>0</v>
      </c>
      <c r="AE18" s="201">
        <v>0.35388797999999999</v>
      </c>
      <c r="AF18" s="201">
        <v>0</v>
      </c>
      <c r="AG18" s="201">
        <v>7.8300384299999992</v>
      </c>
      <c r="AH18" s="201">
        <v>0</v>
      </c>
      <c r="AI18" s="201">
        <v>0</v>
      </c>
      <c r="AJ18" s="201">
        <v>0</v>
      </c>
      <c r="AK18" s="201">
        <v>0</v>
      </c>
      <c r="AL18" s="201">
        <v>0</v>
      </c>
      <c r="AM18" s="201">
        <v>0</v>
      </c>
      <c r="AN18" s="201">
        <v>0</v>
      </c>
      <c r="AO18" s="201">
        <v>33.183290190000001</v>
      </c>
      <c r="AP18" s="201">
        <v>0</v>
      </c>
      <c r="AQ18" s="201">
        <v>0</v>
      </c>
      <c r="AR18" s="201">
        <v>0</v>
      </c>
      <c r="AS18" s="201">
        <v>0</v>
      </c>
      <c r="AT18" s="201">
        <v>0</v>
      </c>
      <c r="AU18" s="201">
        <v>0</v>
      </c>
      <c r="AV18" s="201">
        <v>0</v>
      </c>
      <c r="AW18" s="201">
        <v>0</v>
      </c>
      <c r="AX18" s="201">
        <v>0</v>
      </c>
      <c r="AY18" s="201">
        <v>2.6272822000000002</v>
      </c>
      <c r="AZ18" s="201">
        <v>0</v>
      </c>
      <c r="BA18" s="201">
        <v>0</v>
      </c>
      <c r="BB18" s="201">
        <v>0</v>
      </c>
      <c r="BC18" s="201">
        <v>0</v>
      </c>
      <c r="BD18" s="201">
        <v>0</v>
      </c>
    </row>
    <row r="19" spans="2:56" x14ac:dyDescent="0.55000000000000004">
      <c r="B19" s="200" t="s">
        <v>258</v>
      </c>
      <c r="C19" s="201">
        <v>12882.610296546492</v>
      </c>
      <c r="D19" s="201">
        <v>2973.9327917799865</v>
      </c>
      <c r="E19" s="201">
        <v>40350.553929550122</v>
      </c>
      <c r="F19" s="201">
        <v>6775.3396661160205</v>
      </c>
      <c r="G19" s="201">
        <v>1520.7821316900108</v>
      </c>
      <c r="H19" s="201">
        <v>14367.10200794004</v>
      </c>
      <c r="I19" s="201">
        <v>10423.538642379945</v>
      </c>
      <c r="J19" s="201">
        <v>11186.547473229497</v>
      </c>
      <c r="K19" s="201">
        <v>16842.550740150004</v>
      </c>
      <c r="L19" s="201">
        <v>22017.24290660003</v>
      </c>
      <c r="M19" s="201">
        <v>395.96910229000002</v>
      </c>
      <c r="N19" s="201">
        <v>766.84138140999846</v>
      </c>
      <c r="O19" s="201">
        <v>13903.883956090001</v>
      </c>
      <c r="P19" s="201">
        <v>31143.489999999994</v>
      </c>
      <c r="Q19" s="201">
        <v>30.43141086</v>
      </c>
      <c r="R19" s="201">
        <v>1244.9496028000008</v>
      </c>
      <c r="S19" s="201">
        <v>22350.068466744924</v>
      </c>
      <c r="T19" s="201">
        <v>5450.7247410900482</v>
      </c>
      <c r="U19" s="201">
        <v>2956.4699982899961</v>
      </c>
      <c r="V19" s="201">
        <v>32261.592219770042</v>
      </c>
      <c r="W19" s="201">
        <v>57.856121319999986</v>
      </c>
      <c r="X19" s="201">
        <v>2.95</v>
      </c>
      <c r="Y19" s="201">
        <v>0</v>
      </c>
      <c r="Z19" s="201">
        <v>4590.2175849627138</v>
      </c>
      <c r="AA19" s="201">
        <v>1.1718593899999998</v>
      </c>
      <c r="AB19" s="201">
        <v>1502.8134723499993</v>
      </c>
      <c r="AC19" s="201">
        <v>33495.570996859868</v>
      </c>
      <c r="AD19" s="201">
        <v>7759.3559337300157</v>
      </c>
      <c r="AE19" s="201">
        <v>9230.5862098284088</v>
      </c>
      <c r="AF19" s="201">
        <v>376.62378220000005</v>
      </c>
      <c r="AG19" s="201">
        <v>11997.810465041912</v>
      </c>
      <c r="AH19" s="201">
        <v>1662.8020456399993</v>
      </c>
      <c r="AI19" s="201">
        <v>25.272091799999991</v>
      </c>
      <c r="AJ19" s="201">
        <v>991.45646266999938</v>
      </c>
      <c r="AK19" s="201">
        <v>106.48770903999998</v>
      </c>
      <c r="AL19" s="201">
        <v>31.31971677000001</v>
      </c>
      <c r="AM19" s="201">
        <v>286.62842352000018</v>
      </c>
      <c r="AN19" s="201">
        <v>522.09000594000008</v>
      </c>
      <c r="AO19" s="201">
        <v>1678.92567848</v>
      </c>
      <c r="AP19" s="201">
        <v>2430.8197599399996</v>
      </c>
      <c r="AQ19" s="201">
        <v>191.11381</v>
      </c>
      <c r="AR19" s="201">
        <v>1299.7872299999999</v>
      </c>
      <c r="AS19" s="201">
        <v>802.24599999999998</v>
      </c>
      <c r="AT19" s="201">
        <v>40.515750000000004</v>
      </c>
      <c r="AU19" s="201">
        <v>512.20671732999995</v>
      </c>
      <c r="AV19" s="201">
        <v>90.048569999999998</v>
      </c>
      <c r="AW19" s="201">
        <v>1411.0116653299999</v>
      </c>
      <c r="AX19" s="201">
        <v>21.064379450000001</v>
      </c>
      <c r="AY19" s="201">
        <v>110.68530543999996</v>
      </c>
      <c r="AZ19" s="201">
        <v>304.11498460000001</v>
      </c>
      <c r="BA19" s="201">
        <v>2185.5770300000004</v>
      </c>
      <c r="BB19" s="201">
        <v>1625.9382426100005</v>
      </c>
      <c r="BC19" s="201">
        <v>3356.4524140091976</v>
      </c>
      <c r="BD19" s="201">
        <v>9.703479999999999</v>
      </c>
    </row>
    <row r="20" spans="2:56" s="167" customFormat="1" x14ac:dyDescent="0.55000000000000004">
      <c r="B20" s="202" t="s">
        <v>393</v>
      </c>
      <c r="C20" s="203">
        <v>236157.97984418648</v>
      </c>
      <c r="D20" s="203">
        <v>308903.51340356888</v>
      </c>
      <c r="E20" s="203">
        <v>433679.74927676888</v>
      </c>
      <c r="F20" s="203">
        <v>356576.21536813711</v>
      </c>
      <c r="G20" s="203">
        <v>88519.59081191149</v>
      </c>
      <c r="H20" s="203">
        <v>254336.84111155005</v>
      </c>
      <c r="I20" s="203">
        <v>142847.91540310989</v>
      </c>
      <c r="J20" s="203">
        <v>223673.1432782395</v>
      </c>
      <c r="K20" s="203">
        <v>239328.17183361022</v>
      </c>
      <c r="L20" s="203">
        <v>147057.24946613002</v>
      </c>
      <c r="M20" s="203">
        <v>292312.62586754037</v>
      </c>
      <c r="N20" s="203">
        <v>287256.50083822326</v>
      </c>
      <c r="O20" s="203">
        <v>225539.44122772306</v>
      </c>
      <c r="P20" s="203">
        <v>216018.09999999998</v>
      </c>
      <c r="Q20" s="203">
        <v>440622.11474657396</v>
      </c>
      <c r="R20" s="203">
        <v>175160.4836649409</v>
      </c>
      <c r="S20" s="203">
        <v>224948.15573588578</v>
      </c>
      <c r="T20" s="203">
        <v>243300.11104761998</v>
      </c>
      <c r="U20" s="203">
        <v>241175.55655764998</v>
      </c>
      <c r="V20" s="203">
        <v>185732.44118762005</v>
      </c>
      <c r="W20" s="203">
        <v>47213.549227020572</v>
      </c>
      <c r="X20" s="203">
        <v>333.08699999999999</v>
      </c>
      <c r="Y20" s="203">
        <v>2547.4319999999998</v>
      </c>
      <c r="Z20" s="203">
        <v>46682.044529559898</v>
      </c>
      <c r="AA20" s="203">
        <v>12841.6473766161</v>
      </c>
      <c r="AB20" s="203">
        <v>5858.8219481100004</v>
      </c>
      <c r="AC20" s="203">
        <v>100393.19760221991</v>
      </c>
      <c r="AD20" s="203">
        <v>76711.163372180046</v>
      </c>
      <c r="AE20" s="203">
        <v>54215.269391560432</v>
      </c>
      <c r="AF20" s="203">
        <v>1345.1391455700002</v>
      </c>
      <c r="AG20" s="203">
        <v>51132.815260580392</v>
      </c>
      <c r="AH20" s="203">
        <v>59880.607586689453</v>
      </c>
      <c r="AI20" s="203">
        <v>49646.479136528971</v>
      </c>
      <c r="AJ20" s="203">
        <v>3571.418885529999</v>
      </c>
      <c r="AK20" s="203">
        <v>945.45923307999999</v>
      </c>
      <c r="AL20" s="203">
        <v>5995.7413978653003</v>
      </c>
      <c r="AM20" s="203">
        <v>4885.4115471119994</v>
      </c>
      <c r="AN20" s="203">
        <v>2766.0138512600006</v>
      </c>
      <c r="AO20" s="203">
        <v>2192.2745930399997</v>
      </c>
      <c r="AP20" s="203">
        <v>6942.4420085499978</v>
      </c>
      <c r="AQ20" s="203">
        <v>8771.1430799999998</v>
      </c>
      <c r="AR20" s="203">
        <v>6531.7620199999992</v>
      </c>
      <c r="AS20" s="203">
        <v>4256.7960000000003</v>
      </c>
      <c r="AT20" s="203">
        <v>5149.2266600000003</v>
      </c>
      <c r="AU20" s="203">
        <v>2685.0688931099999</v>
      </c>
      <c r="AV20" s="203">
        <v>6102.9003599999996</v>
      </c>
      <c r="AW20" s="203">
        <v>5077.9793819400011</v>
      </c>
      <c r="AX20" s="203">
        <v>1990.1137384199999</v>
      </c>
      <c r="AY20" s="203">
        <v>2070.8378402000003</v>
      </c>
      <c r="AZ20" s="203">
        <v>663.53000780000002</v>
      </c>
      <c r="BA20" s="203">
        <v>5827.9669800000001</v>
      </c>
      <c r="BB20" s="203">
        <v>17550.737509160001</v>
      </c>
      <c r="BC20" s="203">
        <v>18586.182669759703</v>
      </c>
      <c r="BD20" s="203">
        <v>7094.210790000001</v>
      </c>
    </row>
    <row r="21" spans="2:56" x14ac:dyDescent="0.550000000000000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row>
    <row r="22" spans="2:56" x14ac:dyDescent="0.55000000000000004">
      <c r="B22" s="206" t="s">
        <v>394</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2:56" x14ac:dyDescent="0.55000000000000004">
      <c r="B23" s="142" t="s">
        <v>261</v>
      </c>
      <c r="C23" s="208">
        <v>58595.375434369998</v>
      </c>
      <c r="D23" s="208">
        <v>84238.004905456342</v>
      </c>
      <c r="E23" s="208">
        <v>128909.66052715496</v>
      </c>
      <c r="F23" s="208">
        <v>114865.41833461208</v>
      </c>
      <c r="G23" s="208">
        <v>12452.442003299995</v>
      </c>
      <c r="H23" s="208">
        <v>104859.65370290008</v>
      </c>
      <c r="I23" s="208">
        <v>47436.530916099997</v>
      </c>
      <c r="J23" s="208">
        <v>76630.566978548013</v>
      </c>
      <c r="K23" s="208">
        <v>81412.226166700013</v>
      </c>
      <c r="L23" s="208">
        <v>71488.24636525003</v>
      </c>
      <c r="M23" s="208">
        <v>143740.62483652026</v>
      </c>
      <c r="N23" s="208">
        <v>93843.142631340088</v>
      </c>
      <c r="O23" s="208">
        <v>107289.54444371005</v>
      </c>
      <c r="P23" s="208">
        <v>43763.12</v>
      </c>
      <c r="Q23" s="208">
        <v>184297.47462752403</v>
      </c>
      <c r="R23" s="208">
        <v>78398.592391559985</v>
      </c>
      <c r="S23" s="208">
        <v>77785.967358251</v>
      </c>
      <c r="T23" s="208">
        <v>98915.947996779942</v>
      </c>
      <c r="U23" s="208">
        <v>109899.72001704005</v>
      </c>
      <c r="V23" s="208">
        <v>97309.344408282544</v>
      </c>
      <c r="W23" s="208">
        <v>18868.953258290516</v>
      </c>
      <c r="X23" s="208">
        <v>177.733</v>
      </c>
      <c r="Y23" s="208">
        <v>711.63199999999995</v>
      </c>
      <c r="Z23" s="208">
        <v>21416.802680343873</v>
      </c>
      <c r="AA23" s="208">
        <v>4337.887005960004</v>
      </c>
      <c r="AB23" s="208">
        <v>2210.38334257</v>
      </c>
      <c r="AC23" s="208">
        <v>47996.969498899969</v>
      </c>
      <c r="AD23" s="208">
        <v>26025.116646219951</v>
      </c>
      <c r="AE23" s="208">
        <v>32073.591736507347</v>
      </c>
      <c r="AF23" s="208">
        <v>334.93374713000003</v>
      </c>
      <c r="AG23" s="208">
        <v>23634.722954391829</v>
      </c>
      <c r="AH23" s="208">
        <v>23510.925049845002</v>
      </c>
      <c r="AI23" s="208">
        <v>12727.238592680002</v>
      </c>
      <c r="AJ23" s="208">
        <v>902.27659533999986</v>
      </c>
      <c r="AK23" s="208">
        <v>322.22580022</v>
      </c>
      <c r="AL23" s="208">
        <v>2733.7220623019998</v>
      </c>
      <c r="AM23" s="208">
        <v>2282.3670436919988</v>
      </c>
      <c r="AN23" s="208">
        <v>645.96679512000003</v>
      </c>
      <c r="AO23" s="208">
        <v>124.27386987</v>
      </c>
      <c r="AP23" s="208">
        <v>3166.8408787500002</v>
      </c>
      <c r="AQ23" s="208">
        <v>1661.9072900000001</v>
      </c>
      <c r="AR23" s="208">
        <v>1291.9711200000002</v>
      </c>
      <c r="AS23" s="208">
        <v>319.404</v>
      </c>
      <c r="AT23" s="208">
        <v>556.28814999999997</v>
      </c>
      <c r="AU23" s="208">
        <v>86.374213099999992</v>
      </c>
      <c r="AV23" s="208">
        <v>2540.3858200000004</v>
      </c>
      <c r="AW23" s="208">
        <v>1587.2892526600028</v>
      </c>
      <c r="AX23" s="208">
        <v>636.65765147000002</v>
      </c>
      <c r="AY23" s="208">
        <v>951.8070418199992</v>
      </c>
      <c r="AZ23" s="208">
        <v>345.91320180000002</v>
      </c>
      <c r="BA23" s="208">
        <v>490.37470999999994</v>
      </c>
      <c r="BB23" s="208">
        <v>7929.4501600199937</v>
      </c>
      <c r="BC23" s="208">
        <v>6113.7656558561948</v>
      </c>
      <c r="BD23" s="208">
        <v>2662.6727418299993</v>
      </c>
    </row>
    <row r="24" spans="2:56" x14ac:dyDescent="0.55000000000000004">
      <c r="B24" s="142" t="s">
        <v>262</v>
      </c>
      <c r="C24" s="208">
        <v>7277.9540143300001</v>
      </c>
      <c r="D24" s="208">
        <v>5809.9851237538905</v>
      </c>
      <c r="E24" s="208">
        <v>3041.8061349</v>
      </c>
      <c r="F24" s="208">
        <v>2290.60641016</v>
      </c>
      <c r="G24" s="208">
        <v>105.40352799</v>
      </c>
      <c r="H24" s="208">
        <v>3309.7726802100028</v>
      </c>
      <c r="I24" s="208">
        <v>123.02999776999999</v>
      </c>
      <c r="J24" s="208">
        <v>3316.0851620399994</v>
      </c>
      <c r="K24" s="208">
        <v>1504.8954042599983</v>
      </c>
      <c r="L24" s="208">
        <v>1041.8437580799994</v>
      </c>
      <c r="M24" s="208">
        <v>2630.6796846000043</v>
      </c>
      <c r="N24" s="208">
        <v>3720.6688845799918</v>
      </c>
      <c r="O24" s="208">
        <v>2616.9311271899974</v>
      </c>
      <c r="P24" s="208">
        <v>18606.919999999998</v>
      </c>
      <c r="Q24" s="208">
        <v>9094.8838048299986</v>
      </c>
      <c r="R24" s="208">
        <v>5482.6694040700086</v>
      </c>
      <c r="S24" s="208">
        <v>9699.8674341299975</v>
      </c>
      <c r="T24" s="208">
        <v>5418.7381519899945</v>
      </c>
      <c r="U24" s="208">
        <v>1073.7550363800005</v>
      </c>
      <c r="V24" s="208">
        <v>450.0294065399998</v>
      </c>
      <c r="W24" s="208">
        <v>2632.2054175200014</v>
      </c>
      <c r="X24" s="208">
        <v>44.064999999999998</v>
      </c>
      <c r="Y24" s="208">
        <v>105.70399999999999</v>
      </c>
      <c r="Z24" s="208">
        <v>1842.74982116</v>
      </c>
      <c r="AA24" s="208">
        <v>435.31700886000004</v>
      </c>
      <c r="AB24" s="208">
        <v>77.016894640000018</v>
      </c>
      <c r="AC24" s="208">
        <v>2389.0723205700006</v>
      </c>
      <c r="AD24" s="208">
        <v>2489.241028220004</v>
      </c>
      <c r="AE24" s="208">
        <v>2890.3160315799964</v>
      </c>
      <c r="AF24" s="208">
        <v>299.9377978199999</v>
      </c>
      <c r="AG24" s="208">
        <v>2956.1843592829991</v>
      </c>
      <c r="AH24" s="208">
        <v>673.91134285999976</v>
      </c>
      <c r="AI24" s="208">
        <v>2713.0536988199983</v>
      </c>
      <c r="AJ24" s="208">
        <v>44.254119079999995</v>
      </c>
      <c r="AK24" s="208">
        <v>72.182441729999994</v>
      </c>
      <c r="AL24" s="208">
        <v>160.36118615000007</v>
      </c>
      <c r="AM24" s="208">
        <v>156.56511044000001</v>
      </c>
      <c r="AN24" s="208">
        <v>146.14112534</v>
      </c>
      <c r="AO24" s="208">
        <v>0</v>
      </c>
      <c r="AP24" s="208">
        <v>328.15542492000009</v>
      </c>
      <c r="AQ24" s="208">
        <v>0</v>
      </c>
      <c r="AR24" s="208">
        <v>381.56700999999998</v>
      </c>
      <c r="AS24" s="208">
        <v>451.3</v>
      </c>
      <c r="AT24" s="208">
        <v>308.89691999999997</v>
      </c>
      <c r="AU24" s="208">
        <v>349.9909983</v>
      </c>
      <c r="AV24" s="208">
        <v>105.40437</v>
      </c>
      <c r="AW24" s="208">
        <v>104.78997882000002</v>
      </c>
      <c r="AX24" s="208">
        <v>267.80436230000004</v>
      </c>
      <c r="AY24" s="208">
        <v>97.680618640000006</v>
      </c>
      <c r="AZ24" s="208">
        <v>0</v>
      </c>
      <c r="BA24" s="208">
        <v>0</v>
      </c>
      <c r="BB24" s="208">
        <v>856.35482238000088</v>
      </c>
      <c r="BC24" s="208">
        <v>1234.7479786499994</v>
      </c>
      <c r="BD24" s="208">
        <v>54.118888170000019</v>
      </c>
    </row>
    <row r="25" spans="2:56" x14ac:dyDescent="0.55000000000000004">
      <c r="B25" s="142" t="s">
        <v>263</v>
      </c>
      <c r="C25" s="208">
        <v>18589.809451329998</v>
      </c>
      <c r="D25" s="208">
        <v>64789.844183756722</v>
      </c>
      <c r="E25" s="208">
        <v>1930.81920031</v>
      </c>
      <c r="F25" s="208">
        <v>25595.127713520007</v>
      </c>
      <c r="G25" s="208">
        <v>7254.3219288999999</v>
      </c>
      <c r="H25" s="208">
        <v>47465.323070479979</v>
      </c>
      <c r="I25" s="208">
        <v>19517.14863485</v>
      </c>
      <c r="J25" s="208">
        <v>45370.445224740077</v>
      </c>
      <c r="K25" s="208">
        <v>54027.531943149988</v>
      </c>
      <c r="L25" s="208">
        <v>20569.754229779966</v>
      </c>
      <c r="M25" s="208">
        <v>40867.973069350017</v>
      </c>
      <c r="N25" s="208">
        <v>17967.312214719994</v>
      </c>
      <c r="O25" s="208">
        <v>24320.033758379977</v>
      </c>
      <c r="P25" s="208">
        <v>1083.5899999999999</v>
      </c>
      <c r="Q25" s="208">
        <v>57642.582686839989</v>
      </c>
      <c r="R25" s="208">
        <v>6565.5499624399999</v>
      </c>
      <c r="S25" s="208">
        <v>29825.262988564606</v>
      </c>
      <c r="T25" s="208">
        <v>44551.837992129942</v>
      </c>
      <c r="U25" s="208">
        <v>26938.712388100044</v>
      </c>
      <c r="V25" s="208">
        <v>30401.355159620016</v>
      </c>
      <c r="W25" s="208">
        <v>5923.7829521599988</v>
      </c>
      <c r="X25" s="208">
        <v>4.9000000000000004</v>
      </c>
      <c r="Y25" s="208">
        <v>721.54</v>
      </c>
      <c r="Z25" s="208">
        <v>4927.8928521000016</v>
      </c>
      <c r="AA25" s="208">
        <v>3485.2506074199987</v>
      </c>
      <c r="AB25" s="208">
        <v>0</v>
      </c>
      <c r="AC25" s="208">
        <v>8149.332843340002</v>
      </c>
      <c r="AD25" s="208">
        <v>8819.9077118099995</v>
      </c>
      <c r="AE25" s="208">
        <v>3767.4831950229986</v>
      </c>
      <c r="AF25" s="208">
        <v>0</v>
      </c>
      <c r="AG25" s="208">
        <v>5953.1239550300043</v>
      </c>
      <c r="AH25" s="208">
        <v>10120.232235087991</v>
      </c>
      <c r="AI25" s="208">
        <v>5148.9066772100005</v>
      </c>
      <c r="AJ25" s="208">
        <v>226.23234883999999</v>
      </c>
      <c r="AK25" s="208">
        <v>71.263395749999987</v>
      </c>
      <c r="AL25" s="208">
        <v>444.81916347999987</v>
      </c>
      <c r="AM25" s="208">
        <v>89.76389829</v>
      </c>
      <c r="AN25" s="208">
        <v>0</v>
      </c>
      <c r="AO25" s="208">
        <v>0</v>
      </c>
      <c r="AP25" s="208">
        <v>239.52628271000006</v>
      </c>
      <c r="AQ25" s="208">
        <v>0</v>
      </c>
      <c r="AR25" s="208">
        <v>92.068210000000008</v>
      </c>
      <c r="AS25" s="208">
        <v>323.97199999999998</v>
      </c>
      <c r="AT25" s="208">
        <v>0</v>
      </c>
      <c r="AU25" s="208">
        <v>1136.27977055</v>
      </c>
      <c r="AV25" s="208">
        <v>876.61959000000002</v>
      </c>
      <c r="AW25" s="208">
        <v>249.1966111000001</v>
      </c>
      <c r="AX25" s="208">
        <v>320.21498416000003</v>
      </c>
      <c r="AY25" s="208">
        <v>210.47909335999995</v>
      </c>
      <c r="AZ25" s="208">
        <v>108.0025409</v>
      </c>
      <c r="BA25" s="208">
        <v>0</v>
      </c>
      <c r="BB25" s="208">
        <v>2761.0394927300013</v>
      </c>
      <c r="BC25" s="208">
        <v>398.80976944000008</v>
      </c>
      <c r="BD25" s="208">
        <v>809.49328247999995</v>
      </c>
    </row>
    <row r="26" spans="2:56" x14ac:dyDescent="0.55000000000000004">
      <c r="B26" s="142" t="s">
        <v>395</v>
      </c>
      <c r="C26" s="208">
        <v>2215.8801520500001</v>
      </c>
      <c r="D26" s="208">
        <v>1734.89074443</v>
      </c>
      <c r="E26" s="208">
        <v>18053.288820449001</v>
      </c>
      <c r="F26" s="208">
        <v>18744.068431700001</v>
      </c>
      <c r="G26" s="208">
        <v>4695.3957151614977</v>
      </c>
      <c r="H26" s="208">
        <v>14111.835474410007</v>
      </c>
      <c r="I26" s="208">
        <v>5308.1183179999998</v>
      </c>
      <c r="J26" s="208">
        <v>9945.2186924020007</v>
      </c>
      <c r="K26" s="208">
        <v>73.245999999999995</v>
      </c>
      <c r="L26" s="208">
        <v>5529.2861486600004</v>
      </c>
      <c r="M26" s="208">
        <v>4842.5147662700001</v>
      </c>
      <c r="N26" s="208">
        <v>8439.6197057300014</v>
      </c>
      <c r="O26" s="208">
        <v>5881.5042398299993</v>
      </c>
      <c r="P26" s="208">
        <v>792.15</v>
      </c>
      <c r="Q26" s="208">
        <v>11951.935091650001</v>
      </c>
      <c r="R26" s="208">
        <v>1729.9223468299997</v>
      </c>
      <c r="S26" s="208">
        <v>886.17806268199979</v>
      </c>
      <c r="T26" s="208">
        <v>4756.8358159100007</v>
      </c>
      <c r="U26" s="208">
        <v>2875.1517804</v>
      </c>
      <c r="V26" s="208">
        <v>2619.9738672034991</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row>
    <row r="27" spans="2:56" ht="31.35" x14ac:dyDescent="0.55000000000000004">
      <c r="B27" s="159" t="s">
        <v>396</v>
      </c>
      <c r="C27" s="208">
        <v>21418.570705059996</v>
      </c>
      <c r="D27" s="208">
        <v>25403.317683455014</v>
      </c>
      <c r="E27" s="208">
        <v>99785.854770299877</v>
      </c>
      <c r="F27" s="208">
        <v>126592.44942137209</v>
      </c>
      <c r="G27" s="208">
        <v>24379.219529850001</v>
      </c>
      <c r="H27" s="208">
        <v>34548.727562099921</v>
      </c>
      <c r="I27" s="208">
        <v>19888.088654739997</v>
      </c>
      <c r="J27" s="208">
        <v>25146.197766628</v>
      </c>
      <c r="K27" s="208">
        <v>9704.6024010599976</v>
      </c>
      <c r="L27" s="208">
        <v>20661.238194020003</v>
      </c>
      <c r="M27" s="208">
        <v>30203.384193629983</v>
      </c>
      <c r="N27" s="208">
        <v>56559.661145039987</v>
      </c>
      <c r="O27" s="208">
        <v>31177.383123429998</v>
      </c>
      <c r="P27" s="208">
        <v>109069.54999999999</v>
      </c>
      <c r="Q27" s="208">
        <v>55397.196797130004</v>
      </c>
      <c r="R27" s="208">
        <v>17281.464270910001</v>
      </c>
      <c r="S27" s="208">
        <v>13528.662070614</v>
      </c>
      <c r="T27" s="208">
        <v>34961.751827849905</v>
      </c>
      <c r="U27" s="208">
        <v>34901.703638029983</v>
      </c>
      <c r="V27" s="208">
        <v>12392.246694300004</v>
      </c>
      <c r="W27" s="208">
        <v>72.04786163</v>
      </c>
      <c r="X27" s="208">
        <v>0</v>
      </c>
      <c r="Y27" s="208">
        <v>0</v>
      </c>
      <c r="Z27" s="208">
        <v>555.32819039000003</v>
      </c>
      <c r="AA27" s="208">
        <v>128.11593705999999</v>
      </c>
      <c r="AB27" s="208">
        <v>491.0530178599999</v>
      </c>
      <c r="AC27" s="208">
        <v>4386.6525774799993</v>
      </c>
      <c r="AD27" s="208">
        <v>1810.6828890200002</v>
      </c>
      <c r="AE27" s="208">
        <v>383.90392599</v>
      </c>
      <c r="AF27" s="208">
        <v>159.44917655000003</v>
      </c>
      <c r="AG27" s="208">
        <v>1463.4273590100001</v>
      </c>
      <c r="AH27" s="208">
        <v>670.99724296000011</v>
      </c>
      <c r="AI27" s="208">
        <v>2007.0547405</v>
      </c>
      <c r="AJ27" s="208">
        <v>112.95420246</v>
      </c>
      <c r="AK27" s="208">
        <v>0</v>
      </c>
      <c r="AL27" s="208">
        <v>289.52049620999986</v>
      </c>
      <c r="AM27" s="208">
        <v>0</v>
      </c>
      <c r="AN27" s="208">
        <v>169.99153644</v>
      </c>
      <c r="AO27" s="208">
        <v>147.82358371999999</v>
      </c>
      <c r="AP27" s="208">
        <v>501.99553185000002</v>
      </c>
      <c r="AQ27" s="208">
        <v>2245.6919699999999</v>
      </c>
      <c r="AR27" s="208">
        <v>228.31994</v>
      </c>
      <c r="AS27" s="208">
        <v>52.841999999999999</v>
      </c>
      <c r="AT27" s="208">
        <v>83.637830000000008</v>
      </c>
      <c r="AU27" s="208">
        <v>0</v>
      </c>
      <c r="AV27" s="208">
        <v>231.59657000000001</v>
      </c>
      <c r="AW27" s="208">
        <v>507.25856893000008</v>
      </c>
      <c r="AX27" s="208">
        <v>37.279479200000004</v>
      </c>
      <c r="AY27" s="208">
        <v>0</v>
      </c>
      <c r="AZ27" s="208">
        <v>0</v>
      </c>
      <c r="BA27" s="208">
        <v>259.95303000000001</v>
      </c>
      <c r="BB27" s="208">
        <v>84.025761020000004</v>
      </c>
      <c r="BC27" s="208">
        <v>606.86460289000001</v>
      </c>
      <c r="BD27" s="208">
        <v>314.39352945000002</v>
      </c>
    </row>
    <row r="28" spans="2:56" ht="31.35" x14ac:dyDescent="0.55000000000000004">
      <c r="B28" s="159" t="s">
        <v>266</v>
      </c>
      <c r="C28" s="208">
        <v>11528.6457094</v>
      </c>
      <c r="D28" s="208">
        <v>29977.01</v>
      </c>
      <c r="E28" s="208">
        <v>27568.419941919939</v>
      </c>
      <c r="F28" s="208">
        <v>7309.8783316400095</v>
      </c>
      <c r="G28" s="208">
        <v>8302.1063572699768</v>
      </c>
      <c r="H28" s="208">
        <v>5162.2300229299981</v>
      </c>
      <c r="I28" s="208">
        <v>2592.9292608000001</v>
      </c>
      <c r="J28" s="208">
        <v>24339.332557870002</v>
      </c>
      <c r="K28" s="208">
        <v>46725.351492510265</v>
      </c>
      <c r="L28" s="208">
        <v>6604.0261848100081</v>
      </c>
      <c r="M28" s="208">
        <v>12595.382024050001</v>
      </c>
      <c r="N28" s="208">
        <v>18920.180449869971</v>
      </c>
      <c r="O28" s="208">
        <v>14802.560144290015</v>
      </c>
      <c r="P28" s="208">
        <v>10779.59</v>
      </c>
      <c r="Q28" s="208">
        <v>42744.762310549944</v>
      </c>
      <c r="R28" s="208">
        <v>11183.635712820018</v>
      </c>
      <c r="S28" s="208">
        <v>8730.5553042200027</v>
      </c>
      <c r="T28" s="208">
        <v>18052.921599700032</v>
      </c>
      <c r="U28" s="208">
        <v>13450.954920769957</v>
      </c>
      <c r="V28" s="208">
        <v>10682.794520809986</v>
      </c>
      <c r="W28" s="208">
        <v>7186.1265511000047</v>
      </c>
      <c r="X28" s="208">
        <v>23.42</v>
      </c>
      <c r="Y28" s="208">
        <v>39.518000000000001</v>
      </c>
      <c r="Z28" s="208">
        <v>7285.8412737259805</v>
      </c>
      <c r="AA28" s="208">
        <v>1651.7651656751009</v>
      </c>
      <c r="AB28" s="208">
        <v>996.25682698999969</v>
      </c>
      <c r="AC28" s="208">
        <v>15196.352388670039</v>
      </c>
      <c r="AD28" s="208">
        <v>12029.614738979995</v>
      </c>
      <c r="AE28" s="208">
        <v>5348.873367640007</v>
      </c>
      <c r="AF28" s="208">
        <v>239.18449017999995</v>
      </c>
      <c r="AG28" s="208">
        <v>6343.0545046579919</v>
      </c>
      <c r="AH28" s="208">
        <v>4444.6808353200022</v>
      </c>
      <c r="AI28" s="208">
        <v>7610.6838268400043</v>
      </c>
      <c r="AJ28" s="208">
        <v>664.18843492999997</v>
      </c>
      <c r="AK28" s="208">
        <v>0</v>
      </c>
      <c r="AL28" s="208">
        <v>666.57535165000013</v>
      </c>
      <c r="AM28" s="208">
        <v>956.18449063999969</v>
      </c>
      <c r="AN28" s="208">
        <v>351.66823189000002</v>
      </c>
      <c r="AO28" s="208">
        <v>535.62348812000016</v>
      </c>
      <c r="AP28" s="208">
        <v>690.8531294999998</v>
      </c>
      <c r="AQ28" s="208">
        <v>565.13657999999998</v>
      </c>
      <c r="AR28" s="208">
        <v>784.91541000000007</v>
      </c>
      <c r="AS28" s="208">
        <v>819.81799999999998</v>
      </c>
      <c r="AT28" s="208">
        <v>333.22773999999998</v>
      </c>
      <c r="AU28" s="208">
        <v>5.38453553</v>
      </c>
      <c r="AV28" s="208">
        <v>637.36734000000001</v>
      </c>
      <c r="AW28" s="208">
        <v>699.60203457999989</v>
      </c>
      <c r="AX28" s="208">
        <v>30.771550569999999</v>
      </c>
      <c r="AY28" s="208">
        <v>217.12241840999999</v>
      </c>
      <c r="AZ28" s="208">
        <v>0</v>
      </c>
      <c r="BA28" s="208">
        <v>1173.8055900000002</v>
      </c>
      <c r="BB28" s="208">
        <v>1789.7466162000021</v>
      </c>
      <c r="BC28" s="208">
        <v>5306.0216389334955</v>
      </c>
      <c r="BD28" s="208">
        <v>935.5003087099999</v>
      </c>
    </row>
    <row r="29" spans="2:56" x14ac:dyDescent="0.55000000000000004">
      <c r="B29" s="142" t="s">
        <v>267</v>
      </c>
      <c r="C29" s="208">
        <v>9473.4104585900004</v>
      </c>
      <c r="D29" s="208">
        <v>10076.651847248408</v>
      </c>
      <c r="E29" s="208">
        <v>24654.784265709975</v>
      </c>
      <c r="F29" s="208">
        <v>25116.442398980016</v>
      </c>
      <c r="G29" s="208">
        <v>8924.2433224899978</v>
      </c>
      <c r="H29" s="208">
        <v>11262.168231879998</v>
      </c>
      <c r="I29" s="208">
        <v>3906.4169999700002</v>
      </c>
      <c r="J29" s="208">
        <v>7061.8862664199969</v>
      </c>
      <c r="K29" s="208">
        <v>24273.419029119974</v>
      </c>
      <c r="L29" s="208">
        <v>1676.1978891399999</v>
      </c>
      <c r="M29" s="208">
        <v>7906.1645613699948</v>
      </c>
      <c r="N29" s="208">
        <v>15343.746102550002</v>
      </c>
      <c r="O29" s="208">
        <v>4478.0998507500008</v>
      </c>
      <c r="P29" s="208">
        <v>2173.27</v>
      </c>
      <c r="Q29" s="208">
        <v>16564.041759389998</v>
      </c>
      <c r="R29" s="208">
        <v>4857.9811188699987</v>
      </c>
      <c r="S29" s="208">
        <v>23765.078541111703</v>
      </c>
      <c r="T29" s="208">
        <v>5917.2495265699981</v>
      </c>
      <c r="U29" s="208">
        <v>16688.398835329997</v>
      </c>
      <c r="V29" s="208">
        <v>6817.6229198099982</v>
      </c>
      <c r="W29" s="208">
        <v>1177.2529129100001</v>
      </c>
      <c r="X29" s="208">
        <v>7.4989999999999997</v>
      </c>
      <c r="Y29" s="208">
        <v>160</v>
      </c>
      <c r="Z29" s="208">
        <v>3163.1273572300006</v>
      </c>
      <c r="AA29" s="208">
        <v>492.67750165000007</v>
      </c>
      <c r="AB29" s="208">
        <v>51.15</v>
      </c>
      <c r="AC29" s="208">
        <v>8675.4204106500001</v>
      </c>
      <c r="AD29" s="208">
        <v>7571.5486069499975</v>
      </c>
      <c r="AE29" s="208">
        <v>1987.6068392000002</v>
      </c>
      <c r="AF29" s="208">
        <v>57.580655549999996</v>
      </c>
      <c r="AG29" s="208">
        <v>598.64499991999992</v>
      </c>
      <c r="AH29" s="208">
        <v>4936.5925474599999</v>
      </c>
      <c r="AI29" s="208">
        <v>3816.8250012300009</v>
      </c>
      <c r="AJ29" s="208">
        <v>50</v>
      </c>
      <c r="AK29" s="208">
        <v>0</v>
      </c>
      <c r="AL29" s="208">
        <v>260.01751121000001</v>
      </c>
      <c r="AM29" s="208">
        <v>333.74168964</v>
      </c>
      <c r="AN29" s="208">
        <v>230.56320454000002</v>
      </c>
      <c r="AO29" s="208">
        <v>1195.91209207</v>
      </c>
      <c r="AP29" s="208">
        <v>327.19441905999997</v>
      </c>
      <c r="AQ29" s="208">
        <v>683.91770000000008</v>
      </c>
      <c r="AR29" s="208">
        <v>1278.6111299999998</v>
      </c>
      <c r="AS29" s="208">
        <v>343.577</v>
      </c>
      <c r="AT29" s="208">
        <v>563.42668999999989</v>
      </c>
      <c r="AU29" s="208">
        <v>107.60043684000001</v>
      </c>
      <c r="AV29" s="208">
        <v>576.33778999999993</v>
      </c>
      <c r="AW29" s="208">
        <v>167.59066682000002</v>
      </c>
      <c r="AX29" s="208">
        <v>53.801125329999998</v>
      </c>
      <c r="AY29" s="208">
        <v>77.904306309999996</v>
      </c>
      <c r="AZ29" s="208">
        <v>191.50781620000001</v>
      </c>
      <c r="BA29" s="208">
        <v>334.34295999999995</v>
      </c>
      <c r="BB29" s="208">
        <v>2078.0304745899998</v>
      </c>
      <c r="BC29" s="208">
        <v>2832.1692409600005</v>
      </c>
      <c r="BD29" s="208">
        <v>642.44523070999992</v>
      </c>
    </row>
    <row r="30" spans="2:56" x14ac:dyDescent="0.55000000000000004">
      <c r="B30" s="142" t="s">
        <v>268</v>
      </c>
      <c r="C30" s="208">
        <v>7862.4040696799993</v>
      </c>
      <c r="D30" s="208">
        <v>6158.7182577799995</v>
      </c>
      <c r="E30" s="208">
        <v>16763.252674380001</v>
      </c>
      <c r="F30" s="208">
        <v>3369.1740823800001</v>
      </c>
      <c r="G30" s="208">
        <v>0</v>
      </c>
      <c r="H30" s="208">
        <v>2713.5442214500004</v>
      </c>
      <c r="I30" s="208">
        <v>619.19058661000008</v>
      </c>
      <c r="J30" s="208">
        <v>3440.1378039300002</v>
      </c>
      <c r="K30" s="208">
        <v>2055.2059316100003</v>
      </c>
      <c r="L30" s="208">
        <v>2531.9674157499999</v>
      </c>
      <c r="M30" s="208">
        <v>10433.276232119999</v>
      </c>
      <c r="N30" s="208">
        <v>8254.588022650003</v>
      </c>
      <c r="O30" s="208">
        <v>9280.7531861900006</v>
      </c>
      <c r="P30" s="208">
        <v>4658.07</v>
      </c>
      <c r="Q30" s="208">
        <v>12309.386604509997</v>
      </c>
      <c r="R30" s="208">
        <v>7026.6245258599993</v>
      </c>
      <c r="S30" s="208">
        <v>8281.4989871499984</v>
      </c>
      <c r="T30" s="208">
        <v>2393.26462971</v>
      </c>
      <c r="U30" s="208">
        <v>5346.8720353400013</v>
      </c>
      <c r="V30" s="208">
        <v>3311.5384158400002</v>
      </c>
      <c r="W30" s="208">
        <v>2344.1158541700006</v>
      </c>
      <c r="X30" s="208">
        <v>0</v>
      </c>
      <c r="Y30" s="208">
        <v>0</v>
      </c>
      <c r="Z30" s="208">
        <v>1519.9360958599998</v>
      </c>
      <c r="AA30" s="208">
        <v>440.83768218</v>
      </c>
      <c r="AB30" s="208">
        <v>162.19999999999999</v>
      </c>
      <c r="AC30" s="208">
        <v>3722.3536148200001</v>
      </c>
      <c r="AD30" s="208">
        <v>3051.4036600499999</v>
      </c>
      <c r="AE30" s="208">
        <v>1840.2661146100002</v>
      </c>
      <c r="AF30" s="208">
        <v>0</v>
      </c>
      <c r="AG30" s="208">
        <v>1771.9915801925001</v>
      </c>
      <c r="AH30" s="208">
        <v>2331.2113244500001</v>
      </c>
      <c r="AI30" s="208">
        <v>1931.1939161</v>
      </c>
      <c r="AJ30" s="208">
        <v>63.576489779999996</v>
      </c>
      <c r="AK30" s="208">
        <v>0</v>
      </c>
      <c r="AL30" s="208">
        <v>160.38155449000001</v>
      </c>
      <c r="AM30" s="208">
        <v>201.57499527000002</v>
      </c>
      <c r="AN30" s="208">
        <v>335.40194595000003</v>
      </c>
      <c r="AO30" s="208">
        <v>26.189848300000001</v>
      </c>
      <c r="AP30" s="208">
        <v>398.63505297999995</v>
      </c>
      <c r="AQ30" s="208">
        <v>203.22047000000001</v>
      </c>
      <c r="AR30" s="208">
        <v>465.20208999999994</v>
      </c>
      <c r="AS30" s="208">
        <v>281.66300000000001</v>
      </c>
      <c r="AT30" s="208">
        <v>178.04960000000003</v>
      </c>
      <c r="AU30" s="208">
        <v>0</v>
      </c>
      <c r="AV30" s="208">
        <v>64.648039999999995</v>
      </c>
      <c r="AW30" s="208">
        <v>170.60705601000001</v>
      </c>
      <c r="AX30" s="208">
        <v>0</v>
      </c>
      <c r="AY30" s="208">
        <v>102.40604313</v>
      </c>
      <c r="AZ30" s="208">
        <v>0</v>
      </c>
      <c r="BA30" s="208">
        <v>519.77611999999999</v>
      </c>
      <c r="BB30" s="208">
        <v>530.28485446000002</v>
      </c>
      <c r="BC30" s="208">
        <v>805.33923956000001</v>
      </c>
      <c r="BD30" s="208">
        <v>270.17987057000005</v>
      </c>
    </row>
    <row r="31" spans="2:56" x14ac:dyDescent="0.55000000000000004">
      <c r="B31" s="142" t="s">
        <v>269</v>
      </c>
      <c r="C31" s="208">
        <v>2547.3107527399998</v>
      </c>
      <c r="D31" s="208">
        <v>9627.9066735935012</v>
      </c>
      <c r="E31" s="208">
        <v>11430.168940200019</v>
      </c>
      <c r="F31" s="208">
        <v>5109.9292015000001</v>
      </c>
      <c r="G31" s="208">
        <v>1544.0831217599998</v>
      </c>
      <c r="H31" s="208">
        <v>6727.1060907599922</v>
      </c>
      <c r="I31" s="208">
        <v>2898.0976393999999</v>
      </c>
      <c r="J31" s="208">
        <v>5546.6424045600052</v>
      </c>
      <c r="K31" s="208">
        <v>2269.7399721900019</v>
      </c>
      <c r="L31" s="208">
        <v>3460.9531460500002</v>
      </c>
      <c r="M31" s="208">
        <v>4666.8521455500031</v>
      </c>
      <c r="N31" s="208">
        <v>3087.295202209998</v>
      </c>
      <c r="O31" s="208">
        <v>4324.946690570001</v>
      </c>
      <c r="P31" s="208">
        <v>4735.62</v>
      </c>
      <c r="Q31" s="208">
        <v>15584.295150940023</v>
      </c>
      <c r="R31" s="208">
        <v>4493.9942065600007</v>
      </c>
      <c r="S31" s="208">
        <v>5923.2535144565109</v>
      </c>
      <c r="T31" s="208">
        <v>6717.6818243200014</v>
      </c>
      <c r="U31" s="208">
        <v>5535.1565248199986</v>
      </c>
      <c r="V31" s="208">
        <v>6848.7540872100053</v>
      </c>
      <c r="W31" s="208">
        <v>1228.6125343200006</v>
      </c>
      <c r="X31" s="208">
        <v>17.446000000000002</v>
      </c>
      <c r="Y31" s="208">
        <v>128.316</v>
      </c>
      <c r="Z31" s="208">
        <v>1649.8031651000006</v>
      </c>
      <c r="AA31" s="208">
        <v>507.92892338099983</v>
      </c>
      <c r="AB31" s="208">
        <v>276.25590846000017</v>
      </c>
      <c r="AC31" s="208">
        <v>1859.6710933600009</v>
      </c>
      <c r="AD31" s="208">
        <v>2189.8554061999994</v>
      </c>
      <c r="AE31" s="208">
        <v>1001.7333584799997</v>
      </c>
      <c r="AF31" s="208">
        <v>42.313294059999997</v>
      </c>
      <c r="AG31" s="208">
        <v>818.43599643949938</v>
      </c>
      <c r="AH31" s="208">
        <v>876.26530666099973</v>
      </c>
      <c r="AI31" s="208">
        <v>1156.6687077870004</v>
      </c>
      <c r="AJ31" s="208">
        <v>109.85708589000005</v>
      </c>
      <c r="AK31" s="208">
        <v>5.1642540999999991</v>
      </c>
      <c r="AL31" s="208">
        <v>141.09565549999999</v>
      </c>
      <c r="AM31" s="208">
        <v>223.71380566000005</v>
      </c>
      <c r="AN31" s="208">
        <v>144.84785410000001</v>
      </c>
      <c r="AO31" s="208">
        <v>120.22110442000053</v>
      </c>
      <c r="AP31" s="208">
        <v>145.84533564999998</v>
      </c>
      <c r="AQ31" s="208">
        <v>883.95076000000006</v>
      </c>
      <c r="AR31" s="208">
        <v>37.45402</v>
      </c>
      <c r="AS31" s="208">
        <v>114.05200000000001</v>
      </c>
      <c r="AT31" s="208">
        <v>76.402730000000005</v>
      </c>
      <c r="AU31" s="208">
        <v>0</v>
      </c>
      <c r="AV31" s="208">
        <v>459.64150999999998</v>
      </c>
      <c r="AW31" s="208">
        <v>172.27848247</v>
      </c>
      <c r="AX31" s="208">
        <v>3.11021036</v>
      </c>
      <c r="AY31" s="208">
        <v>150.68047348000002</v>
      </c>
      <c r="AZ31" s="208">
        <v>0</v>
      </c>
      <c r="BA31" s="208">
        <v>41.763660000000002</v>
      </c>
      <c r="BB31" s="208">
        <v>428.48527310000009</v>
      </c>
      <c r="BC31" s="208">
        <v>106.69408425000002</v>
      </c>
      <c r="BD31" s="208">
        <v>482.62645159000027</v>
      </c>
    </row>
    <row r="32" spans="2:56" x14ac:dyDescent="0.55000000000000004">
      <c r="B32" s="142" t="s">
        <v>270</v>
      </c>
      <c r="C32" s="208">
        <v>11430.193710000001</v>
      </c>
      <c r="D32" s="208">
        <v>14314.126152490826</v>
      </c>
      <c r="E32" s="208">
        <v>20765.104156150141</v>
      </c>
      <c r="F32" s="208">
        <v>18960.07922235001</v>
      </c>
      <c r="G32" s="208">
        <v>4612.2819216100006</v>
      </c>
      <c r="H32" s="208">
        <v>12250.809838540075</v>
      </c>
      <c r="I32" s="208">
        <v>7223.5480432800096</v>
      </c>
      <c r="J32" s="208">
        <v>10795.376872480025</v>
      </c>
      <c r="K32" s="208">
        <v>12276.093492219979</v>
      </c>
      <c r="L32" s="208">
        <v>7113.337021219997</v>
      </c>
      <c r="M32" s="208">
        <v>16101.282667259995</v>
      </c>
      <c r="N32" s="208">
        <v>13843.52553694</v>
      </c>
      <c r="O32" s="208">
        <v>11255.04293272</v>
      </c>
      <c r="P32" s="208">
        <v>17332.52</v>
      </c>
      <c r="Q32" s="208">
        <v>22158.346313310005</v>
      </c>
      <c r="R32" s="208">
        <v>11935.985830009953</v>
      </c>
      <c r="S32" s="208">
        <v>11346.561205680087</v>
      </c>
      <c r="T32" s="208">
        <v>11944.62781289001</v>
      </c>
      <c r="U32" s="208">
        <v>11928.207563720014</v>
      </c>
      <c r="V32" s="208">
        <v>9197.1162592999954</v>
      </c>
      <c r="W32" s="208">
        <v>3984.1228686999998</v>
      </c>
      <c r="X32" s="208">
        <v>25.773</v>
      </c>
      <c r="Y32" s="208">
        <v>15.427</v>
      </c>
      <c r="Z32" s="208">
        <v>3795.8378887199965</v>
      </c>
      <c r="AA32" s="208">
        <v>643.70781148000094</v>
      </c>
      <c r="AB32" s="208">
        <v>481.75969205999951</v>
      </c>
      <c r="AC32" s="208">
        <v>5318.0053165499803</v>
      </c>
      <c r="AD32" s="208">
        <v>4433.4656545800135</v>
      </c>
      <c r="AE32" s="208">
        <v>3573.4307064599966</v>
      </c>
      <c r="AF32" s="208">
        <v>69.317813330000035</v>
      </c>
      <c r="AG32" s="208">
        <v>3123.2548185909927</v>
      </c>
      <c r="AH32" s="208">
        <v>3091.4449588100074</v>
      </c>
      <c r="AI32" s="208">
        <v>3863.83125672199</v>
      </c>
      <c r="AJ32" s="208">
        <v>429.37842025000043</v>
      </c>
      <c r="AK32" s="208">
        <v>167.68274328999979</v>
      </c>
      <c r="AL32" s="208">
        <v>576.89515097330002</v>
      </c>
      <c r="AM32" s="208">
        <v>330.28353337000004</v>
      </c>
      <c r="AN32" s="208">
        <v>132.64479395999999</v>
      </c>
      <c r="AO32" s="208">
        <v>33.183290190000001</v>
      </c>
      <c r="AP32" s="208">
        <v>489.72383418000049</v>
      </c>
      <c r="AQ32" s="208">
        <v>420.05824999999999</v>
      </c>
      <c r="AR32" s="208">
        <v>337.14040999999997</v>
      </c>
      <c r="AS32" s="208">
        <v>334.387</v>
      </c>
      <c r="AT32" s="208">
        <v>314.04440999999997</v>
      </c>
      <c r="AU32" s="208">
        <v>145.64094730000002</v>
      </c>
      <c r="AV32" s="208">
        <v>377.95301000000001</v>
      </c>
      <c r="AW32" s="208">
        <v>247.63708137999993</v>
      </c>
      <c r="AX32" s="208">
        <v>103.47653054999999</v>
      </c>
      <c r="AY32" s="208">
        <v>210.87251044000016</v>
      </c>
      <c r="AZ32" s="208">
        <v>0</v>
      </c>
      <c r="BA32" s="208">
        <v>349.34922999999998</v>
      </c>
      <c r="BB32" s="208">
        <v>805.36746745000073</v>
      </c>
      <c r="BC32" s="208">
        <v>879.67996081999991</v>
      </c>
      <c r="BD32" s="208">
        <v>370.78243332</v>
      </c>
    </row>
    <row r="33" spans="2:60" x14ac:dyDescent="0.55000000000000004">
      <c r="B33" s="142" t="s">
        <v>271</v>
      </c>
      <c r="C33" s="208">
        <v>0</v>
      </c>
      <c r="D33" s="208">
        <v>8.5137219699999989</v>
      </c>
      <c r="E33" s="208">
        <v>11.478580000000001</v>
      </c>
      <c r="F33" s="208">
        <v>59.548346565999999</v>
      </c>
      <c r="G33" s="208">
        <v>3618.0224490199998</v>
      </c>
      <c r="H33" s="208">
        <v>0</v>
      </c>
      <c r="I33" s="208">
        <v>8.0037499999999998E-2</v>
      </c>
      <c r="J33" s="208">
        <v>700.10366136000016</v>
      </c>
      <c r="K33" s="208">
        <v>0</v>
      </c>
      <c r="L33" s="208">
        <v>1646.7560376500005</v>
      </c>
      <c r="M33" s="208">
        <v>625.76400058000002</v>
      </c>
      <c r="N33" s="208">
        <v>57.003905000000003</v>
      </c>
      <c r="O33" s="208">
        <v>285.65421700000002</v>
      </c>
      <c r="P33" s="208">
        <v>0</v>
      </c>
      <c r="Q33" s="208">
        <v>771.43822499999999</v>
      </c>
      <c r="R33" s="208">
        <v>0</v>
      </c>
      <c r="S33" s="208">
        <v>3114.522676903699</v>
      </c>
      <c r="T33" s="208">
        <v>354.10667100000001</v>
      </c>
      <c r="U33" s="208">
        <v>251.48699999999999</v>
      </c>
      <c r="V33" s="208">
        <v>867.72561582000003</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row>
    <row r="34" spans="2:60" x14ac:dyDescent="0.55000000000000004">
      <c r="B34" s="142" t="s">
        <v>272</v>
      </c>
      <c r="C34" s="208">
        <v>85218.42538663646</v>
      </c>
      <c r="D34" s="208">
        <v>56764.544109634313</v>
      </c>
      <c r="E34" s="208">
        <v>80765.111265198851</v>
      </c>
      <c r="F34" s="208">
        <v>8563.4934733569062</v>
      </c>
      <c r="G34" s="208">
        <v>12632.070934560003</v>
      </c>
      <c r="H34" s="208">
        <v>11925.67021589005</v>
      </c>
      <c r="I34" s="208">
        <v>33334.736314089998</v>
      </c>
      <c r="J34" s="208">
        <v>11381.14988725</v>
      </c>
      <c r="K34" s="208">
        <v>5005.8600007900295</v>
      </c>
      <c r="L34" s="208">
        <v>4733.6430757199951</v>
      </c>
      <c r="M34" s="208">
        <v>17698.727686239992</v>
      </c>
      <c r="N34" s="208">
        <v>47219.757037590105</v>
      </c>
      <c r="O34" s="208">
        <v>9826.9875136630708</v>
      </c>
      <c r="P34" s="208">
        <v>3023.7</v>
      </c>
      <c r="Q34" s="208">
        <v>12105.771374900003</v>
      </c>
      <c r="R34" s="208">
        <v>26204.063895011066</v>
      </c>
      <c r="S34" s="208">
        <v>32060.7475921203</v>
      </c>
      <c r="T34" s="208">
        <v>9315.1471987699915</v>
      </c>
      <c r="U34" s="208">
        <v>12285.436817719996</v>
      </c>
      <c r="V34" s="208">
        <v>4833.9398328840025</v>
      </c>
      <c r="W34" s="208">
        <v>3796.3290236600014</v>
      </c>
      <c r="X34" s="208">
        <v>32.250999999999998</v>
      </c>
      <c r="Y34" s="208">
        <v>665.29499999999996</v>
      </c>
      <c r="Z34" s="208">
        <v>524.72520493000013</v>
      </c>
      <c r="AA34" s="208">
        <v>718.15973295000015</v>
      </c>
      <c r="AB34" s="208">
        <v>1112.7462655300003</v>
      </c>
      <c r="AC34" s="208">
        <v>2699.3675378800008</v>
      </c>
      <c r="AD34" s="208">
        <v>8290.3270301500106</v>
      </c>
      <c r="AE34" s="208">
        <v>1348.0641160699997</v>
      </c>
      <c r="AF34" s="208">
        <v>142.42217094999998</v>
      </c>
      <c r="AG34" s="208">
        <v>4469.9747330645005</v>
      </c>
      <c r="AH34" s="208">
        <v>9224.3467456500002</v>
      </c>
      <c r="AI34" s="208">
        <v>8671.0227186399934</v>
      </c>
      <c r="AJ34" s="208">
        <v>968.70118895999894</v>
      </c>
      <c r="AK34" s="208">
        <v>306.94059799999997</v>
      </c>
      <c r="AL34" s="208">
        <v>562.3532659</v>
      </c>
      <c r="AM34" s="208">
        <v>311.21698011000001</v>
      </c>
      <c r="AN34" s="208">
        <v>608.78836392000005</v>
      </c>
      <c r="AO34" s="208">
        <v>9.0473118600000006</v>
      </c>
      <c r="AP34" s="208">
        <v>653.67211895000003</v>
      </c>
      <c r="AQ34" s="208">
        <v>2107.2600600000001</v>
      </c>
      <c r="AR34" s="208">
        <v>1634.51268</v>
      </c>
      <c r="AS34" s="208">
        <v>1215.7809999999999</v>
      </c>
      <c r="AT34" s="208">
        <v>2735.2525900000005</v>
      </c>
      <c r="AU34" s="208">
        <v>853.79799149999997</v>
      </c>
      <c r="AV34" s="208">
        <v>232.94631999999999</v>
      </c>
      <c r="AW34" s="208">
        <v>1171.7296447100005</v>
      </c>
      <c r="AX34" s="208">
        <v>536.99784315999989</v>
      </c>
      <c r="AY34" s="208">
        <v>51.885334610000008</v>
      </c>
      <c r="AZ34" s="208">
        <v>18.106450000000002</v>
      </c>
      <c r="BA34" s="208">
        <v>2658.6016800000007</v>
      </c>
      <c r="BB34" s="208">
        <v>287.95258721000005</v>
      </c>
      <c r="BC34" s="208">
        <v>302.09049840000006</v>
      </c>
      <c r="BD34" s="208">
        <v>551.99805694999998</v>
      </c>
    </row>
    <row r="35" spans="2:60" s="167" customFormat="1" x14ac:dyDescent="0.55000000000000004">
      <c r="B35" s="209" t="s">
        <v>397</v>
      </c>
      <c r="C35" s="203">
        <v>236157.97984418648</v>
      </c>
      <c r="D35" s="203">
        <v>308903.51340356906</v>
      </c>
      <c r="E35" s="203">
        <v>433679.74927667278</v>
      </c>
      <c r="F35" s="203">
        <v>356576.21536813717</v>
      </c>
      <c r="G35" s="203">
        <v>88519.59081191149</v>
      </c>
      <c r="H35" s="203">
        <v>254336.84111155011</v>
      </c>
      <c r="I35" s="203">
        <v>142847.91540310998</v>
      </c>
      <c r="J35" s="203">
        <v>223673.14327822809</v>
      </c>
      <c r="K35" s="203">
        <v>239328.17183361025</v>
      </c>
      <c r="L35" s="203">
        <v>147057.24946612999</v>
      </c>
      <c r="M35" s="203">
        <v>292312.62586754025</v>
      </c>
      <c r="N35" s="203">
        <v>287256.50083822012</v>
      </c>
      <c r="O35" s="203">
        <v>225539.44122772312</v>
      </c>
      <c r="P35" s="203">
        <v>216018.09999999998</v>
      </c>
      <c r="Q35" s="203">
        <v>440622.11474657402</v>
      </c>
      <c r="R35" s="203">
        <v>175160.48366494101</v>
      </c>
      <c r="S35" s="203">
        <v>224948.15573588386</v>
      </c>
      <c r="T35" s="203">
        <v>243300.11104761981</v>
      </c>
      <c r="U35" s="203">
        <v>241175.55655765004</v>
      </c>
      <c r="V35" s="203">
        <v>185732.44118762008</v>
      </c>
      <c r="W35" s="203">
        <v>47213.54923446053</v>
      </c>
      <c r="X35" s="203">
        <v>333.08699999999999</v>
      </c>
      <c r="Y35" s="203">
        <v>2547.4319999999998</v>
      </c>
      <c r="Z35" s="203">
        <v>46682.044529559847</v>
      </c>
      <c r="AA35" s="203">
        <v>12841.647376616107</v>
      </c>
      <c r="AB35" s="203">
        <v>5858.8219481100004</v>
      </c>
      <c r="AC35" s="203">
        <v>100393.19760222001</v>
      </c>
      <c r="AD35" s="203">
        <v>76711.163372179988</v>
      </c>
      <c r="AE35" s="203">
        <v>54215.269391560345</v>
      </c>
      <c r="AF35" s="203">
        <v>1345.13914557</v>
      </c>
      <c r="AG35" s="203">
        <v>51132.815260580326</v>
      </c>
      <c r="AH35" s="203">
        <v>59880.607589104002</v>
      </c>
      <c r="AI35" s="203">
        <v>49646.479136528993</v>
      </c>
      <c r="AJ35" s="203">
        <v>3571.418885529999</v>
      </c>
      <c r="AK35" s="203">
        <v>945.45923308999977</v>
      </c>
      <c r="AL35" s="203">
        <v>5995.7413978653003</v>
      </c>
      <c r="AM35" s="203">
        <v>4885.4115471119985</v>
      </c>
      <c r="AN35" s="203">
        <v>2766.0138512599997</v>
      </c>
      <c r="AO35" s="203">
        <v>2192.2745885500003</v>
      </c>
      <c r="AP35" s="203">
        <v>6942.4420085500005</v>
      </c>
      <c r="AQ35" s="203">
        <v>8771.1430799999998</v>
      </c>
      <c r="AR35" s="203">
        <v>6531.7620199999992</v>
      </c>
      <c r="AS35" s="203">
        <v>4256.7960000000003</v>
      </c>
      <c r="AT35" s="203">
        <v>5149.2266600000003</v>
      </c>
      <c r="AU35" s="203">
        <v>2685.0688931200002</v>
      </c>
      <c r="AV35" s="203">
        <v>6102.9003600000005</v>
      </c>
      <c r="AW35" s="203">
        <v>5077.9793774800028</v>
      </c>
      <c r="AX35" s="203">
        <v>1990.1137370999998</v>
      </c>
      <c r="AY35" s="203">
        <v>2070.8378401999994</v>
      </c>
      <c r="AZ35" s="203">
        <v>663.53000889999998</v>
      </c>
      <c r="BA35" s="203">
        <v>5827.9669800000001</v>
      </c>
      <c r="BB35" s="203">
        <v>17550.737509159997</v>
      </c>
      <c r="BC35" s="203">
        <v>18586.182669759688</v>
      </c>
      <c r="BD35" s="203">
        <v>7094.2107937800001</v>
      </c>
    </row>
    <row r="36" spans="2:60" x14ac:dyDescent="0.55000000000000004">
      <c r="B36" s="204"/>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1"/>
      <c r="BF36" s="211"/>
      <c r="BG36" s="211"/>
      <c r="BH36" s="211"/>
    </row>
    <row r="37" spans="2:60" x14ac:dyDescent="0.55000000000000004">
      <c r="B37" s="206" t="s">
        <v>398</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1"/>
      <c r="BF37" s="211"/>
      <c r="BG37" s="211"/>
      <c r="BH37" s="211"/>
    </row>
    <row r="38" spans="2:60" x14ac:dyDescent="0.55000000000000004">
      <c r="B38" s="213" t="s">
        <v>274</v>
      </c>
      <c r="C38" s="208">
        <v>35951.366757869997</v>
      </c>
      <c r="D38" s="208">
        <v>27290.892067530014</v>
      </c>
      <c r="E38" s="208">
        <v>1808.3554608500003</v>
      </c>
      <c r="F38" s="208">
        <v>2478.3228044400003</v>
      </c>
      <c r="G38" s="208">
        <v>0</v>
      </c>
      <c r="H38" s="208">
        <v>0</v>
      </c>
      <c r="I38" s="208">
        <v>0</v>
      </c>
      <c r="J38" s="208">
        <v>0</v>
      </c>
      <c r="K38" s="208">
        <v>11.713146639999998</v>
      </c>
      <c r="L38" s="208">
        <v>232.01777636000003</v>
      </c>
      <c r="M38" s="208">
        <v>4.7550869800000006</v>
      </c>
      <c r="N38" s="208">
        <v>742.59332710000024</v>
      </c>
      <c r="O38" s="208">
        <v>16.14464555</v>
      </c>
      <c r="P38" s="208">
        <v>7.19</v>
      </c>
      <c r="Q38" s="208">
        <v>0</v>
      </c>
      <c r="R38" s="208">
        <v>719.62552207999988</v>
      </c>
      <c r="S38" s="208">
        <v>7706.7168698749838</v>
      </c>
      <c r="T38" s="208">
        <v>0.36202434999999999</v>
      </c>
      <c r="U38" s="208">
        <v>7.0918460800000007</v>
      </c>
      <c r="V38" s="208">
        <v>0</v>
      </c>
      <c r="W38" s="208">
        <v>522.12565653000024</v>
      </c>
      <c r="X38" s="208">
        <v>0</v>
      </c>
      <c r="Y38" s="208">
        <v>0</v>
      </c>
      <c r="Z38" s="208">
        <v>177.17711731000003</v>
      </c>
      <c r="AA38" s="208">
        <v>321.55216539000003</v>
      </c>
      <c r="AB38" s="208">
        <v>0</v>
      </c>
      <c r="AC38" s="208">
        <v>946.28137575000017</v>
      </c>
      <c r="AD38" s="208">
        <v>1108.8370058000003</v>
      </c>
      <c r="AE38" s="208">
        <v>911.18588448999981</v>
      </c>
      <c r="AF38" s="208">
        <v>0</v>
      </c>
      <c r="AG38" s="208">
        <v>534.06516318999991</v>
      </c>
      <c r="AH38" s="208">
        <v>0</v>
      </c>
      <c r="AI38" s="208">
        <v>276.65055941999998</v>
      </c>
      <c r="AJ38" s="208">
        <v>105.33093563</v>
      </c>
      <c r="AK38" s="208">
        <v>99.914270000000002</v>
      </c>
      <c r="AL38" s="208">
        <v>370.45327615999997</v>
      </c>
      <c r="AM38" s="208">
        <v>119.81219043999999</v>
      </c>
      <c r="AN38" s="208">
        <v>0</v>
      </c>
      <c r="AO38" s="208">
        <v>0</v>
      </c>
      <c r="AP38" s="208">
        <v>137.74186456000007</v>
      </c>
      <c r="AQ38" s="208">
        <v>678.74145999999996</v>
      </c>
      <c r="AR38" s="208">
        <v>0</v>
      </c>
      <c r="AS38" s="208">
        <v>0</v>
      </c>
      <c r="AT38" s="208">
        <v>0</v>
      </c>
      <c r="AU38" s="208">
        <v>0</v>
      </c>
      <c r="AV38" s="208">
        <v>0</v>
      </c>
      <c r="AW38" s="208">
        <v>0</v>
      </c>
      <c r="AX38" s="208">
        <v>0</v>
      </c>
      <c r="AY38" s="208">
        <v>0</v>
      </c>
      <c r="AZ38" s="208">
        <v>0</v>
      </c>
      <c r="BA38" s="208">
        <v>0</v>
      </c>
      <c r="BB38" s="208">
        <v>0</v>
      </c>
      <c r="BC38" s="208">
        <v>0</v>
      </c>
      <c r="BD38" s="208">
        <v>0</v>
      </c>
    </row>
    <row r="39" spans="2:60" x14ac:dyDescent="0.55000000000000004">
      <c r="B39" s="214" t="s">
        <v>275</v>
      </c>
      <c r="C39" s="201">
        <v>78.89948502</v>
      </c>
      <c r="D39" s="201">
        <v>3.6345533200000002</v>
      </c>
      <c r="E39" s="201">
        <v>6.5</v>
      </c>
      <c r="F39" s="201">
        <v>12.08809213</v>
      </c>
      <c r="G39" s="201">
        <v>4500</v>
      </c>
      <c r="H39" s="201">
        <v>0</v>
      </c>
      <c r="I39" s="201">
        <v>0</v>
      </c>
      <c r="J39" s="201">
        <v>0.15432611999999998</v>
      </c>
      <c r="K39" s="201">
        <v>0</v>
      </c>
      <c r="L39" s="201">
        <v>0</v>
      </c>
      <c r="M39" s="201">
        <v>0</v>
      </c>
      <c r="N39" s="201">
        <v>0</v>
      </c>
      <c r="O39" s="201">
        <v>1.8014967500000001</v>
      </c>
      <c r="P39" s="201">
        <v>0</v>
      </c>
      <c r="Q39" s="201">
        <v>0</v>
      </c>
      <c r="R39" s="201">
        <v>1.2256721099999996</v>
      </c>
      <c r="S39" s="201">
        <v>0</v>
      </c>
      <c r="T39" s="201">
        <v>0</v>
      </c>
      <c r="U39" s="201">
        <v>1.2</v>
      </c>
      <c r="V39" s="201">
        <v>0</v>
      </c>
      <c r="W39" s="201">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row>
    <row r="40" spans="2:60" x14ac:dyDescent="0.55000000000000004">
      <c r="B40" s="214" t="s">
        <v>276</v>
      </c>
      <c r="C40" s="201">
        <v>7864.7977997200005</v>
      </c>
      <c r="D40" s="201">
        <v>6158.7182577799995</v>
      </c>
      <c r="E40" s="201">
        <v>14949.84</v>
      </c>
      <c r="F40" s="201">
        <v>3365.0472712499973</v>
      </c>
      <c r="G40" s="201">
        <v>0</v>
      </c>
      <c r="H40" s="201">
        <v>2713.5442214500013</v>
      </c>
      <c r="I40" s="201">
        <v>619.19058660999997</v>
      </c>
      <c r="J40" s="201">
        <v>3940.1378039299998</v>
      </c>
      <c r="K40" s="201">
        <v>2055.2059316100003</v>
      </c>
      <c r="L40" s="201">
        <v>2533.8962385699997</v>
      </c>
      <c r="M40" s="201">
        <v>10573.759778429998</v>
      </c>
      <c r="N40" s="201">
        <v>8444.5880426500007</v>
      </c>
      <c r="O40" s="201">
        <v>9516.4828322199992</v>
      </c>
      <c r="P40" s="201">
        <v>0</v>
      </c>
      <c r="Q40" s="201">
        <v>12309.386604510004</v>
      </c>
      <c r="R40" s="201">
        <v>7120.3382232000004</v>
      </c>
      <c r="S40" s="201">
        <v>8400.186528170012</v>
      </c>
      <c r="T40" s="201">
        <v>2393.2646297099991</v>
      </c>
      <c r="U40" s="201">
        <v>5421.8720353400022</v>
      </c>
      <c r="V40" s="201">
        <v>0</v>
      </c>
      <c r="W40" s="201">
        <v>2501.9880767400005</v>
      </c>
      <c r="X40" s="201">
        <v>0</v>
      </c>
      <c r="Y40" s="201">
        <v>0</v>
      </c>
      <c r="Z40" s="201">
        <v>1519.9360958599998</v>
      </c>
      <c r="AA40" s="201">
        <v>440.83768218</v>
      </c>
      <c r="AB40" s="201">
        <v>157.19999999999999</v>
      </c>
      <c r="AC40" s="201">
        <v>3722.3536148199996</v>
      </c>
      <c r="AD40" s="201">
        <v>2994.5265084099997</v>
      </c>
      <c r="AE40" s="201">
        <v>1840.2661146099995</v>
      </c>
      <c r="AF40" s="201">
        <v>0</v>
      </c>
      <c r="AG40" s="201">
        <v>1786.1534866825002</v>
      </c>
      <c r="AH40" s="201">
        <v>2331.2113174999995</v>
      </c>
      <c r="AI40" s="201">
        <v>1931.1939160999998</v>
      </c>
      <c r="AJ40" s="201">
        <v>63.576489780000003</v>
      </c>
      <c r="AK40" s="201">
        <v>0</v>
      </c>
      <c r="AL40" s="201">
        <v>160.38155449000001</v>
      </c>
      <c r="AM40" s="201">
        <v>0</v>
      </c>
      <c r="AN40" s="201">
        <v>0</v>
      </c>
      <c r="AO40" s="201">
        <v>26.189848300000005</v>
      </c>
      <c r="AP40" s="201">
        <v>398.63505297999978</v>
      </c>
      <c r="AQ40" s="201">
        <v>219.3186</v>
      </c>
      <c r="AR40" s="201">
        <v>465.20208999999994</v>
      </c>
      <c r="AS40" s="201">
        <v>283.72500000000002</v>
      </c>
      <c r="AT40" s="201">
        <v>178.04959000000002</v>
      </c>
      <c r="AU40" s="201">
        <v>0</v>
      </c>
      <c r="AV40" s="201">
        <v>64.648039999999995</v>
      </c>
      <c r="AW40" s="201">
        <v>170.60705999999999</v>
      </c>
      <c r="AX40" s="201">
        <v>0</v>
      </c>
      <c r="AY40" s="201">
        <v>102.40604312999999</v>
      </c>
      <c r="AZ40" s="201">
        <v>0</v>
      </c>
      <c r="BA40" s="201">
        <v>0</v>
      </c>
      <c r="BB40" s="201">
        <v>530.28946861999975</v>
      </c>
      <c r="BC40" s="201">
        <v>805.35913527000025</v>
      </c>
      <c r="BD40" s="201">
        <v>0</v>
      </c>
    </row>
    <row r="41" spans="2:60" x14ac:dyDescent="0.55000000000000004">
      <c r="B41" s="214" t="s">
        <v>277</v>
      </c>
      <c r="C41" s="201">
        <v>964.02206123999997</v>
      </c>
      <c r="D41" s="201">
        <v>1486.9413533999996</v>
      </c>
      <c r="E41" s="201">
        <v>1551.6885527899929</v>
      </c>
      <c r="F41" s="201">
        <v>1953.2328435499999</v>
      </c>
      <c r="G41" s="201">
        <v>6109.6785279899996</v>
      </c>
      <c r="H41" s="201">
        <v>1509.9639865499994</v>
      </c>
      <c r="I41" s="201">
        <v>1199.3366574200002</v>
      </c>
      <c r="J41" s="201">
        <v>2008.9716247300003</v>
      </c>
      <c r="K41" s="201">
        <v>1262.2045352000002</v>
      </c>
      <c r="L41" s="201">
        <v>409.6226508100001</v>
      </c>
      <c r="M41" s="201">
        <v>1298.2065137799991</v>
      </c>
      <c r="N41" s="201">
        <v>2200.5656109599995</v>
      </c>
      <c r="O41" s="201">
        <v>2053.4816176300001</v>
      </c>
      <c r="P41" s="201">
        <v>1032.46</v>
      </c>
      <c r="Q41" s="201">
        <v>2293.2184313500011</v>
      </c>
      <c r="R41" s="201">
        <v>1334.4205254099993</v>
      </c>
      <c r="S41" s="201">
        <v>1267.8201880599984</v>
      </c>
      <c r="T41" s="201">
        <v>1556.3335454800017</v>
      </c>
      <c r="U41" s="201">
        <v>784.17365331999997</v>
      </c>
      <c r="V41" s="201">
        <v>1507.9003675700001</v>
      </c>
      <c r="W41" s="201">
        <v>735.41651404999993</v>
      </c>
      <c r="X41" s="201">
        <v>29.103000000000002</v>
      </c>
      <c r="Y41" s="201">
        <v>22.33</v>
      </c>
      <c r="Z41" s="201">
        <v>344.63651626000006</v>
      </c>
      <c r="AA41" s="201">
        <v>102.28611094000001</v>
      </c>
      <c r="AB41" s="201">
        <v>27.379306140000001</v>
      </c>
      <c r="AC41" s="201">
        <v>699.15170644</v>
      </c>
      <c r="AD41" s="201">
        <v>554.59102197999971</v>
      </c>
      <c r="AE41" s="201">
        <v>436.87823157999998</v>
      </c>
      <c r="AF41" s="201">
        <v>127.29824306999997</v>
      </c>
      <c r="AG41" s="201">
        <v>525.60571661000006</v>
      </c>
      <c r="AH41" s="201">
        <v>362.94957721999958</v>
      </c>
      <c r="AI41" s="201">
        <v>801.39958434999971</v>
      </c>
      <c r="AJ41" s="201">
        <v>31.436599659999995</v>
      </c>
      <c r="AK41" s="201">
        <v>6.6975308599999988</v>
      </c>
      <c r="AL41" s="201">
        <v>46.753500000000003</v>
      </c>
      <c r="AM41" s="201">
        <v>46.664555929999999</v>
      </c>
      <c r="AN41" s="201">
        <v>67.740285629999988</v>
      </c>
      <c r="AO41" s="201">
        <v>4.7311860000000004E-2</v>
      </c>
      <c r="AP41" s="201">
        <v>107.13683403</v>
      </c>
      <c r="AQ41" s="201">
        <v>119.27412000000001</v>
      </c>
      <c r="AR41" s="201">
        <v>50.577460000000009</v>
      </c>
      <c r="AS41" s="201">
        <v>56.56</v>
      </c>
      <c r="AT41" s="201">
        <v>55.034000000000013</v>
      </c>
      <c r="AU41" s="201">
        <v>15.174363880000003</v>
      </c>
      <c r="AV41" s="201">
        <v>156.30855</v>
      </c>
      <c r="AW41" s="201">
        <v>40.937110000000004</v>
      </c>
      <c r="AX41" s="201">
        <v>33.79957459000002</v>
      </c>
      <c r="AY41" s="201">
        <v>52.19029488000001</v>
      </c>
      <c r="AZ41" s="201">
        <v>0</v>
      </c>
      <c r="BA41" s="201">
        <v>81.35354000000001</v>
      </c>
      <c r="BB41" s="201">
        <v>254.52404489000014</v>
      </c>
      <c r="BC41" s="201">
        <v>180.69333413000001</v>
      </c>
      <c r="BD41" s="201">
        <v>89.234619999999993</v>
      </c>
    </row>
    <row r="42" spans="2:60" x14ac:dyDescent="0.55000000000000004">
      <c r="B42" s="214" t="s">
        <v>278</v>
      </c>
      <c r="C42" s="201">
        <v>961.88428402</v>
      </c>
      <c r="D42" s="201">
        <v>1486.9413533999996</v>
      </c>
      <c r="E42" s="201">
        <v>1551.6885527899929</v>
      </c>
      <c r="F42" s="201">
        <v>1711.4305964499999</v>
      </c>
      <c r="G42" s="201">
        <v>105.40352798999993</v>
      </c>
      <c r="H42" s="201">
        <v>1509.9639865499994</v>
      </c>
      <c r="I42" s="201">
        <v>1199.3366574200002</v>
      </c>
      <c r="J42" s="201">
        <v>2008.9716247300003</v>
      </c>
      <c r="K42" s="201">
        <v>1262.2045352000002</v>
      </c>
      <c r="L42" s="201">
        <v>409.6226508100001</v>
      </c>
      <c r="M42" s="201">
        <v>1298.2065137799991</v>
      </c>
      <c r="N42" s="201">
        <v>2200.5656109599995</v>
      </c>
      <c r="O42" s="201">
        <v>2053.3816176300002</v>
      </c>
      <c r="P42" s="201">
        <v>1032.46</v>
      </c>
      <c r="Q42" s="201">
        <v>2293.2184313500011</v>
      </c>
      <c r="R42" s="201">
        <v>1321.1962617999993</v>
      </c>
      <c r="S42" s="201">
        <v>1267.8201880599984</v>
      </c>
      <c r="T42" s="201">
        <v>1556.3335454800017</v>
      </c>
      <c r="U42" s="201">
        <v>784.17365331999997</v>
      </c>
      <c r="V42" s="201">
        <v>1507.9003675700001</v>
      </c>
      <c r="W42" s="201">
        <v>730.91651404999993</v>
      </c>
      <c r="X42" s="201">
        <v>29.103000000000002</v>
      </c>
      <c r="Y42" s="201">
        <v>22.33</v>
      </c>
      <c r="Z42" s="201">
        <v>344.63651626000006</v>
      </c>
      <c r="AA42" s="201">
        <v>102.28611094000001</v>
      </c>
      <c r="AB42" s="201">
        <v>27.379306140000001</v>
      </c>
      <c r="AC42" s="201">
        <v>699.15170644</v>
      </c>
      <c r="AD42" s="201">
        <v>554.59102197999971</v>
      </c>
      <c r="AE42" s="201">
        <v>436.87823157999998</v>
      </c>
      <c r="AF42" s="201">
        <v>127.29824306999997</v>
      </c>
      <c r="AG42" s="201">
        <v>525.60571661000006</v>
      </c>
      <c r="AH42" s="201">
        <v>362.94957721999958</v>
      </c>
      <c r="AI42" s="201">
        <v>801.39958434999971</v>
      </c>
      <c r="AJ42" s="201">
        <v>31.436599659999995</v>
      </c>
      <c r="AK42" s="201">
        <v>6.6975308599999988</v>
      </c>
      <c r="AL42" s="201">
        <v>46.753500000000003</v>
      </c>
      <c r="AM42" s="201">
        <v>46.664555929999999</v>
      </c>
      <c r="AN42" s="201">
        <v>67.740285629999988</v>
      </c>
      <c r="AO42" s="201">
        <v>4.7311860000000004E-2</v>
      </c>
      <c r="AP42" s="201">
        <v>107.13683403</v>
      </c>
      <c r="AQ42" s="201">
        <v>118.55962000000001</v>
      </c>
      <c r="AR42" s="201">
        <v>50.577460000000009</v>
      </c>
      <c r="AS42" s="201">
        <v>56.56</v>
      </c>
      <c r="AT42" s="201">
        <v>55.034000000000013</v>
      </c>
      <c r="AU42" s="201">
        <v>15.174363880000003</v>
      </c>
      <c r="AV42" s="201">
        <v>156.30855</v>
      </c>
      <c r="AW42" s="201">
        <v>40.937110000000004</v>
      </c>
      <c r="AX42" s="201">
        <v>33.79957459000002</v>
      </c>
      <c r="AY42" s="201">
        <v>52.19029488000001</v>
      </c>
      <c r="AZ42" s="201">
        <v>0</v>
      </c>
      <c r="BA42" s="201">
        <v>81.35354000000001</v>
      </c>
      <c r="BB42" s="201">
        <v>254.52404489000014</v>
      </c>
      <c r="BC42" s="201">
        <v>180.69333413000001</v>
      </c>
      <c r="BD42" s="201">
        <v>89.234619999999993</v>
      </c>
    </row>
    <row r="43" spans="2:60" x14ac:dyDescent="0.55000000000000004">
      <c r="B43" s="214" t="s">
        <v>399</v>
      </c>
      <c r="C43" s="201">
        <v>2.1377772200000003</v>
      </c>
      <c r="D43" s="201">
        <v>0</v>
      </c>
      <c r="E43" s="201">
        <v>0</v>
      </c>
      <c r="F43" s="201">
        <v>241.80224709999999</v>
      </c>
      <c r="G43" s="201">
        <v>6004.2749999999996</v>
      </c>
      <c r="H43" s="201">
        <v>0</v>
      </c>
      <c r="I43" s="201">
        <v>0</v>
      </c>
      <c r="J43" s="201">
        <v>0</v>
      </c>
      <c r="K43" s="201">
        <v>0</v>
      </c>
      <c r="L43" s="201">
        <v>0</v>
      </c>
      <c r="M43" s="201">
        <v>0</v>
      </c>
      <c r="N43" s="201">
        <v>0</v>
      </c>
      <c r="O43" s="201">
        <v>0.10000000000000009</v>
      </c>
      <c r="P43" s="201">
        <v>0</v>
      </c>
      <c r="Q43" s="201">
        <v>0</v>
      </c>
      <c r="R43" s="201">
        <v>13.22426361</v>
      </c>
      <c r="S43" s="201">
        <v>0</v>
      </c>
      <c r="T43" s="201">
        <v>0</v>
      </c>
      <c r="U43" s="201">
        <v>0</v>
      </c>
      <c r="V43" s="201">
        <v>0</v>
      </c>
      <c r="W43" s="201">
        <v>4.5</v>
      </c>
      <c r="X43" s="201">
        <v>0</v>
      </c>
      <c r="Y43" s="201">
        <v>0</v>
      </c>
      <c r="Z43" s="201">
        <v>0</v>
      </c>
      <c r="AA43" s="201">
        <v>0</v>
      </c>
      <c r="AB43" s="201">
        <v>0</v>
      </c>
      <c r="AC43" s="201">
        <v>0</v>
      </c>
      <c r="AD43" s="201">
        <v>0</v>
      </c>
      <c r="AE43" s="201">
        <v>0</v>
      </c>
      <c r="AF43" s="201">
        <v>0</v>
      </c>
      <c r="AG43" s="201">
        <v>0</v>
      </c>
      <c r="AH43" s="201">
        <v>0</v>
      </c>
      <c r="AI43" s="201">
        <v>0</v>
      </c>
      <c r="AJ43" s="201">
        <v>0</v>
      </c>
      <c r="AK43" s="201">
        <v>0</v>
      </c>
      <c r="AL43" s="201">
        <v>0</v>
      </c>
      <c r="AM43" s="201">
        <v>0</v>
      </c>
      <c r="AN43" s="201">
        <v>0</v>
      </c>
      <c r="AO43" s="201">
        <v>0</v>
      </c>
      <c r="AP43" s="201">
        <v>0</v>
      </c>
      <c r="AQ43" s="201">
        <v>0.71450000000000002</v>
      </c>
      <c r="AR43" s="201">
        <v>0</v>
      </c>
      <c r="AS43" s="201">
        <v>0</v>
      </c>
      <c r="AT43" s="201">
        <v>0</v>
      </c>
      <c r="AU43" s="201">
        <v>0</v>
      </c>
      <c r="AV43" s="201">
        <v>0</v>
      </c>
      <c r="AW43" s="201">
        <v>0</v>
      </c>
      <c r="AX43" s="201">
        <v>0</v>
      </c>
      <c r="AY43" s="201">
        <v>0</v>
      </c>
      <c r="AZ43" s="201">
        <v>0</v>
      </c>
      <c r="BA43" s="201">
        <v>0</v>
      </c>
      <c r="BB43" s="201">
        <v>0</v>
      </c>
      <c r="BC43" s="201">
        <v>0</v>
      </c>
      <c r="BD43" s="201">
        <v>0</v>
      </c>
    </row>
    <row r="44" spans="2:60" x14ac:dyDescent="0.55000000000000004">
      <c r="B44" s="214" t="s">
        <v>280</v>
      </c>
      <c r="C44" s="201">
        <v>179020.43666034</v>
      </c>
      <c r="D44" s="201">
        <v>246202.19119114196</v>
      </c>
      <c r="E44" s="201">
        <v>386917.61</v>
      </c>
      <c r="F44" s="201">
        <v>320821.58889523207</v>
      </c>
      <c r="G44" s="201">
        <v>67752.177130421507</v>
      </c>
      <c r="H44" s="201">
        <v>238885.58118223562</v>
      </c>
      <c r="I44" s="201">
        <v>117209.11308200991</v>
      </c>
      <c r="J44" s="201">
        <v>195852.46718208998</v>
      </c>
      <c r="K44" s="201">
        <v>220400.18434718973</v>
      </c>
      <c r="L44" s="201">
        <v>124115.64779819046</v>
      </c>
      <c r="M44" s="201">
        <v>262792.69546949019</v>
      </c>
      <c r="N44" s="201">
        <v>264175.0855999323</v>
      </c>
      <c r="O44" s="201">
        <v>198843.68803896991</v>
      </c>
      <c r="P44" s="201">
        <v>214978.45000000007</v>
      </c>
      <c r="Q44" s="201">
        <v>393103.3360720452</v>
      </c>
      <c r="R44" s="201">
        <v>149687.12593871023</v>
      </c>
      <c r="S44" s="201">
        <v>190533.89854233441</v>
      </c>
      <c r="T44" s="201">
        <v>230454.01174162028</v>
      </c>
      <c r="U44" s="201">
        <v>221232.30101900996</v>
      </c>
      <c r="V44" s="201">
        <v>173224.68132061593</v>
      </c>
      <c r="W44" s="201">
        <v>38448.332855180401</v>
      </c>
      <c r="X44" s="201">
        <v>242.61799999999999</v>
      </c>
      <c r="Y44" s="201">
        <v>2525.1019999999999</v>
      </c>
      <c r="Z44" s="201">
        <v>40426.83584559556</v>
      </c>
      <c r="AA44" s="201">
        <v>11728.029965966083</v>
      </c>
      <c r="AB44" s="201">
        <v>4999.3057208400014</v>
      </c>
      <c r="AC44" s="201">
        <v>86424.963720839849</v>
      </c>
      <c r="AD44" s="201">
        <v>65730.034790679711</v>
      </c>
      <c r="AE44" s="201">
        <v>48056.106004160625</v>
      </c>
      <c r="AF44" s="201">
        <v>1217.8409025000003</v>
      </c>
      <c r="AG44" s="201">
        <v>42647.64398325474</v>
      </c>
      <c r="AH44" s="201">
        <v>55673.578309879522</v>
      </c>
      <c r="AI44" s="201">
        <v>45862.94836066899</v>
      </c>
      <c r="AJ44" s="201">
        <v>2191.9322545199998</v>
      </c>
      <c r="AK44" s="201">
        <v>838.84743222000009</v>
      </c>
      <c r="AL44" s="201">
        <v>4914.3990750452876</v>
      </c>
      <c r="AM44" s="201">
        <v>4261.6181555320009</v>
      </c>
      <c r="AN44" s="201">
        <v>2234.6611298799999</v>
      </c>
      <c r="AO44" s="201">
        <v>453.92846421000002</v>
      </c>
      <c r="AP44" s="201">
        <v>5919.8473439400004</v>
      </c>
      <c r="AQ44" s="201">
        <v>7326.2525999999998</v>
      </c>
      <c r="AR44" s="201">
        <v>5790.4324699999997</v>
      </c>
      <c r="AS44" s="201">
        <v>3786.05</v>
      </c>
      <c r="AT44" s="201">
        <v>4577.0040999999992</v>
      </c>
      <c r="AU44" s="201">
        <v>107.60043684000001</v>
      </c>
      <c r="AV44" s="201">
        <v>5778.0072599999994</v>
      </c>
      <c r="AW44" s="201">
        <v>4637.4845197799987</v>
      </c>
      <c r="AX44" s="201">
        <v>1956.3141638299996</v>
      </c>
      <c r="AY44" s="201">
        <v>1707.0642876200006</v>
      </c>
      <c r="AZ44" s="201">
        <v>663.53000780000002</v>
      </c>
      <c r="BA44" s="201">
        <v>5004.2178199999998</v>
      </c>
      <c r="BB44" s="201">
        <v>15989.13564903002</v>
      </c>
      <c r="BC44" s="201">
        <v>16501.006287149728</v>
      </c>
      <c r="BD44" s="201">
        <v>6530.137850000001</v>
      </c>
    </row>
    <row r="45" spans="2:60" x14ac:dyDescent="0.55000000000000004">
      <c r="B45" s="215" t="s">
        <v>281</v>
      </c>
      <c r="C45" s="201">
        <v>119527.43259996999</v>
      </c>
      <c r="D45" s="201">
        <v>244577.25291713196</v>
      </c>
      <c r="E45" s="201">
        <v>273784.34000000003</v>
      </c>
      <c r="F45" s="201">
        <v>311676.32977891609</v>
      </c>
      <c r="G45" s="201">
        <v>57611.153800475011</v>
      </c>
      <c r="H45" s="201">
        <v>232370.96326441562</v>
      </c>
      <c r="I45" s="201">
        <v>58842.286094649906</v>
      </c>
      <c r="J45" s="201">
        <v>109099.65015591998</v>
      </c>
      <c r="K45" s="201">
        <v>217920.15767079973</v>
      </c>
      <c r="L45" s="201">
        <v>85819.709857460388</v>
      </c>
      <c r="M45" s="201">
        <v>253131.98399012018</v>
      </c>
      <c r="N45" s="201">
        <v>219190.81468172208</v>
      </c>
      <c r="O45" s="201">
        <v>117525.69355767992</v>
      </c>
      <c r="P45" s="201">
        <v>214978.45000000007</v>
      </c>
      <c r="Q45" s="201">
        <v>240662.16885911513</v>
      </c>
      <c r="R45" s="201">
        <v>99422.226392650264</v>
      </c>
      <c r="S45" s="201">
        <v>186909.65891438071</v>
      </c>
      <c r="T45" s="201">
        <v>215351.76863269028</v>
      </c>
      <c r="U45" s="201">
        <v>178653.36189455984</v>
      </c>
      <c r="V45" s="201">
        <v>150046.41367926344</v>
      </c>
      <c r="W45" s="201">
        <v>38404.548303290394</v>
      </c>
      <c r="X45" s="201">
        <v>242.61799999999999</v>
      </c>
      <c r="Y45" s="201">
        <v>2525.1019999999999</v>
      </c>
      <c r="Z45" s="201">
        <v>40426.83584559556</v>
      </c>
      <c r="AA45" s="201">
        <v>11728.029965966083</v>
      </c>
      <c r="AB45" s="201">
        <v>4999.3057208400014</v>
      </c>
      <c r="AC45" s="201">
        <v>86424.963720839849</v>
      </c>
      <c r="AD45" s="201">
        <v>65688.719891389715</v>
      </c>
      <c r="AE45" s="201">
        <v>48056.106004160625</v>
      </c>
      <c r="AF45" s="201">
        <v>1217.8409025000003</v>
      </c>
      <c r="AG45" s="201">
        <v>42627.590901964737</v>
      </c>
      <c r="AH45" s="201">
        <v>55673.578309879522</v>
      </c>
      <c r="AI45" s="201">
        <v>45862.94836066899</v>
      </c>
      <c r="AJ45" s="201">
        <v>2191.9322545199998</v>
      </c>
      <c r="AK45" s="201">
        <v>838.84743222000009</v>
      </c>
      <c r="AL45" s="201">
        <v>4914.3990750452876</v>
      </c>
      <c r="AM45" s="201">
        <v>4261.6181555320009</v>
      </c>
      <c r="AN45" s="201">
        <v>2233.6637522000001</v>
      </c>
      <c r="AO45" s="201">
        <v>360.4996342</v>
      </c>
      <c r="AP45" s="201">
        <v>5919.8473439400004</v>
      </c>
      <c r="AQ45" s="201">
        <v>7325.9605999999994</v>
      </c>
      <c r="AR45" s="201">
        <v>5790.4324699999997</v>
      </c>
      <c r="AS45" s="201">
        <v>3786.05</v>
      </c>
      <c r="AT45" s="201">
        <v>4563.0678199999993</v>
      </c>
      <c r="AU45" s="201">
        <v>107.60043684000001</v>
      </c>
      <c r="AV45" s="201">
        <v>5778.0072599999994</v>
      </c>
      <c r="AW45" s="201">
        <v>4637.4845197799987</v>
      </c>
      <c r="AX45" s="201">
        <v>1956.3141638299996</v>
      </c>
      <c r="AY45" s="201">
        <v>1707.0642876200006</v>
      </c>
      <c r="AZ45" s="201">
        <v>663.53000780000002</v>
      </c>
      <c r="BA45" s="201">
        <v>5004.2178199999998</v>
      </c>
      <c r="BB45" s="201">
        <v>15989.13564903002</v>
      </c>
      <c r="BC45" s="201">
        <v>16501.006287149728</v>
      </c>
      <c r="BD45" s="201">
        <v>6530.137850000001</v>
      </c>
    </row>
    <row r="46" spans="2:60" x14ac:dyDescent="0.55000000000000004">
      <c r="B46" s="215" t="s">
        <v>282</v>
      </c>
      <c r="C46" s="201">
        <v>59493.004060369996</v>
      </c>
      <c r="D46" s="201">
        <v>1624.93827401</v>
      </c>
      <c r="E46" s="201">
        <v>113133.26999999999</v>
      </c>
      <c r="F46" s="201">
        <v>9145.2591163159977</v>
      </c>
      <c r="G46" s="201">
        <v>10141.0233299465</v>
      </c>
      <c r="H46" s="201">
        <v>6514.6179178200045</v>
      </c>
      <c r="I46" s="201">
        <v>58366.82698736</v>
      </c>
      <c r="J46" s="201">
        <v>86752.81702617</v>
      </c>
      <c r="K46" s="201">
        <v>2480.0266763900013</v>
      </c>
      <c r="L46" s="201">
        <v>38295.937940730073</v>
      </c>
      <c r="M46" s="201">
        <v>9660.7114793700039</v>
      </c>
      <c r="N46" s="201">
        <v>44984.270918210226</v>
      </c>
      <c r="O46" s="201">
        <v>81317.994481289992</v>
      </c>
      <c r="P46" s="201">
        <v>0</v>
      </c>
      <c r="Q46" s="201">
        <v>152441.16721293007</v>
      </c>
      <c r="R46" s="201">
        <v>50264.899546059969</v>
      </c>
      <c r="S46" s="201">
        <v>3624.2396279536997</v>
      </c>
      <c r="T46" s="201">
        <v>15102.243108930001</v>
      </c>
      <c r="U46" s="201">
        <v>42578.939124450131</v>
      </c>
      <c r="V46" s="201">
        <v>23178.267641352493</v>
      </c>
      <c r="W46" s="201">
        <v>43.78455189000001</v>
      </c>
      <c r="X46" s="201">
        <v>0</v>
      </c>
      <c r="Y46" s="201">
        <v>0</v>
      </c>
      <c r="Z46" s="201">
        <v>0</v>
      </c>
      <c r="AA46" s="201">
        <v>0</v>
      </c>
      <c r="AB46" s="201">
        <v>0</v>
      </c>
      <c r="AC46" s="201">
        <v>0</v>
      </c>
      <c r="AD46" s="201">
        <v>41.31489929</v>
      </c>
      <c r="AE46" s="201">
        <v>0</v>
      </c>
      <c r="AF46" s="201">
        <v>0</v>
      </c>
      <c r="AG46" s="201">
        <v>20.053081289999998</v>
      </c>
      <c r="AH46" s="201">
        <v>0</v>
      </c>
      <c r="AI46" s="201">
        <v>0</v>
      </c>
      <c r="AJ46" s="201">
        <v>0</v>
      </c>
      <c r="AK46" s="201">
        <v>0</v>
      </c>
      <c r="AL46" s="201">
        <v>0</v>
      </c>
      <c r="AM46" s="201">
        <v>0</v>
      </c>
      <c r="AN46" s="201">
        <v>0.99737768000000004</v>
      </c>
      <c r="AO46" s="201">
        <v>93.428830009999984</v>
      </c>
      <c r="AP46" s="201">
        <v>0</v>
      </c>
      <c r="AQ46" s="201">
        <v>0.29199999999999998</v>
      </c>
      <c r="AR46" s="201">
        <v>0</v>
      </c>
      <c r="AS46" s="201">
        <v>0</v>
      </c>
      <c r="AT46" s="201">
        <v>13.936279999999996</v>
      </c>
      <c r="AU46" s="201">
        <v>0</v>
      </c>
      <c r="AV46" s="201">
        <v>0</v>
      </c>
      <c r="AW46" s="201">
        <v>0</v>
      </c>
      <c r="AX46" s="201">
        <v>0</v>
      </c>
      <c r="AY46" s="201">
        <v>0</v>
      </c>
      <c r="AZ46" s="201">
        <v>0</v>
      </c>
      <c r="BA46" s="201">
        <v>0</v>
      </c>
      <c r="BB46" s="201">
        <v>0</v>
      </c>
      <c r="BC46" s="201">
        <v>0</v>
      </c>
      <c r="BD46" s="201">
        <v>0</v>
      </c>
    </row>
    <row r="47" spans="2:60" x14ac:dyDescent="0.55000000000000004">
      <c r="B47" s="214" t="s">
        <v>283</v>
      </c>
      <c r="C47" s="201">
        <v>34.966349340000001</v>
      </c>
      <c r="D47" s="201">
        <v>11.543945430000004</v>
      </c>
      <c r="E47" s="201">
        <v>8127.1461553499994</v>
      </c>
      <c r="F47" s="201">
        <v>0</v>
      </c>
      <c r="G47" s="201">
        <v>0</v>
      </c>
      <c r="H47" s="201">
        <v>0</v>
      </c>
      <c r="I47" s="201">
        <v>5308.1183179999998</v>
      </c>
      <c r="J47" s="201">
        <v>9277.6099453399984</v>
      </c>
      <c r="K47" s="201">
        <v>0</v>
      </c>
      <c r="L47" s="201">
        <v>1646.7560376499994</v>
      </c>
      <c r="M47" s="201">
        <v>2130.7243965500002</v>
      </c>
      <c r="N47" s="201">
        <v>114.28044048000004</v>
      </c>
      <c r="O47" s="201">
        <v>4761.4586904299995</v>
      </c>
      <c r="P47" s="201">
        <v>0</v>
      </c>
      <c r="Q47" s="201">
        <v>15327.964582559978</v>
      </c>
      <c r="R47" s="201">
        <v>2778.3492745800004</v>
      </c>
      <c r="S47" s="201">
        <v>0</v>
      </c>
      <c r="T47" s="201">
        <v>356.50933520000001</v>
      </c>
      <c r="U47" s="201">
        <v>773.49550227999998</v>
      </c>
      <c r="V47" s="201">
        <v>867.72561582000003</v>
      </c>
      <c r="W47" s="201">
        <v>0</v>
      </c>
      <c r="X47" s="201">
        <v>0</v>
      </c>
      <c r="Y47" s="201">
        <v>0</v>
      </c>
      <c r="Z47" s="201">
        <v>0</v>
      </c>
      <c r="AA47" s="201">
        <v>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1">
        <v>0</v>
      </c>
      <c r="AX47" s="201">
        <v>0</v>
      </c>
      <c r="AY47" s="201">
        <v>0</v>
      </c>
      <c r="AZ47" s="201">
        <v>0</v>
      </c>
      <c r="BA47" s="201">
        <v>0</v>
      </c>
      <c r="BB47" s="201">
        <v>0</v>
      </c>
      <c r="BC47" s="201">
        <v>0</v>
      </c>
      <c r="BD47" s="201">
        <v>0</v>
      </c>
    </row>
    <row r="48" spans="2:60" x14ac:dyDescent="0.55000000000000004">
      <c r="B48" s="215" t="s">
        <v>284</v>
      </c>
      <c r="C48" s="201">
        <v>2.2543002200000002</v>
      </c>
      <c r="D48" s="201">
        <v>0</v>
      </c>
      <c r="E48" s="201">
        <v>2651.2661553499997</v>
      </c>
      <c r="F48" s="201">
        <v>0</v>
      </c>
      <c r="G48" s="201">
        <v>0</v>
      </c>
      <c r="H48" s="201">
        <v>0</v>
      </c>
      <c r="I48" s="201">
        <v>0</v>
      </c>
      <c r="J48" s="201">
        <v>0</v>
      </c>
      <c r="K48" s="201">
        <v>0</v>
      </c>
      <c r="L48" s="201">
        <v>1646.7560376499994</v>
      </c>
      <c r="M48" s="201">
        <v>0</v>
      </c>
      <c r="N48" s="201">
        <v>0</v>
      </c>
      <c r="O48" s="201">
        <v>80.153000000000006</v>
      </c>
      <c r="P48" s="201">
        <v>0</v>
      </c>
      <c r="Q48" s="201">
        <v>0</v>
      </c>
      <c r="R48" s="201">
        <v>26.351188190000002</v>
      </c>
      <c r="S48" s="201">
        <v>0</v>
      </c>
      <c r="T48" s="201">
        <v>354.10667100000001</v>
      </c>
      <c r="U48" s="201">
        <v>0.77737606000000004</v>
      </c>
      <c r="V48" s="201">
        <v>867.72561582000003</v>
      </c>
      <c r="W48" s="201">
        <v>0</v>
      </c>
      <c r="X48" s="201">
        <v>0</v>
      </c>
      <c r="Y48" s="201">
        <v>0</v>
      </c>
      <c r="Z48" s="201">
        <v>0</v>
      </c>
      <c r="AA48" s="201">
        <v>0</v>
      </c>
      <c r="AB48" s="201">
        <v>0</v>
      </c>
      <c r="AC48" s="201">
        <v>0</v>
      </c>
      <c r="AD48" s="201">
        <v>0</v>
      </c>
      <c r="AE48" s="201">
        <v>0</v>
      </c>
      <c r="AF48" s="201">
        <v>0</v>
      </c>
      <c r="AG48" s="201">
        <v>0</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1">
        <v>0</v>
      </c>
      <c r="AX48" s="201">
        <v>0</v>
      </c>
      <c r="AY48" s="201">
        <v>0</v>
      </c>
      <c r="AZ48" s="201">
        <v>0</v>
      </c>
      <c r="BA48" s="201">
        <v>0</v>
      </c>
      <c r="BB48" s="201">
        <v>0</v>
      </c>
      <c r="BC48" s="201">
        <v>0</v>
      </c>
      <c r="BD48" s="201">
        <v>0</v>
      </c>
    </row>
    <row r="49" spans="2:56" x14ac:dyDescent="0.55000000000000004">
      <c r="B49" s="215" t="s">
        <v>285</v>
      </c>
      <c r="C49" s="201">
        <v>32.712049120000003</v>
      </c>
      <c r="D49" s="201">
        <v>11.543945430000004</v>
      </c>
      <c r="E49" s="201">
        <v>5475.88</v>
      </c>
      <c r="F49" s="201">
        <v>0</v>
      </c>
      <c r="G49" s="201">
        <v>0</v>
      </c>
      <c r="H49" s="201">
        <v>0</v>
      </c>
      <c r="I49" s="201">
        <v>5308.1183179999998</v>
      </c>
      <c r="J49" s="201">
        <v>9277.6099453399984</v>
      </c>
      <c r="K49" s="201">
        <v>0</v>
      </c>
      <c r="L49" s="201">
        <v>0</v>
      </c>
      <c r="M49" s="201">
        <v>2130.7243965500002</v>
      </c>
      <c r="N49" s="201">
        <v>114.28044048000004</v>
      </c>
      <c r="O49" s="201">
        <v>4681.3056904299992</v>
      </c>
      <c r="P49" s="201">
        <v>0</v>
      </c>
      <c r="Q49" s="201">
        <v>15327.964582559978</v>
      </c>
      <c r="R49" s="201">
        <v>2751.9980863900005</v>
      </c>
      <c r="S49" s="201">
        <v>0</v>
      </c>
      <c r="T49" s="201">
        <v>2.4026641999999985</v>
      </c>
      <c r="U49" s="201">
        <v>772.71812621999993</v>
      </c>
      <c r="V49" s="201">
        <v>0</v>
      </c>
      <c r="W49" s="201">
        <v>0</v>
      </c>
      <c r="X49" s="201">
        <v>0</v>
      </c>
      <c r="Y49" s="201">
        <v>0</v>
      </c>
      <c r="Z49" s="201">
        <v>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1">
        <v>0</v>
      </c>
      <c r="AX49" s="201">
        <v>0</v>
      </c>
      <c r="AY49" s="201">
        <v>0</v>
      </c>
      <c r="AZ49" s="201">
        <v>0</v>
      </c>
      <c r="BA49" s="201">
        <v>0</v>
      </c>
      <c r="BB49" s="201">
        <v>0</v>
      </c>
      <c r="BC49" s="201">
        <v>0</v>
      </c>
      <c r="BD49" s="201">
        <v>0</v>
      </c>
    </row>
    <row r="50" spans="2:56" x14ac:dyDescent="0.55000000000000004">
      <c r="B50" s="214" t="s">
        <v>286</v>
      </c>
      <c r="C50" s="201">
        <v>9153.9067020099992</v>
      </c>
      <c r="D50" s="201">
        <v>27697.810696817905</v>
      </c>
      <c r="E50" s="201">
        <v>11019.920000000002</v>
      </c>
      <c r="F50" s="201">
        <v>4899.0886085099992</v>
      </c>
      <c r="G50" s="201">
        <v>2900.682033</v>
      </c>
      <c r="H50" s="201">
        <v>10877.480697920002</v>
      </c>
      <c r="I50" s="201">
        <v>6895.484052329999</v>
      </c>
      <c r="J50" s="201">
        <v>10390.86209638</v>
      </c>
      <c r="K50" s="201">
        <v>14436.875911000001</v>
      </c>
      <c r="L50" s="201">
        <v>6391.9778409400005</v>
      </c>
      <c r="M50" s="201">
        <v>14639.799085240002</v>
      </c>
      <c r="N50" s="201">
        <v>9034.2864833399963</v>
      </c>
      <c r="O50" s="201">
        <v>8576.5424410900014</v>
      </c>
      <c r="P50" s="201">
        <v>0</v>
      </c>
      <c r="Q50" s="201">
        <v>486.02396822000014</v>
      </c>
      <c r="R50" s="201">
        <v>871.44007955999962</v>
      </c>
      <c r="S50" s="201">
        <v>12924.494265870007</v>
      </c>
      <c r="T50" s="201">
        <v>731.82965716000115</v>
      </c>
      <c r="U50" s="201">
        <v>8793.3847792300057</v>
      </c>
      <c r="V50" s="201">
        <v>18.830823780000003</v>
      </c>
      <c r="W50" s="201">
        <v>3994.3946568200008</v>
      </c>
      <c r="X50" s="201">
        <v>12.461</v>
      </c>
      <c r="Y50" s="201">
        <v>0</v>
      </c>
      <c r="Z50" s="201">
        <v>4213.4589545343169</v>
      </c>
      <c r="AA50" s="201">
        <v>247.76959275000002</v>
      </c>
      <c r="AB50" s="201">
        <v>673.43692113000009</v>
      </c>
      <c r="AC50" s="201">
        <v>5147.3173159299931</v>
      </c>
      <c r="AD50" s="201">
        <v>6189.3521173899981</v>
      </c>
      <c r="AE50" s="201">
        <v>2970.4015963199995</v>
      </c>
      <c r="AF50" s="201">
        <v>0</v>
      </c>
      <c r="AG50" s="201">
        <v>5612.8143732080043</v>
      </c>
      <c r="AH50" s="201">
        <v>1377.4708050200015</v>
      </c>
      <c r="AI50" s="201">
        <v>739.7478713500002</v>
      </c>
      <c r="AJ50" s="201">
        <v>171.47048479000003</v>
      </c>
      <c r="AK50" s="201">
        <v>0</v>
      </c>
      <c r="AL50" s="201">
        <v>503.75399217000006</v>
      </c>
      <c r="AM50" s="201">
        <v>255.74164993999995</v>
      </c>
      <c r="AN50" s="201">
        <v>122.93727216999999</v>
      </c>
      <c r="AO50" s="201">
        <v>33.183290190000001</v>
      </c>
      <c r="AP50" s="201">
        <v>379.08091304000004</v>
      </c>
      <c r="AQ50" s="201">
        <v>331.67842999999999</v>
      </c>
      <c r="AR50" s="201">
        <v>225.55</v>
      </c>
      <c r="AS50" s="201">
        <v>130.435</v>
      </c>
      <c r="AT50" s="201">
        <v>338.63936000000007</v>
      </c>
      <c r="AU50" s="201">
        <v>0</v>
      </c>
      <c r="AV50" s="201">
        <v>103.93650999999998</v>
      </c>
      <c r="AW50" s="201">
        <v>225.68403656000001</v>
      </c>
      <c r="AX50" s="201">
        <v>0</v>
      </c>
      <c r="AY50" s="201">
        <v>209.17721456999902</v>
      </c>
      <c r="AZ50" s="201">
        <v>0</v>
      </c>
      <c r="BA50" s="201">
        <v>216.67618999999999</v>
      </c>
      <c r="BB50" s="201">
        <v>769.64538102997824</v>
      </c>
      <c r="BC50" s="201">
        <v>1099.1239132100043</v>
      </c>
      <c r="BD50" s="201">
        <v>192.35431</v>
      </c>
    </row>
    <row r="51" spans="2:56" x14ac:dyDescent="0.55000000000000004">
      <c r="B51" s="214" t="s">
        <v>287</v>
      </c>
      <c r="C51" s="201">
        <v>300.83691131</v>
      </c>
      <c r="D51" s="201">
        <v>216.6</v>
      </c>
      <c r="E51" s="201">
        <v>379.52</v>
      </c>
      <c r="F51" s="201">
        <v>383.42957408999996</v>
      </c>
      <c r="G51" s="201">
        <v>138.80703299999999</v>
      </c>
      <c r="H51" s="201">
        <v>0</v>
      </c>
      <c r="I51" s="201">
        <v>156.05603343000001</v>
      </c>
      <c r="J51" s="201">
        <v>198.73647561000001</v>
      </c>
      <c r="K51" s="201">
        <v>0.17577467000000002</v>
      </c>
      <c r="L51" s="201">
        <v>0</v>
      </c>
      <c r="M51" s="201">
        <v>238.33730925</v>
      </c>
      <c r="N51" s="201">
        <v>231.19854094999999</v>
      </c>
      <c r="O51" s="201">
        <v>149.92831244000001</v>
      </c>
      <c r="P51" s="201">
        <v>0</v>
      </c>
      <c r="Q51" s="201">
        <v>324.51771300000001</v>
      </c>
      <c r="R51" s="201">
        <v>7.1887586400000005</v>
      </c>
      <c r="S51" s="201">
        <v>153.71655529</v>
      </c>
      <c r="T51" s="201">
        <v>87.066674169999999</v>
      </c>
      <c r="U51" s="201">
        <v>124.55123657999999</v>
      </c>
      <c r="V51" s="201">
        <v>0</v>
      </c>
      <c r="W51" s="201">
        <v>0</v>
      </c>
      <c r="X51" s="201">
        <v>0</v>
      </c>
      <c r="Y51" s="201">
        <v>0</v>
      </c>
      <c r="Z51" s="201">
        <v>0</v>
      </c>
      <c r="AA51" s="201">
        <v>0</v>
      </c>
      <c r="AB51" s="201">
        <v>0</v>
      </c>
      <c r="AC51" s="201">
        <v>0</v>
      </c>
      <c r="AD51" s="201">
        <v>0</v>
      </c>
      <c r="AE51" s="201">
        <v>0.35388797999999999</v>
      </c>
      <c r="AF51" s="201">
        <v>0</v>
      </c>
      <c r="AG51" s="201">
        <v>3.1297810499999996</v>
      </c>
      <c r="AH51" s="201">
        <v>0</v>
      </c>
      <c r="AI51" s="201">
        <v>17.193388899999999</v>
      </c>
      <c r="AJ51" s="201">
        <v>0</v>
      </c>
      <c r="AK51" s="201">
        <v>0</v>
      </c>
      <c r="AL51" s="201">
        <v>0</v>
      </c>
      <c r="AM51" s="201">
        <v>0</v>
      </c>
      <c r="AN51" s="201">
        <v>0</v>
      </c>
      <c r="AO51" s="201">
        <v>33.183290190000001</v>
      </c>
      <c r="AP51" s="201">
        <v>0</v>
      </c>
      <c r="AQ51" s="201">
        <v>0</v>
      </c>
      <c r="AR51" s="201">
        <v>0</v>
      </c>
      <c r="AS51" s="201">
        <v>4.0149999999999997</v>
      </c>
      <c r="AT51" s="201">
        <v>0</v>
      </c>
      <c r="AU51" s="201">
        <v>0</v>
      </c>
      <c r="AV51" s="201">
        <v>0</v>
      </c>
      <c r="AW51" s="201">
        <v>0</v>
      </c>
      <c r="AX51" s="201">
        <v>0</v>
      </c>
      <c r="AY51" s="201">
        <v>2.6272822000000002</v>
      </c>
      <c r="AZ51" s="201">
        <v>0</v>
      </c>
      <c r="BA51" s="201">
        <v>0</v>
      </c>
      <c r="BB51" s="201">
        <v>0</v>
      </c>
      <c r="BC51" s="201">
        <v>0</v>
      </c>
      <c r="BD51" s="201">
        <v>0</v>
      </c>
    </row>
    <row r="52" spans="2:56" x14ac:dyDescent="0.55000000000000004">
      <c r="B52" s="216" t="s">
        <v>288</v>
      </c>
      <c r="C52" s="201">
        <v>7163.23941087</v>
      </c>
      <c r="D52" s="201">
        <v>10278.962549729998</v>
      </c>
      <c r="E52" s="201">
        <v>8864.32</v>
      </c>
      <c r="F52" s="201">
        <v>4356.4636445899996</v>
      </c>
      <c r="G52" s="201">
        <v>2761.875</v>
      </c>
      <c r="H52" s="201">
        <v>0</v>
      </c>
      <c r="I52" s="201">
        <v>6739.4280188999992</v>
      </c>
      <c r="J52" s="201">
        <v>9897.6956305700005</v>
      </c>
      <c r="K52" s="201">
        <v>13999.2</v>
      </c>
      <c r="L52" s="201">
        <v>5615.0879117000013</v>
      </c>
      <c r="M52" s="201">
        <v>14251.906788500002</v>
      </c>
      <c r="N52" s="201">
        <v>8776.3411037199967</v>
      </c>
      <c r="O52" s="201">
        <v>7873.2644409000004</v>
      </c>
      <c r="P52" s="201">
        <v>0</v>
      </c>
      <c r="Q52" s="201">
        <v>0</v>
      </c>
      <c r="R52" s="201">
        <v>183.18074881999999</v>
      </c>
      <c r="S52" s="201">
        <v>12716.675874960007</v>
      </c>
      <c r="T52" s="201">
        <v>27.006312409999996</v>
      </c>
      <c r="U52" s="201">
        <v>8056.1599641900057</v>
      </c>
      <c r="V52" s="201">
        <v>0</v>
      </c>
      <c r="W52" s="201">
        <v>3778.9461659100007</v>
      </c>
      <c r="X52" s="201">
        <v>0</v>
      </c>
      <c r="Y52" s="201">
        <v>0</v>
      </c>
      <c r="Z52" s="201">
        <v>2868.5378394900004</v>
      </c>
      <c r="AA52" s="201">
        <v>191.97520603000001</v>
      </c>
      <c r="AB52" s="201">
        <v>673.43692113000009</v>
      </c>
      <c r="AC52" s="201">
        <v>1846.6144488999994</v>
      </c>
      <c r="AD52" s="201">
        <v>5603.1375837799987</v>
      </c>
      <c r="AE52" s="201">
        <v>2559.9553401299995</v>
      </c>
      <c r="AF52" s="201">
        <v>0</v>
      </c>
      <c r="AG52" s="201">
        <v>4421.356096028002</v>
      </c>
      <c r="AH52" s="201">
        <v>1376.6747020000014</v>
      </c>
      <c r="AI52" s="201">
        <v>440.09303457000016</v>
      </c>
      <c r="AJ52" s="201">
        <v>171.47048479000003</v>
      </c>
      <c r="AK52" s="201">
        <v>0</v>
      </c>
      <c r="AL52" s="201">
        <v>445.63530992000005</v>
      </c>
      <c r="AM52" s="201">
        <v>119.32105363000001</v>
      </c>
      <c r="AN52" s="201">
        <v>93.949777179999984</v>
      </c>
      <c r="AO52" s="201">
        <v>0</v>
      </c>
      <c r="AP52" s="201">
        <v>258.20808394000005</v>
      </c>
      <c r="AQ52" s="201">
        <v>224.71222</v>
      </c>
      <c r="AR52" s="201">
        <v>225.55</v>
      </c>
      <c r="AS52" s="201">
        <v>0.97599999999999998</v>
      </c>
      <c r="AT52" s="201">
        <v>240.02086000000006</v>
      </c>
      <c r="AU52" s="201">
        <v>0</v>
      </c>
      <c r="AV52" s="201">
        <v>26.744199999999982</v>
      </c>
      <c r="AW52" s="201">
        <v>222.37380655999999</v>
      </c>
      <c r="AX52" s="201">
        <v>0</v>
      </c>
      <c r="AY52" s="201">
        <v>110.44587045999999</v>
      </c>
      <c r="AZ52" s="201">
        <v>0</v>
      </c>
      <c r="BA52" s="201">
        <v>215.89512999999999</v>
      </c>
      <c r="BB52" s="201">
        <v>640.5608758799824</v>
      </c>
      <c r="BC52" s="201">
        <v>498.33348660999997</v>
      </c>
      <c r="BD52" s="201">
        <v>99.641490000000005</v>
      </c>
    </row>
    <row r="53" spans="2:56" x14ac:dyDescent="0.55000000000000004">
      <c r="B53" s="215" t="s">
        <v>289</v>
      </c>
      <c r="C53" s="201">
        <v>1624.2657090299999</v>
      </c>
      <c r="D53" s="201">
        <v>17171.430093087907</v>
      </c>
      <c r="E53" s="201">
        <v>1772.35</v>
      </c>
      <c r="F53" s="201">
        <v>153.29788876999999</v>
      </c>
      <c r="G53" s="201">
        <v>0</v>
      </c>
      <c r="H53" s="201">
        <v>0</v>
      </c>
      <c r="I53" s="201">
        <v>0</v>
      </c>
      <c r="J53" s="201">
        <v>294.42999019999996</v>
      </c>
      <c r="K53" s="201">
        <v>0</v>
      </c>
      <c r="L53" s="201">
        <v>597.81476352999903</v>
      </c>
      <c r="M53" s="201">
        <v>117.07605639999996</v>
      </c>
      <c r="N53" s="201">
        <v>26.746838670000059</v>
      </c>
      <c r="O53" s="201">
        <v>248.4709052</v>
      </c>
      <c r="P53" s="201">
        <v>0</v>
      </c>
      <c r="Q53" s="201">
        <v>161.50625522000016</v>
      </c>
      <c r="R53" s="201">
        <v>663.1951230899997</v>
      </c>
      <c r="S53" s="201">
        <v>53.46931167999999</v>
      </c>
      <c r="T53" s="201">
        <v>587.78035181000109</v>
      </c>
      <c r="U53" s="201">
        <v>512.67357846000004</v>
      </c>
      <c r="V53" s="201">
        <v>18.830823780000003</v>
      </c>
      <c r="W53" s="201">
        <v>115.02697898000001</v>
      </c>
      <c r="X53" s="201">
        <v>12.461</v>
      </c>
      <c r="Y53" s="201">
        <v>0</v>
      </c>
      <c r="Z53" s="201">
        <v>1113.5095412442015</v>
      </c>
      <c r="AA53" s="201">
        <v>55.794386719999991</v>
      </c>
      <c r="AB53" s="201">
        <v>0</v>
      </c>
      <c r="AC53" s="201">
        <v>2728.263486809994</v>
      </c>
      <c r="AD53" s="201">
        <v>458.54102580000011</v>
      </c>
      <c r="AE53" s="201">
        <v>392.0184232700002</v>
      </c>
      <c r="AF53" s="201">
        <v>0</v>
      </c>
      <c r="AG53" s="201">
        <v>1116.4172459200017</v>
      </c>
      <c r="AH53" s="201">
        <v>2.9999999969732015E-6</v>
      </c>
      <c r="AI53" s="201">
        <v>282.46144788000004</v>
      </c>
      <c r="AJ53" s="201">
        <v>0</v>
      </c>
      <c r="AK53" s="201">
        <v>0</v>
      </c>
      <c r="AL53" s="201">
        <v>58.118682250000013</v>
      </c>
      <c r="AM53" s="201">
        <v>136.42059630999992</v>
      </c>
      <c r="AN53" s="201">
        <v>28.987494989999998</v>
      </c>
      <c r="AO53" s="201">
        <v>0</v>
      </c>
      <c r="AP53" s="201">
        <v>120.87282909999999</v>
      </c>
      <c r="AQ53" s="201">
        <v>106.96620999999999</v>
      </c>
      <c r="AR53" s="201">
        <v>0</v>
      </c>
      <c r="AS53" s="201">
        <v>124.455</v>
      </c>
      <c r="AT53" s="201">
        <v>98.618499999999983</v>
      </c>
      <c r="AU53" s="201">
        <v>0</v>
      </c>
      <c r="AV53" s="201">
        <v>77.192309999999992</v>
      </c>
      <c r="AW53" s="201">
        <v>3.2325299999999997</v>
      </c>
      <c r="AX53" s="201">
        <v>0</v>
      </c>
      <c r="AY53" s="201">
        <v>92.297492679999962</v>
      </c>
      <c r="AZ53" s="201">
        <v>0</v>
      </c>
      <c r="BA53" s="201">
        <v>0.78106000000000009</v>
      </c>
      <c r="BB53" s="201">
        <v>129.08450514999592</v>
      </c>
      <c r="BC53" s="201">
        <v>600.79042660000437</v>
      </c>
      <c r="BD53" s="201">
        <v>92.712819999999994</v>
      </c>
    </row>
    <row r="54" spans="2:56" x14ac:dyDescent="0.55000000000000004">
      <c r="B54" s="215" t="s">
        <v>290</v>
      </c>
      <c r="C54" s="201">
        <v>4.5364179399999998</v>
      </c>
      <c r="D54" s="201">
        <v>30.818054</v>
      </c>
      <c r="E54" s="201">
        <v>3.6999999999999997</v>
      </c>
      <c r="F54" s="201">
        <v>5.8975010600000006</v>
      </c>
      <c r="G54" s="201">
        <v>0</v>
      </c>
      <c r="H54" s="201">
        <v>0</v>
      </c>
      <c r="I54" s="201">
        <v>0</v>
      </c>
      <c r="J54" s="201">
        <v>0</v>
      </c>
      <c r="K54" s="201">
        <v>0</v>
      </c>
      <c r="L54" s="201">
        <v>0</v>
      </c>
      <c r="M54" s="201">
        <v>32.47893109000001</v>
      </c>
      <c r="N54" s="201">
        <v>0</v>
      </c>
      <c r="O54" s="201">
        <v>0</v>
      </c>
      <c r="P54" s="201">
        <v>0</v>
      </c>
      <c r="Q54" s="201">
        <v>0</v>
      </c>
      <c r="R54" s="201">
        <v>0.22312839999999998</v>
      </c>
      <c r="S54" s="201">
        <v>0</v>
      </c>
      <c r="T54" s="201">
        <v>14.365818430000003</v>
      </c>
      <c r="U54" s="201">
        <v>100</v>
      </c>
      <c r="V54" s="201">
        <v>0</v>
      </c>
      <c r="W54" s="201">
        <v>2.4891322100000002</v>
      </c>
      <c r="X54" s="201">
        <v>0</v>
      </c>
      <c r="Y54" s="201">
        <v>0</v>
      </c>
      <c r="Z54" s="201">
        <v>231.41157380011623</v>
      </c>
      <c r="AA54" s="201">
        <v>0</v>
      </c>
      <c r="AB54" s="201">
        <v>0</v>
      </c>
      <c r="AC54" s="201">
        <v>572.43938021999963</v>
      </c>
      <c r="AD54" s="201">
        <v>117.41789227000002</v>
      </c>
      <c r="AE54" s="201">
        <v>18.073944940000001</v>
      </c>
      <c r="AF54" s="201">
        <v>0</v>
      </c>
      <c r="AG54" s="201">
        <v>68.112327660000005</v>
      </c>
      <c r="AH54" s="201">
        <v>0.79610002000000013</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7.7700000000000005E-2</v>
      </c>
      <c r="AX54" s="201">
        <v>0</v>
      </c>
      <c r="AY54" s="201">
        <v>0</v>
      </c>
      <c r="AZ54" s="201">
        <v>0</v>
      </c>
      <c r="BA54" s="201">
        <v>0</v>
      </c>
      <c r="BB54" s="201">
        <v>0</v>
      </c>
      <c r="BC54" s="201">
        <v>0</v>
      </c>
      <c r="BD54" s="201">
        <v>0</v>
      </c>
    </row>
    <row r="55" spans="2:56" x14ac:dyDescent="0.55000000000000004">
      <c r="B55" s="215" t="s">
        <v>400</v>
      </c>
      <c r="C55" s="201">
        <v>0</v>
      </c>
      <c r="D55" s="201">
        <v>0</v>
      </c>
      <c r="E55" s="201">
        <v>0</v>
      </c>
      <c r="F55" s="201">
        <v>0</v>
      </c>
      <c r="G55" s="201">
        <v>0</v>
      </c>
      <c r="H55" s="201">
        <v>128.92990799999998</v>
      </c>
      <c r="I55" s="201">
        <v>0</v>
      </c>
      <c r="J55" s="201">
        <v>0</v>
      </c>
      <c r="K55" s="201">
        <v>0</v>
      </c>
      <c r="L55" s="201">
        <v>0</v>
      </c>
      <c r="M55" s="201">
        <v>0</v>
      </c>
      <c r="N55" s="201">
        <v>0</v>
      </c>
      <c r="O55" s="201">
        <v>0</v>
      </c>
      <c r="P55" s="201">
        <v>0</v>
      </c>
      <c r="Q55" s="201">
        <v>0</v>
      </c>
      <c r="R55" s="201">
        <v>0</v>
      </c>
      <c r="S55" s="201">
        <v>0</v>
      </c>
      <c r="T55" s="201">
        <v>0</v>
      </c>
      <c r="U55" s="201">
        <v>0</v>
      </c>
      <c r="V55" s="201">
        <v>0</v>
      </c>
      <c r="W55" s="201">
        <v>0</v>
      </c>
      <c r="X55" s="201">
        <v>0</v>
      </c>
      <c r="Y55" s="201">
        <v>0</v>
      </c>
      <c r="Z55" s="201">
        <v>0</v>
      </c>
      <c r="AA55" s="201">
        <v>0</v>
      </c>
      <c r="AB55" s="201">
        <v>0</v>
      </c>
      <c r="AC55" s="201">
        <v>0</v>
      </c>
      <c r="AD55" s="201">
        <v>0</v>
      </c>
      <c r="AE55" s="201">
        <v>0</v>
      </c>
      <c r="AF55" s="201">
        <v>0</v>
      </c>
      <c r="AG55" s="201">
        <v>0</v>
      </c>
      <c r="AH55" s="201">
        <v>0</v>
      </c>
      <c r="AI55" s="201">
        <v>0</v>
      </c>
      <c r="AJ55" s="201">
        <v>0</v>
      </c>
      <c r="AK55" s="201">
        <v>0</v>
      </c>
      <c r="AL55" s="201">
        <v>0</v>
      </c>
      <c r="AM55" s="201">
        <v>0</v>
      </c>
      <c r="AN55" s="201">
        <v>0</v>
      </c>
      <c r="AO55" s="201">
        <v>0</v>
      </c>
      <c r="AP55" s="201">
        <v>0</v>
      </c>
      <c r="AQ55" s="201">
        <v>0</v>
      </c>
      <c r="AR55" s="201">
        <v>0</v>
      </c>
      <c r="AS55" s="201">
        <v>0</v>
      </c>
      <c r="AT55" s="201">
        <v>0</v>
      </c>
      <c r="AU55" s="201">
        <v>0</v>
      </c>
      <c r="AV55" s="201">
        <v>0</v>
      </c>
      <c r="AW55" s="201">
        <v>0</v>
      </c>
      <c r="AX55" s="201">
        <v>0</v>
      </c>
      <c r="AY55" s="201">
        <v>0</v>
      </c>
      <c r="AZ55" s="201">
        <v>0</v>
      </c>
      <c r="BA55" s="201">
        <v>0</v>
      </c>
      <c r="BB55" s="201">
        <v>0</v>
      </c>
      <c r="BC55" s="201">
        <v>0</v>
      </c>
      <c r="BD55" s="201">
        <v>0</v>
      </c>
    </row>
    <row r="56" spans="2:56" x14ac:dyDescent="0.55000000000000004">
      <c r="B56" s="215" t="s">
        <v>292</v>
      </c>
      <c r="C56" s="201">
        <v>61.028252860000009</v>
      </c>
      <c r="D56" s="201">
        <v>0</v>
      </c>
      <c r="E56" s="201">
        <v>0.03</v>
      </c>
      <c r="F56" s="201">
        <v>0</v>
      </c>
      <c r="G56" s="201">
        <v>0</v>
      </c>
      <c r="H56" s="201">
        <v>10748.550789920002</v>
      </c>
      <c r="I56" s="201">
        <v>0</v>
      </c>
      <c r="J56" s="201">
        <v>0</v>
      </c>
      <c r="K56" s="201">
        <v>437.50013632999998</v>
      </c>
      <c r="L56" s="201">
        <v>179.07516571000002</v>
      </c>
      <c r="M56" s="201">
        <v>0</v>
      </c>
      <c r="N56" s="201">
        <v>0</v>
      </c>
      <c r="O56" s="201">
        <v>304.87878254999998</v>
      </c>
      <c r="P56" s="201">
        <v>0</v>
      </c>
      <c r="Q56" s="201">
        <v>0</v>
      </c>
      <c r="R56" s="201">
        <v>17.652320609999997</v>
      </c>
      <c r="S56" s="201">
        <v>0.63252394000000001</v>
      </c>
      <c r="T56" s="201">
        <v>15.610500340000002</v>
      </c>
      <c r="U56" s="201">
        <v>0</v>
      </c>
      <c r="V56" s="201">
        <v>0</v>
      </c>
      <c r="W56" s="201">
        <v>97.932379719999986</v>
      </c>
      <c r="X56" s="201">
        <v>0</v>
      </c>
      <c r="Y56" s="201">
        <v>0</v>
      </c>
      <c r="Z56" s="201">
        <v>0</v>
      </c>
      <c r="AA56" s="201">
        <v>0</v>
      </c>
      <c r="AB56" s="201">
        <v>0</v>
      </c>
      <c r="AC56" s="201">
        <v>0</v>
      </c>
      <c r="AD56" s="201">
        <v>10.255615540000001</v>
      </c>
      <c r="AE56" s="201">
        <v>0</v>
      </c>
      <c r="AF56" s="201">
        <v>0</v>
      </c>
      <c r="AG56" s="201">
        <v>3.7989225499999999</v>
      </c>
      <c r="AH56" s="201">
        <v>0</v>
      </c>
      <c r="AI56" s="201">
        <v>0</v>
      </c>
      <c r="AJ56" s="201">
        <v>0</v>
      </c>
      <c r="AK56" s="201">
        <v>0</v>
      </c>
      <c r="AL56" s="201">
        <v>0</v>
      </c>
      <c r="AM56" s="201">
        <v>0</v>
      </c>
      <c r="AN56" s="201">
        <v>0</v>
      </c>
      <c r="AO56" s="201">
        <v>0</v>
      </c>
      <c r="AP56" s="201">
        <v>0</v>
      </c>
      <c r="AQ56" s="201">
        <v>0</v>
      </c>
      <c r="AR56" s="201">
        <v>0</v>
      </c>
      <c r="AS56" s="201">
        <v>0.98899999999999999</v>
      </c>
      <c r="AT56" s="201">
        <v>0</v>
      </c>
      <c r="AU56" s="201">
        <v>0</v>
      </c>
      <c r="AV56" s="201">
        <v>0</v>
      </c>
      <c r="AW56" s="201">
        <v>0</v>
      </c>
      <c r="AX56" s="201">
        <v>0</v>
      </c>
      <c r="AY56" s="201">
        <v>3.8065692299990683</v>
      </c>
      <c r="AZ56" s="201">
        <v>0</v>
      </c>
      <c r="BA56" s="201">
        <v>0</v>
      </c>
      <c r="BB56" s="201">
        <v>0</v>
      </c>
      <c r="BC56" s="201">
        <v>0</v>
      </c>
      <c r="BD56" s="201">
        <v>0</v>
      </c>
    </row>
    <row r="57" spans="2:56" x14ac:dyDescent="0.55000000000000004">
      <c r="B57" s="214" t="s">
        <v>293</v>
      </c>
      <c r="C57" s="201">
        <v>5.301024E-2</v>
      </c>
      <c r="D57" s="201">
        <v>19.28239091</v>
      </c>
      <c r="E57" s="201">
        <v>1091.8214497088857</v>
      </c>
      <c r="F57" s="201">
        <v>209.60920523690774</v>
      </c>
      <c r="G57" s="201">
        <v>377.10902432000006</v>
      </c>
      <c r="H57" s="201">
        <v>350.27102339999993</v>
      </c>
      <c r="I57" s="201">
        <v>0</v>
      </c>
      <c r="J57" s="201">
        <v>106.14767560000001</v>
      </c>
      <c r="K57" s="201">
        <v>260.28221015999998</v>
      </c>
      <c r="L57" s="201">
        <v>324.99355431000004</v>
      </c>
      <c r="M57" s="201">
        <v>784.24326153000072</v>
      </c>
      <c r="N57" s="201">
        <v>309.79448780000001</v>
      </c>
      <c r="O57" s="201">
        <v>825.6625136730579</v>
      </c>
      <c r="P57" s="201">
        <v>0</v>
      </c>
      <c r="Q57" s="201">
        <v>575.2133065700001</v>
      </c>
      <c r="R57" s="201">
        <v>238.91531940100023</v>
      </c>
      <c r="S57" s="201">
        <v>212.07310886500042</v>
      </c>
      <c r="T57" s="201">
        <v>197.02263922999987</v>
      </c>
      <c r="U57" s="201">
        <v>189.60449608000022</v>
      </c>
      <c r="V57" s="201">
        <v>133.58876992400002</v>
      </c>
      <c r="W57" s="201">
        <v>0</v>
      </c>
      <c r="X57" s="201">
        <v>0</v>
      </c>
      <c r="Y57" s="201">
        <v>0</v>
      </c>
      <c r="Z57" s="201">
        <v>0</v>
      </c>
      <c r="AA57" s="201">
        <v>0</v>
      </c>
      <c r="AB57" s="201">
        <v>0</v>
      </c>
      <c r="AC57" s="201">
        <v>0</v>
      </c>
      <c r="AD57" s="201">
        <v>16.98222032000001</v>
      </c>
      <c r="AE57" s="201">
        <v>0</v>
      </c>
      <c r="AF57" s="201">
        <v>0</v>
      </c>
      <c r="AG57" s="201">
        <v>0</v>
      </c>
      <c r="AH57" s="201">
        <v>0</v>
      </c>
      <c r="AI57" s="201">
        <v>0</v>
      </c>
      <c r="AJ57" s="201">
        <v>0</v>
      </c>
      <c r="AK57" s="201">
        <v>0</v>
      </c>
      <c r="AL57" s="201">
        <v>0</v>
      </c>
      <c r="AM57" s="201">
        <v>0</v>
      </c>
      <c r="AN57" s="201">
        <v>0</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1">
        <v>0</v>
      </c>
    </row>
    <row r="58" spans="2:56" x14ac:dyDescent="0.55000000000000004">
      <c r="B58" s="214" t="s">
        <v>258</v>
      </c>
      <c r="C58" s="201">
        <v>3089.5310184064947</v>
      </c>
      <c r="D58" s="201">
        <v>32.498947239045087</v>
      </c>
      <c r="E58" s="201">
        <v>8206.8676580700885</v>
      </c>
      <c r="F58" s="201">
        <v>22837.237647788053</v>
      </c>
      <c r="G58" s="201">
        <v>6879.9440961799464</v>
      </c>
      <c r="H58" s="201">
        <v>0</v>
      </c>
      <c r="I58" s="201">
        <v>11616.672706740001</v>
      </c>
      <c r="J58" s="201">
        <v>2096.7926240494921</v>
      </c>
      <c r="K58" s="201">
        <v>901.70575181061622</v>
      </c>
      <c r="L58" s="201">
        <v>11402.337569299985</v>
      </c>
      <c r="M58" s="201">
        <v>88.442275539999997</v>
      </c>
      <c r="N58" s="201">
        <v>2235.3068459609171</v>
      </c>
      <c r="O58" s="201">
        <v>944.17895140999997</v>
      </c>
      <c r="P58" s="201">
        <v>0</v>
      </c>
      <c r="Q58" s="201">
        <v>16526.971781318764</v>
      </c>
      <c r="R58" s="201">
        <v>12409.043109889675</v>
      </c>
      <c r="S58" s="201">
        <v>3902.9662327113338</v>
      </c>
      <c r="T58" s="201">
        <v>7610.7774748700449</v>
      </c>
      <c r="U58" s="201">
        <v>3972.4332263100014</v>
      </c>
      <c r="V58" s="201">
        <v>9979.7142899100036</v>
      </c>
      <c r="W58" s="201">
        <v>1011.2914751399996</v>
      </c>
      <c r="X58" s="201">
        <v>48.905000000000001</v>
      </c>
      <c r="Y58" s="201">
        <v>0</v>
      </c>
      <c r="Z58" s="201">
        <v>0</v>
      </c>
      <c r="AA58" s="201">
        <v>1.1718593899999998</v>
      </c>
      <c r="AB58" s="201">
        <v>1.5</v>
      </c>
      <c r="AC58" s="201">
        <v>3453.1298684400003</v>
      </c>
      <c r="AD58" s="201">
        <v>116.8397076</v>
      </c>
      <c r="AE58" s="201">
        <v>0.43156039980069683</v>
      </c>
      <c r="AF58" s="201">
        <v>0</v>
      </c>
      <c r="AG58" s="201">
        <v>26.532537634999972</v>
      </c>
      <c r="AH58" s="201">
        <v>135.39757706993444</v>
      </c>
      <c r="AI58" s="201">
        <v>34.538844640000001</v>
      </c>
      <c r="AJ58" s="201">
        <v>1007.6721211499993</v>
      </c>
      <c r="AK58" s="201">
        <v>0</v>
      </c>
      <c r="AL58" s="201">
        <v>0</v>
      </c>
      <c r="AM58" s="201">
        <v>201.57499527000002</v>
      </c>
      <c r="AN58" s="201">
        <v>340.67516358000006</v>
      </c>
      <c r="AO58" s="201">
        <v>1678.92567848</v>
      </c>
      <c r="AP58" s="201">
        <v>0</v>
      </c>
      <c r="AQ58" s="201">
        <v>95.877870000000001</v>
      </c>
      <c r="AR58" s="201">
        <v>0</v>
      </c>
      <c r="AS58" s="201">
        <v>2.5999999999999999E-2</v>
      </c>
      <c r="AT58" s="201">
        <v>0.49961</v>
      </c>
      <c r="AU58" s="201">
        <v>2562.2940923900005</v>
      </c>
      <c r="AV58" s="201">
        <v>0</v>
      </c>
      <c r="AW58" s="201">
        <v>3.2666556000011031</v>
      </c>
      <c r="AX58" s="201">
        <v>0</v>
      </c>
      <c r="AY58" s="201">
        <v>0</v>
      </c>
      <c r="AZ58" s="201">
        <v>0</v>
      </c>
      <c r="BA58" s="201">
        <v>525.7194300000001</v>
      </c>
      <c r="BB58" s="201">
        <v>7.1429655899970257</v>
      </c>
      <c r="BC58" s="201">
        <v>0</v>
      </c>
      <c r="BD58" s="201">
        <v>282.48401000000001</v>
      </c>
    </row>
    <row r="59" spans="2:56" s="167" customFormat="1" x14ac:dyDescent="0.55000000000000004">
      <c r="B59" s="209" t="s">
        <v>94</v>
      </c>
      <c r="C59" s="217">
        <v>236157.97984418646</v>
      </c>
      <c r="D59" s="217">
        <v>308903.513403569</v>
      </c>
      <c r="E59" s="217">
        <v>433679.749276769</v>
      </c>
      <c r="F59" s="217">
        <v>356576.215368137</v>
      </c>
      <c r="G59" s="217">
        <v>88519.590811911461</v>
      </c>
      <c r="H59" s="217">
        <v>254336.84111155564</v>
      </c>
      <c r="I59" s="217">
        <v>142847.91540310992</v>
      </c>
      <c r="J59" s="217">
        <v>223673.14327823947</v>
      </c>
      <c r="K59" s="217">
        <v>239328.17183361037</v>
      </c>
      <c r="L59" s="217">
        <v>147057.24946613045</v>
      </c>
      <c r="M59" s="217">
        <v>292312.62586754013</v>
      </c>
      <c r="N59" s="217">
        <v>287256.5008382232</v>
      </c>
      <c r="O59" s="217">
        <v>225539.44122772294</v>
      </c>
      <c r="P59" s="217">
        <v>216018.10000000006</v>
      </c>
      <c r="Q59" s="217">
        <v>440622.11474657402</v>
      </c>
      <c r="R59" s="217">
        <v>175160.4836649409</v>
      </c>
      <c r="S59" s="217">
        <v>224948.15573588575</v>
      </c>
      <c r="T59" s="217">
        <v>243300.11104762033</v>
      </c>
      <c r="U59" s="217">
        <v>241175.55655764998</v>
      </c>
      <c r="V59" s="217">
        <v>185732.44118761996</v>
      </c>
      <c r="W59" s="217">
        <v>47213.549234460399</v>
      </c>
      <c r="X59" s="217">
        <v>333.08699999999999</v>
      </c>
      <c r="Y59" s="217">
        <v>2547.4319999999998</v>
      </c>
      <c r="Z59" s="217">
        <v>46682.044529559877</v>
      </c>
      <c r="AA59" s="217">
        <v>12841.647376616083</v>
      </c>
      <c r="AB59" s="217">
        <v>5858.8219481100014</v>
      </c>
      <c r="AC59" s="217">
        <v>100393.19760221984</v>
      </c>
      <c r="AD59" s="217">
        <v>76711.163372179697</v>
      </c>
      <c r="AE59" s="217">
        <v>54215.269391560418</v>
      </c>
      <c r="AF59" s="217">
        <v>1345.1391455700002</v>
      </c>
      <c r="AG59" s="217">
        <v>51132.815260580239</v>
      </c>
      <c r="AH59" s="217">
        <v>59880.607586689453</v>
      </c>
      <c r="AI59" s="217">
        <v>49646.479136528986</v>
      </c>
      <c r="AJ59" s="217">
        <v>3571.4188855299994</v>
      </c>
      <c r="AK59" s="217">
        <v>945.45923307999999</v>
      </c>
      <c r="AL59" s="217">
        <v>5995.7413978652876</v>
      </c>
      <c r="AM59" s="217">
        <v>4885.4115471120003</v>
      </c>
      <c r="AN59" s="217">
        <v>2766.0138512599992</v>
      </c>
      <c r="AO59" s="217">
        <v>2192.2745930400001</v>
      </c>
      <c r="AP59" s="217">
        <v>6942.4420085500005</v>
      </c>
      <c r="AQ59" s="217">
        <v>8771.143079999998</v>
      </c>
      <c r="AR59" s="217">
        <v>6531.7620199999992</v>
      </c>
      <c r="AS59" s="217">
        <v>4256.7960000000003</v>
      </c>
      <c r="AT59" s="217">
        <v>5149.2266600000003</v>
      </c>
      <c r="AU59" s="217">
        <v>2685.0688931100003</v>
      </c>
      <c r="AV59" s="217">
        <v>6102.9003599999996</v>
      </c>
      <c r="AW59" s="217">
        <v>5077.9793819400002</v>
      </c>
      <c r="AX59" s="217">
        <v>1990.1137384199999</v>
      </c>
      <c r="AY59" s="217">
        <v>2070.8378401999994</v>
      </c>
      <c r="AZ59" s="217">
        <v>663.53000780000002</v>
      </c>
      <c r="BA59" s="217">
        <v>5827.9669800000001</v>
      </c>
      <c r="BB59" s="217">
        <v>17550.737509159993</v>
      </c>
      <c r="BC59" s="217">
        <v>18586.182669759732</v>
      </c>
      <c r="BD59" s="217">
        <v>7094.2107900000001</v>
      </c>
    </row>
    <row r="61" spans="2:56" ht="62.7" x14ac:dyDescent="0.55000000000000004">
      <c r="B61" s="163" t="s">
        <v>294</v>
      </c>
      <c r="C61" s="218"/>
      <c r="D61" s="218"/>
      <c r="E61" s="218"/>
      <c r="F61" s="218"/>
      <c r="G61" s="218"/>
      <c r="H61" s="218"/>
      <c r="I61" s="218"/>
    </row>
    <row r="62" spans="2:56" ht="62.7" x14ac:dyDescent="0.55000000000000004">
      <c r="B62" s="163" t="s">
        <v>401</v>
      </c>
    </row>
    <row r="63" spans="2:56" ht="31.35" x14ac:dyDescent="0.55000000000000004">
      <c r="B63" s="163" t="s">
        <v>296</v>
      </c>
    </row>
  </sheetData>
  <dataValidations count="1">
    <dataValidation type="custom" allowBlank="1" showInputMessage="1" showErrorMessage="1" errorTitle="Bashu" error="This is Format. Do not Overwrite." sqref="B36 B29:B34" xr:uid="{AAA8220F-CBF5-4733-9A18-CE9D65D0F508}">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E698-A7F0-4FF8-93C9-A0DA46C3C6E4}">
  <sheetPr codeName="Sheet51"/>
  <dimension ref="A2:K92"/>
  <sheetViews>
    <sheetView workbookViewId="0">
      <pane xSplit="3" ySplit="6" topLeftCell="D73"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9.1171875" style="195"/>
    <col min="2" max="2" width="3.29296875" style="195" bestFit="1" customWidth="1"/>
    <col min="3" max="3" width="45" style="195"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9" t="s">
        <v>402</v>
      </c>
      <c r="C2" s="219"/>
      <c r="D2" s="219"/>
      <c r="E2" s="219"/>
      <c r="F2" s="219"/>
      <c r="G2" s="219"/>
      <c r="H2" s="219"/>
      <c r="I2" s="219"/>
      <c r="J2" s="219"/>
      <c r="K2" s="219"/>
    </row>
    <row r="3" spans="2:11" x14ac:dyDescent="0.55000000000000004">
      <c r="B3" s="220"/>
      <c r="C3" s="220"/>
      <c r="J3" s="134" t="s">
        <v>118</v>
      </c>
      <c r="K3" s="135"/>
    </row>
    <row r="4" spans="2:11" x14ac:dyDescent="0.55000000000000004">
      <c r="B4" s="151" t="s">
        <v>119</v>
      </c>
      <c r="C4" s="151"/>
      <c r="D4" s="134" t="s">
        <v>69</v>
      </c>
      <c r="E4" s="221"/>
      <c r="F4" s="135"/>
      <c r="G4" s="222" t="s">
        <v>67</v>
      </c>
      <c r="H4" s="222" t="s">
        <v>69</v>
      </c>
      <c r="I4" s="223" t="s">
        <v>403</v>
      </c>
      <c r="J4" s="224"/>
      <c r="K4" s="225"/>
    </row>
    <row r="5" spans="2:11" x14ac:dyDescent="0.55000000000000004">
      <c r="B5" s="151"/>
      <c r="C5" s="151"/>
      <c r="D5" s="113">
        <v>2022</v>
      </c>
      <c r="E5" s="113">
        <v>2023</v>
      </c>
      <c r="F5" s="113">
        <v>2024</v>
      </c>
      <c r="G5" s="113">
        <v>2025</v>
      </c>
      <c r="H5" s="113">
        <v>2025</v>
      </c>
      <c r="I5" s="226"/>
      <c r="J5" s="227"/>
      <c r="K5" s="228"/>
    </row>
    <row r="6" spans="2:11" x14ac:dyDescent="0.55000000000000004">
      <c r="B6" s="151"/>
      <c r="C6" s="151"/>
      <c r="D6" s="229">
        <v>1</v>
      </c>
      <c r="E6" s="229">
        <v>2</v>
      </c>
      <c r="F6" s="229">
        <v>3</v>
      </c>
      <c r="G6" s="229">
        <v>4</v>
      </c>
      <c r="H6" s="229">
        <v>5</v>
      </c>
      <c r="I6" s="230" t="s">
        <v>977</v>
      </c>
      <c r="J6" s="230" t="s">
        <v>978</v>
      </c>
      <c r="K6" s="230" t="s">
        <v>979</v>
      </c>
    </row>
    <row r="7" spans="2:11" x14ac:dyDescent="0.55000000000000004">
      <c r="B7" s="231">
        <v>1</v>
      </c>
      <c r="C7" s="232" t="s">
        <v>299</v>
      </c>
      <c r="D7" s="230">
        <v>50333.986514111632</v>
      </c>
      <c r="E7" s="230">
        <v>59479.931931247695</v>
      </c>
      <c r="F7" s="230">
        <v>63015.375429855478</v>
      </c>
      <c r="G7" s="230">
        <v>67125.313235964073</v>
      </c>
      <c r="H7" s="230">
        <v>69039.710549568292</v>
      </c>
      <c r="I7" s="233">
        <f t="shared" ref="I7:J23" si="0">IFERROR((E7-D7)/D7*100,0)</f>
        <v>18.170516683735961</v>
      </c>
      <c r="J7" s="233">
        <f t="shared" si="0"/>
        <v>5.9439266048494632</v>
      </c>
      <c r="K7" s="233">
        <v>2.8519752405096148</v>
      </c>
    </row>
    <row r="8" spans="2:11" x14ac:dyDescent="0.55000000000000004">
      <c r="B8" s="234" t="s">
        <v>121</v>
      </c>
      <c r="C8" s="235" t="s">
        <v>122</v>
      </c>
      <c r="D8" s="230">
        <v>30093.147978739999</v>
      </c>
      <c r="E8" s="230">
        <v>34388.034220369998</v>
      </c>
      <c r="F8" s="230">
        <v>35835.094864890001</v>
      </c>
      <c r="G8" s="230">
        <v>38328.682759700001</v>
      </c>
      <c r="H8" s="230">
        <v>38429.231797269989</v>
      </c>
      <c r="I8" s="233">
        <f t="shared" si="0"/>
        <v>14.271973954550123</v>
      </c>
      <c r="J8" s="233">
        <f t="shared" si="0"/>
        <v>4.2080353743012919</v>
      </c>
      <c r="K8" s="233">
        <v>0.2623336632786889</v>
      </c>
    </row>
    <row r="9" spans="2:11" x14ac:dyDescent="0.55000000000000004">
      <c r="B9" s="236" t="s">
        <v>121</v>
      </c>
      <c r="C9" s="235" t="s">
        <v>123</v>
      </c>
      <c r="D9" s="230">
        <v>9012.4319075721232</v>
      </c>
      <c r="E9" s="230">
        <v>11189.69778838735</v>
      </c>
      <c r="F9" s="230">
        <v>12274.432980125572</v>
      </c>
      <c r="G9" s="230">
        <v>13405.691384478318</v>
      </c>
      <c r="H9" s="230">
        <v>13619.91520115787</v>
      </c>
      <c r="I9" s="233">
        <f t="shared" si="0"/>
        <v>24.158472464972714</v>
      </c>
      <c r="J9" s="233">
        <f t="shared" si="0"/>
        <v>9.6940526210096447</v>
      </c>
      <c r="K9" s="233">
        <v>1.5980064775143923</v>
      </c>
    </row>
    <row r="10" spans="2:11" x14ac:dyDescent="0.55000000000000004">
      <c r="B10" s="236"/>
      <c r="C10" s="235" t="s">
        <v>124</v>
      </c>
      <c r="D10" s="230">
        <v>5519.8790375856588</v>
      </c>
      <c r="E10" s="230">
        <v>6644.6150493303567</v>
      </c>
      <c r="F10" s="230">
        <v>4075.8136779464448</v>
      </c>
      <c r="G10" s="230">
        <v>2542.002637906844</v>
      </c>
      <c r="H10" s="230">
        <v>2639.335258871869</v>
      </c>
      <c r="I10" s="233">
        <f t="shared" si="0"/>
        <v>20.376098897932486</v>
      </c>
      <c r="J10" s="233">
        <f t="shared" si="0"/>
        <v>-38.6598975608496</v>
      </c>
      <c r="K10" s="233">
        <v>3.8289740346285144</v>
      </c>
    </row>
    <row r="11" spans="2:11" x14ac:dyDescent="0.55000000000000004">
      <c r="B11" s="237"/>
      <c r="C11" s="235" t="s">
        <v>125</v>
      </c>
      <c r="D11" s="230">
        <v>5708.5275902138546</v>
      </c>
      <c r="E11" s="230">
        <v>7257.5848731599999</v>
      </c>
      <c r="F11" s="230">
        <v>10830.033906893454</v>
      </c>
      <c r="G11" s="230">
        <v>12848.936453878909</v>
      </c>
      <c r="H11" s="230">
        <v>14351.228292268555</v>
      </c>
      <c r="I11" s="233">
        <f t="shared" si="0"/>
        <v>27.135846476448648</v>
      </c>
      <c r="J11" s="233">
        <f t="shared" si="0"/>
        <v>49.223661812693152</v>
      </c>
      <c r="K11" s="233">
        <v>11.691954768257309</v>
      </c>
    </row>
    <row r="12" spans="2:11" x14ac:dyDescent="0.55000000000000004">
      <c r="B12" s="238">
        <v>2</v>
      </c>
      <c r="C12" s="232" t="s">
        <v>126</v>
      </c>
      <c r="D12" s="230">
        <v>233581.53607442993</v>
      </c>
      <c r="E12" s="230">
        <v>214238.06391140001</v>
      </c>
      <c r="F12" s="230">
        <v>230745.92703990001</v>
      </c>
      <c r="G12" s="230">
        <v>223720.29293911002</v>
      </c>
      <c r="H12" s="230">
        <v>239468.38781458832</v>
      </c>
      <c r="I12" s="233">
        <f t="shared" si="0"/>
        <v>-8.281250516678762</v>
      </c>
      <c r="J12" s="233">
        <f t="shared" si="0"/>
        <v>7.7053828937358997</v>
      </c>
      <c r="K12" s="233">
        <v>7.0391892789826009</v>
      </c>
    </row>
    <row r="13" spans="2:11" x14ac:dyDescent="0.55000000000000004">
      <c r="B13" s="234" t="s">
        <v>121</v>
      </c>
      <c r="C13" s="235" t="s">
        <v>127</v>
      </c>
      <c r="D13" s="230">
        <v>22655.038604410001</v>
      </c>
      <c r="E13" s="230">
        <v>7943.8719073800003</v>
      </c>
      <c r="F13" s="230">
        <v>6220.7789813500012</v>
      </c>
      <c r="G13" s="230">
        <v>543.92904994000003</v>
      </c>
      <c r="H13" s="230">
        <v>543.92904994000003</v>
      </c>
      <c r="I13" s="233">
        <f t="shared" si="0"/>
        <v>-64.935518115455096</v>
      </c>
      <c r="J13" s="233">
        <f t="shared" si="0"/>
        <v>-21.690844793572449</v>
      </c>
      <c r="K13" s="233">
        <v>0</v>
      </c>
    </row>
    <row r="14" spans="2:11" x14ac:dyDescent="0.55000000000000004">
      <c r="B14" s="237"/>
      <c r="C14" s="235" t="s">
        <v>404</v>
      </c>
      <c r="D14" s="230">
        <v>210926.49747001991</v>
      </c>
      <c r="E14" s="230">
        <v>206294.19200402001</v>
      </c>
      <c r="F14" s="230">
        <v>224525.14805855002</v>
      </c>
      <c r="G14" s="230">
        <v>223176.36388917</v>
      </c>
      <c r="H14" s="230">
        <v>238924.4587646483</v>
      </c>
      <c r="I14" s="233">
        <f t="shared" si="0"/>
        <v>-2.1961704771864032</v>
      </c>
      <c r="J14" s="233">
        <f t="shared" si="0"/>
        <v>8.8373578904125214</v>
      </c>
      <c r="K14" s="233">
        <v>7.0563453051412068</v>
      </c>
    </row>
    <row r="15" spans="2:11" x14ac:dyDescent="0.55000000000000004">
      <c r="B15" s="239">
        <v>3</v>
      </c>
      <c r="C15" s="232" t="s">
        <v>132</v>
      </c>
      <c r="D15" s="230">
        <v>159022.77745923001</v>
      </c>
      <c r="E15" s="230">
        <v>167092.70765041074</v>
      </c>
      <c r="F15" s="230">
        <v>176660.82006807133</v>
      </c>
      <c r="G15" s="230">
        <v>193358.64338392968</v>
      </c>
      <c r="H15" s="230">
        <v>199756.07724877817</v>
      </c>
      <c r="I15" s="233">
        <f t="shared" si="0"/>
        <v>5.0747008196669698</v>
      </c>
      <c r="J15" s="233">
        <f t="shared" si="0"/>
        <v>5.7262297991357469</v>
      </c>
      <c r="K15" s="233">
        <v>3.3085843761045877</v>
      </c>
    </row>
    <row r="16" spans="2:11" x14ac:dyDescent="0.55000000000000004">
      <c r="B16" s="238">
        <v>4</v>
      </c>
      <c r="C16" s="232" t="s">
        <v>405</v>
      </c>
      <c r="D16" s="230">
        <v>37.580378059100006</v>
      </c>
      <c r="E16" s="230">
        <v>27.2048722535</v>
      </c>
      <c r="F16" s="230">
        <v>41.475571649999999</v>
      </c>
      <c r="G16" s="230">
        <v>20.426786770500005</v>
      </c>
      <c r="H16" s="230">
        <v>18.680929859999999</v>
      </c>
      <c r="I16" s="233">
        <f t="shared" si="0"/>
        <v>-27.608838285988451</v>
      </c>
      <c r="J16" s="233">
        <f t="shared" si="0"/>
        <v>52.456410247116771</v>
      </c>
      <c r="K16" s="233">
        <v>-8.5468993734312679</v>
      </c>
    </row>
    <row r="17" spans="2:11" x14ac:dyDescent="0.55000000000000004">
      <c r="B17" s="231">
        <v>5</v>
      </c>
      <c r="C17" s="232" t="s">
        <v>406</v>
      </c>
      <c r="D17" s="230">
        <v>42123.340044404024</v>
      </c>
      <c r="E17" s="230">
        <v>46184.922904955893</v>
      </c>
      <c r="F17" s="230">
        <v>56740.194947375036</v>
      </c>
      <c r="G17" s="230">
        <v>77748.787686278592</v>
      </c>
      <c r="H17" s="230">
        <v>61891.99734530635</v>
      </c>
      <c r="I17" s="233">
        <f t="shared" si="0"/>
        <v>9.6421196806102749</v>
      </c>
      <c r="J17" s="233">
        <f t="shared" si="0"/>
        <v>22.85436756956566</v>
      </c>
      <c r="K17" s="233">
        <v>-20.39490365426072</v>
      </c>
    </row>
    <row r="18" spans="2:11" x14ac:dyDescent="0.55000000000000004">
      <c r="B18" s="231"/>
      <c r="C18" s="240" t="s">
        <v>407</v>
      </c>
      <c r="D18" s="230">
        <v>11707.879956755312</v>
      </c>
      <c r="E18" s="230">
        <v>18382.941661103156</v>
      </c>
      <c r="F18" s="230">
        <v>21865.185051738459</v>
      </c>
      <c r="G18" s="230">
        <v>30096.180862660411</v>
      </c>
      <c r="H18" s="230">
        <v>24267.393561987275</v>
      </c>
      <c r="I18" s="233">
        <f t="shared" si="0"/>
        <v>57.013410873728766</v>
      </c>
      <c r="J18" s="233">
        <f t="shared" si="0"/>
        <v>18.942797376131885</v>
      </c>
      <c r="K18" s="233">
        <v>-19.367199204683036</v>
      </c>
    </row>
    <row r="19" spans="2:11" x14ac:dyDescent="0.55000000000000004">
      <c r="B19" s="238"/>
      <c r="C19" s="240" t="s">
        <v>408</v>
      </c>
      <c r="D19" s="230">
        <v>4726.9839512065701</v>
      </c>
      <c r="E19" s="230">
        <v>6921.2558043132294</v>
      </c>
      <c r="F19" s="230">
        <v>11557.412235955097</v>
      </c>
      <c r="G19" s="230">
        <v>18699.679139312058</v>
      </c>
      <c r="H19" s="230">
        <v>13600.509437759998</v>
      </c>
      <c r="I19" s="233">
        <f t="shared" si="0"/>
        <v>46.420124877863572</v>
      </c>
      <c r="J19" s="233">
        <f t="shared" si="0"/>
        <v>66.984324271798755</v>
      </c>
      <c r="K19" s="233">
        <v>-27.268755060252087</v>
      </c>
    </row>
    <row r="20" spans="2:11" x14ac:dyDescent="0.55000000000000004">
      <c r="B20" s="239"/>
      <c r="C20" s="240" t="s">
        <v>409</v>
      </c>
      <c r="D20" s="230">
        <v>25688.476136442114</v>
      </c>
      <c r="E20" s="230">
        <v>20880.725439539492</v>
      </c>
      <c r="F20" s="230">
        <v>23317.59765968148</v>
      </c>
      <c r="G20" s="230">
        <v>28952.927684306145</v>
      </c>
      <c r="H20" s="230">
        <v>24024.094345559079</v>
      </c>
      <c r="I20" s="233">
        <f t="shared" si="0"/>
        <v>-18.715593215287161</v>
      </c>
      <c r="J20" s="233">
        <f t="shared" si="0"/>
        <v>11.670438496966948</v>
      </c>
      <c r="K20" s="233">
        <v>-17.023609468754096</v>
      </c>
    </row>
    <row r="21" spans="2:11" x14ac:dyDescent="0.55000000000000004">
      <c r="B21" s="239">
        <v>6</v>
      </c>
      <c r="C21" s="232" t="s">
        <v>410</v>
      </c>
      <c r="D21" s="230">
        <v>22174.091932785865</v>
      </c>
      <c r="E21" s="230">
        <v>15567.759717259998</v>
      </c>
      <c r="F21" s="230">
        <v>19690.558190714681</v>
      </c>
      <c r="G21" s="230">
        <v>20882.38909741</v>
      </c>
      <c r="H21" s="230">
        <v>19387.310215629997</v>
      </c>
      <c r="I21" s="233">
        <f t="shared" si="0"/>
        <v>-29.793022575855595</v>
      </c>
      <c r="J21" s="233">
        <f t="shared" si="0"/>
        <v>26.482927205535745</v>
      </c>
      <c r="K21" s="233">
        <v>-7.1595202771383741</v>
      </c>
    </row>
    <row r="22" spans="2:11" x14ac:dyDescent="0.55000000000000004">
      <c r="B22" s="241">
        <v>7</v>
      </c>
      <c r="C22" s="232" t="s">
        <v>411</v>
      </c>
      <c r="D22" s="230">
        <v>12377.799630263951</v>
      </c>
      <c r="E22" s="230">
        <v>5191.0866082332604</v>
      </c>
      <c r="F22" s="230">
        <v>6836.5915859254219</v>
      </c>
      <c r="G22" s="230">
        <v>5950.0737085893288</v>
      </c>
      <c r="H22" s="230">
        <v>8876.1509414739448</v>
      </c>
      <c r="I22" s="233">
        <f t="shared" si="0"/>
        <v>-58.061313292380689</v>
      </c>
      <c r="J22" s="233">
        <f t="shared" si="0"/>
        <v>31.698661607423929</v>
      </c>
      <c r="K22" s="233">
        <v>49.177159413346899</v>
      </c>
    </row>
    <row r="23" spans="2:11" x14ac:dyDescent="0.55000000000000004">
      <c r="B23" s="242" t="s">
        <v>412</v>
      </c>
      <c r="C23" s="242"/>
      <c r="D23" s="243">
        <v>519651.11203328439</v>
      </c>
      <c r="E23" s="243">
        <v>507781.67759576114</v>
      </c>
      <c r="F23" s="243">
        <v>553730.94283349207</v>
      </c>
      <c r="G23" s="243">
        <v>588805.92683805223</v>
      </c>
      <c r="H23" s="243">
        <v>598438.31504520506</v>
      </c>
      <c r="I23" s="244">
        <f t="shared" si="0"/>
        <v>-2.2841160468377852</v>
      </c>
      <c r="J23" s="244">
        <f t="shared" si="0"/>
        <v>9.0490199361447985</v>
      </c>
      <c r="K23" s="244">
        <v>1.6359190300409749</v>
      </c>
    </row>
    <row r="24" spans="2:11" x14ac:dyDescent="0.55000000000000004">
      <c r="B24" s="245"/>
      <c r="C24" s="246" t="s">
        <v>146</v>
      </c>
      <c r="D24" s="230">
        <v>0</v>
      </c>
      <c r="E24" s="230">
        <v>0</v>
      </c>
      <c r="F24" s="230">
        <v>0</v>
      </c>
      <c r="G24" s="230">
        <v>0</v>
      </c>
      <c r="H24" s="230">
        <v>0</v>
      </c>
      <c r="I24" s="247"/>
      <c r="J24" s="248"/>
      <c r="K24" s="249"/>
    </row>
    <row r="25" spans="2:11" x14ac:dyDescent="0.55000000000000004">
      <c r="B25" s="250">
        <v>1</v>
      </c>
      <c r="C25" s="251" t="s">
        <v>147</v>
      </c>
      <c r="D25" s="230">
        <v>20319.620954951995</v>
      </c>
      <c r="E25" s="230">
        <v>26963.323201224001</v>
      </c>
      <c r="F25" s="230">
        <v>34591.552209273999</v>
      </c>
      <c r="G25" s="230">
        <v>26386.198935103999</v>
      </c>
      <c r="H25" s="230">
        <v>42568.032452293999</v>
      </c>
      <c r="I25" s="233">
        <f t="shared" ref="I25:J40" si="1">IFERROR((E25-D25)/D25*100,0)</f>
        <v>32.695994974516992</v>
      </c>
      <c r="J25" s="233">
        <f t="shared" si="1"/>
        <v>28.291130700475804</v>
      </c>
      <c r="K25" s="233">
        <v>61.326883637119145</v>
      </c>
    </row>
    <row r="26" spans="2:11" x14ac:dyDescent="0.55000000000000004">
      <c r="B26" s="252"/>
      <c r="C26" s="235" t="s">
        <v>148</v>
      </c>
      <c r="D26" s="230">
        <v>371.40727201999982</v>
      </c>
      <c r="E26" s="230">
        <v>494.18287026000007</v>
      </c>
      <c r="F26" s="230">
        <v>424.05680051000002</v>
      </c>
      <c r="G26" s="230">
        <v>375.65792598000007</v>
      </c>
      <c r="H26" s="230">
        <v>325.18782995999993</v>
      </c>
      <c r="I26" s="233">
        <f t="shared" si="1"/>
        <v>33.056864388317344</v>
      </c>
      <c r="J26" s="233">
        <f t="shared" si="1"/>
        <v>-14.190307671551878</v>
      </c>
      <c r="K26" s="233">
        <v>-13.43512076534415</v>
      </c>
    </row>
    <row r="27" spans="2:11" x14ac:dyDescent="0.55000000000000004">
      <c r="B27" s="253"/>
      <c r="C27" s="235" t="s">
        <v>151</v>
      </c>
      <c r="D27" s="230">
        <v>10770.062183620004</v>
      </c>
      <c r="E27" s="230">
        <v>17249.129543209998</v>
      </c>
      <c r="F27" s="230">
        <v>22747.873933989988</v>
      </c>
      <c r="G27" s="230">
        <v>17499.806956220003</v>
      </c>
      <c r="H27" s="230">
        <v>30375.490690319995</v>
      </c>
      <c r="I27" s="233">
        <f t="shared" si="1"/>
        <v>60.158123965559753</v>
      </c>
      <c r="J27" s="233">
        <f t="shared" si="1"/>
        <v>31.878387700697242</v>
      </c>
      <c r="K27" s="233">
        <v>73.576147247290365</v>
      </c>
    </row>
    <row r="28" spans="2:11" x14ac:dyDescent="0.55000000000000004">
      <c r="B28" s="254"/>
      <c r="C28" s="235" t="s">
        <v>156</v>
      </c>
      <c r="D28" s="230">
        <v>9178.1514993119981</v>
      </c>
      <c r="E28" s="230">
        <v>9220.0107877539995</v>
      </c>
      <c r="F28" s="230">
        <v>11419.621474774001</v>
      </c>
      <c r="G28" s="230">
        <v>8510.7340529039993</v>
      </c>
      <c r="H28" s="230">
        <v>11867.353932014003</v>
      </c>
      <c r="I28" s="233">
        <f t="shared" si="1"/>
        <v>0.45607537035250673</v>
      </c>
      <c r="J28" s="233">
        <f t="shared" si="1"/>
        <v>23.856920969566765</v>
      </c>
      <c r="K28" s="233">
        <v>39.439839833376894</v>
      </c>
    </row>
    <row r="29" spans="2:11" x14ac:dyDescent="0.55000000000000004">
      <c r="B29" s="255">
        <v>2</v>
      </c>
      <c r="C29" s="235" t="s">
        <v>413</v>
      </c>
      <c r="D29" s="230">
        <v>761.6</v>
      </c>
      <c r="E29" s="230">
        <v>1060.3799899999999</v>
      </c>
      <c r="F29" s="230">
        <v>970.04479000000003</v>
      </c>
      <c r="G29" s="230">
        <v>1110.9540999999999</v>
      </c>
      <c r="H29" s="230">
        <v>1079.9541017500001</v>
      </c>
      <c r="I29" s="233">
        <f t="shared" si="1"/>
        <v>39.230565913865526</v>
      </c>
      <c r="J29" s="233">
        <f t="shared" si="1"/>
        <v>-8.519134730182893</v>
      </c>
      <c r="K29" s="233">
        <v>-2.7903941530977621</v>
      </c>
    </row>
    <row r="30" spans="2:11" x14ac:dyDescent="0.55000000000000004">
      <c r="B30" s="256">
        <v>3</v>
      </c>
      <c r="C30" s="232" t="s">
        <v>160</v>
      </c>
      <c r="D30" s="230">
        <v>5333.8996978600007</v>
      </c>
      <c r="E30" s="230">
        <v>8282.036871190001</v>
      </c>
      <c r="F30" s="230">
        <v>9220.9703106929992</v>
      </c>
      <c r="G30" s="230">
        <v>9409.4299517433719</v>
      </c>
      <c r="H30" s="230">
        <v>9419.6924122841574</v>
      </c>
      <c r="I30" s="233">
        <f t="shared" si="1"/>
        <v>55.271702512756548</v>
      </c>
      <c r="J30" s="233">
        <f t="shared" si="1"/>
        <v>11.336986952680494</v>
      </c>
      <c r="K30" s="233">
        <v>0.10906569891499164</v>
      </c>
    </row>
    <row r="31" spans="2:11" x14ac:dyDescent="0.55000000000000004">
      <c r="B31" s="257">
        <v>4</v>
      </c>
      <c r="C31" s="232" t="s">
        <v>414</v>
      </c>
      <c r="D31" s="230">
        <v>449685.75733884494</v>
      </c>
      <c r="E31" s="230">
        <v>432237.44516706147</v>
      </c>
      <c r="F31" s="230">
        <v>455852.59096091927</v>
      </c>
      <c r="G31" s="230">
        <v>487155.1104724711</v>
      </c>
      <c r="H31" s="230">
        <v>489672.82524183585</v>
      </c>
      <c r="I31" s="233">
        <f t="shared" si="1"/>
        <v>-3.8801122532853332</v>
      </c>
      <c r="J31" s="233">
        <f t="shared" si="1"/>
        <v>5.4634659856298349</v>
      </c>
      <c r="K31" s="233">
        <v>0.51681994404675691</v>
      </c>
    </row>
    <row r="32" spans="2:11" x14ac:dyDescent="0.55000000000000004">
      <c r="B32" s="252"/>
      <c r="C32" s="235" t="s">
        <v>415</v>
      </c>
      <c r="D32" s="230">
        <v>90238.857239690013</v>
      </c>
      <c r="E32" s="230">
        <v>72927.510993889999</v>
      </c>
      <c r="F32" s="230">
        <v>59059.544066440001</v>
      </c>
      <c r="G32" s="230">
        <v>46120.150364050001</v>
      </c>
      <c r="H32" s="230">
        <v>48803.870787289983</v>
      </c>
      <c r="I32" s="233">
        <f t="shared" si="1"/>
        <v>-19.183915638268871</v>
      </c>
      <c r="J32" s="233">
        <f t="shared" si="1"/>
        <v>-19.016097955971485</v>
      </c>
      <c r="K32" s="233">
        <v>5.8189758750914731</v>
      </c>
    </row>
    <row r="33" spans="2:11" x14ac:dyDescent="0.55000000000000004">
      <c r="B33" s="254"/>
      <c r="C33" s="235" t="s">
        <v>416</v>
      </c>
      <c r="D33" s="230">
        <v>359446.90009915491</v>
      </c>
      <c r="E33" s="230">
        <v>359309.93417317135</v>
      </c>
      <c r="F33" s="230">
        <v>396793.04689447925</v>
      </c>
      <c r="G33" s="230">
        <v>441034.96010842116</v>
      </c>
      <c r="H33" s="230">
        <v>440868.9544545458</v>
      </c>
      <c r="I33" s="233">
        <f t="shared" si="1"/>
        <v>-3.8104634076904856E-2</v>
      </c>
      <c r="J33" s="233">
        <f t="shared" si="1"/>
        <v>10.431972276959844</v>
      </c>
      <c r="K33" s="233">
        <v>-3.7640021515425066E-2</v>
      </c>
    </row>
    <row r="34" spans="2:11" x14ac:dyDescent="0.55000000000000004">
      <c r="B34" s="255">
        <v>5</v>
      </c>
      <c r="C34" s="232" t="s">
        <v>168</v>
      </c>
      <c r="D34" s="230">
        <v>3073.0957500523609</v>
      </c>
      <c r="E34" s="230">
        <v>3257.8940043321995</v>
      </c>
      <c r="F34" s="230">
        <v>4149.7813017942017</v>
      </c>
      <c r="G34" s="230">
        <v>4939.5827454293212</v>
      </c>
      <c r="H34" s="230">
        <v>4535.0198047151653</v>
      </c>
      <c r="I34" s="233">
        <f t="shared" si="1"/>
        <v>6.0134232484194454</v>
      </c>
      <c r="J34" s="233">
        <f t="shared" si="1"/>
        <v>27.376191376269794</v>
      </c>
      <c r="K34" s="233">
        <v>-8.1902249959979887</v>
      </c>
    </row>
    <row r="35" spans="2:11" x14ac:dyDescent="0.55000000000000004">
      <c r="B35" s="256">
        <v>6</v>
      </c>
      <c r="C35" s="232" t="s">
        <v>169</v>
      </c>
      <c r="D35" s="230">
        <v>18136.786196785364</v>
      </c>
      <c r="E35" s="230">
        <v>20077.653100273641</v>
      </c>
      <c r="F35" s="230">
        <v>28487.836570303425</v>
      </c>
      <c r="G35" s="230">
        <v>38013.945095029303</v>
      </c>
      <c r="H35" s="230">
        <v>30296.756689094975</v>
      </c>
      <c r="I35" s="233">
        <f t="shared" si="1"/>
        <v>10.701272443914478</v>
      </c>
      <c r="J35" s="233">
        <f t="shared" si="1"/>
        <v>41.888279611301584</v>
      </c>
      <c r="K35" s="233">
        <v>-20.300940580206781</v>
      </c>
    </row>
    <row r="36" spans="2:11" x14ac:dyDescent="0.55000000000000004">
      <c r="B36" s="256">
        <v>7</v>
      </c>
      <c r="C36" s="232" t="s">
        <v>417</v>
      </c>
      <c r="D36" s="230">
        <v>3.3029326500000002</v>
      </c>
      <c r="E36" s="230">
        <v>38.597194720000005</v>
      </c>
      <c r="F36" s="230">
        <v>0.48617063000000005</v>
      </c>
      <c r="G36" s="230">
        <v>1.3783656300000002</v>
      </c>
      <c r="H36" s="230">
        <v>1.37836563</v>
      </c>
      <c r="I36" s="233">
        <f t="shared" si="1"/>
        <v>1068.5734712150427</v>
      </c>
      <c r="J36" s="233">
        <f t="shared" si="1"/>
        <v>-98.740399053540344</v>
      </c>
      <c r="K36" s="233">
        <v>-1.6109267388293137E-14</v>
      </c>
    </row>
    <row r="37" spans="2:11" x14ac:dyDescent="0.55000000000000004">
      <c r="B37" s="256">
        <v>8</v>
      </c>
      <c r="C37" s="232" t="s">
        <v>418</v>
      </c>
      <c r="D37" s="230">
        <v>1.3357586899999998</v>
      </c>
      <c r="E37" s="230">
        <v>1.3357586899999998</v>
      </c>
      <c r="F37" s="230">
        <v>5.0822246899999994</v>
      </c>
      <c r="G37" s="230">
        <v>6.9853246899999997</v>
      </c>
      <c r="H37" s="230">
        <v>6.8822246899999993</v>
      </c>
      <c r="I37" s="233">
        <f t="shared" si="1"/>
        <v>0</v>
      </c>
      <c r="J37" s="233">
        <f t="shared" si="1"/>
        <v>280.47476150052228</v>
      </c>
      <c r="K37" s="233">
        <v>-1.4759514349790435</v>
      </c>
    </row>
    <row r="38" spans="2:11" x14ac:dyDescent="0.55000000000000004">
      <c r="B38" s="256">
        <v>9</v>
      </c>
      <c r="C38" s="232" t="s">
        <v>410</v>
      </c>
      <c r="D38" s="230">
        <v>22175.752291289999</v>
      </c>
      <c r="E38" s="230">
        <v>14809.399343779998</v>
      </c>
      <c r="F38" s="230">
        <v>19991.300013459997</v>
      </c>
      <c r="G38" s="230">
        <v>20911.510020519996</v>
      </c>
      <c r="H38" s="230">
        <v>20276.937817999999</v>
      </c>
      <c r="I38" s="233">
        <f t="shared" si="1"/>
        <v>-33.218052090180016</v>
      </c>
      <c r="J38" s="233">
        <f t="shared" si="1"/>
        <v>34.990620141906135</v>
      </c>
      <c r="K38" s="233">
        <v>-3.0345594454790974</v>
      </c>
    </row>
    <row r="39" spans="2:11" x14ac:dyDescent="0.55000000000000004">
      <c r="B39" s="256">
        <v>10</v>
      </c>
      <c r="C39" s="232" t="s">
        <v>411</v>
      </c>
      <c r="D39" s="230">
        <v>159.96111695999991</v>
      </c>
      <c r="E39" s="230">
        <v>1053.6129732266099</v>
      </c>
      <c r="F39" s="230">
        <v>461.29827657009969</v>
      </c>
      <c r="G39" s="230">
        <v>870.83183785000233</v>
      </c>
      <c r="H39" s="230">
        <v>580.83591595363725</v>
      </c>
      <c r="I39" s="233">
        <f t="shared" si="1"/>
        <v>558.66817714837396</v>
      </c>
      <c r="J39" s="233">
        <f t="shared" si="1"/>
        <v>-56.217483241744013</v>
      </c>
      <c r="K39" s="233">
        <v>-33.301024295613296</v>
      </c>
    </row>
    <row r="40" spans="2:11" x14ac:dyDescent="0.55000000000000004">
      <c r="B40" s="258" t="s">
        <v>412</v>
      </c>
      <c r="C40" s="258"/>
      <c r="D40" s="243">
        <v>519651.11203808466</v>
      </c>
      <c r="E40" s="243">
        <v>507781.67760449782</v>
      </c>
      <c r="F40" s="243">
        <v>553730.94282833382</v>
      </c>
      <c r="G40" s="243">
        <v>588805.92684846709</v>
      </c>
      <c r="H40" s="243">
        <v>598438.31502624776</v>
      </c>
      <c r="I40" s="244">
        <f t="shared" si="1"/>
        <v>-2.2841160460591761</v>
      </c>
      <c r="J40" s="244">
        <f t="shared" si="1"/>
        <v>9.0490199332527066</v>
      </c>
      <c r="K40" s="244">
        <v>1.6359190250236091</v>
      </c>
    </row>
    <row r="41" spans="2:11" x14ac:dyDescent="0.55000000000000004">
      <c r="B41" s="259"/>
      <c r="C41" s="259"/>
      <c r="D41" s="260"/>
      <c r="E41" s="260"/>
      <c r="F41" s="260"/>
      <c r="G41" s="260"/>
      <c r="H41" s="260"/>
      <c r="I41" s="261"/>
      <c r="J41" s="261"/>
      <c r="K41" s="261"/>
    </row>
    <row r="42" spans="2:11" x14ac:dyDescent="0.55000000000000004">
      <c r="C42" s="262" t="s">
        <v>144</v>
      </c>
      <c r="D42" s="263"/>
      <c r="E42" s="263"/>
      <c r="F42" s="263"/>
      <c r="G42" s="263"/>
      <c r="H42" s="263"/>
      <c r="J42" s="263"/>
      <c r="K42" s="263"/>
    </row>
    <row r="43" spans="2:11" x14ac:dyDescent="0.55000000000000004">
      <c r="C43" s="264" t="s">
        <v>345</v>
      </c>
      <c r="D43" s="263"/>
      <c r="E43" s="263"/>
      <c r="F43" s="263"/>
      <c r="G43" s="263"/>
      <c r="H43" s="263"/>
      <c r="J43" s="263"/>
      <c r="K43" s="263"/>
    </row>
    <row r="44" spans="2:11" x14ac:dyDescent="0.55000000000000004">
      <c r="C44" s="265" t="s">
        <v>419</v>
      </c>
      <c r="D44" s="230">
        <v>30522.152256529997</v>
      </c>
      <c r="E44" s="230">
        <v>36965.941766470001</v>
      </c>
      <c r="F44" s="230">
        <v>34341.630302105819</v>
      </c>
      <c r="G44" s="230">
        <v>28949.403232889992</v>
      </c>
      <c r="H44" s="230">
        <v>31513.158365654202</v>
      </c>
      <c r="I44" s="230">
        <v>21.111848280674856</v>
      </c>
      <c r="J44" s="230">
        <v>-7.0992648908698239</v>
      </c>
      <c r="K44" s="230">
        <v>8.8560039240882311</v>
      </c>
    </row>
    <row r="45" spans="2:11" x14ac:dyDescent="0.55000000000000004">
      <c r="C45" s="266" t="s">
        <v>181</v>
      </c>
      <c r="D45" s="230">
        <v>10282.376176619999</v>
      </c>
      <c r="E45" s="230">
        <v>12474.195028860004</v>
      </c>
      <c r="F45" s="230">
        <v>13547.608529640007</v>
      </c>
      <c r="G45" s="230">
        <v>13932.049622890001</v>
      </c>
      <c r="H45" s="230">
        <v>15337.35860467</v>
      </c>
      <c r="I45" s="230">
        <v>21.316267899473946</v>
      </c>
      <c r="J45" s="230">
        <v>8.6050722976238472</v>
      </c>
      <c r="K45" s="230">
        <v>10.08688599308789</v>
      </c>
    </row>
    <row r="46" spans="2:11" x14ac:dyDescent="0.55000000000000004">
      <c r="C46" s="266" t="s">
        <v>420</v>
      </c>
      <c r="D46" s="230">
        <v>20239.77607991</v>
      </c>
      <c r="E46" s="230">
        <v>24491.746737609988</v>
      </c>
      <c r="F46" s="230">
        <v>20794.021772465796</v>
      </c>
      <c r="G46" s="230">
        <v>15017.35361</v>
      </c>
      <c r="H46" s="230">
        <v>16175.799760984199</v>
      </c>
      <c r="I46" s="230">
        <v>21.007992583082451</v>
      </c>
      <c r="J46" s="230">
        <v>-15.097840937028376</v>
      </c>
      <c r="K46" s="230">
        <v>7.7140773838260337</v>
      </c>
    </row>
    <row r="47" spans="2:11" x14ac:dyDescent="0.55000000000000004">
      <c r="C47" s="265" t="s">
        <v>421</v>
      </c>
      <c r="D47" s="230">
        <v>19.981650199999997</v>
      </c>
      <c r="E47" s="230">
        <v>44.78257516</v>
      </c>
      <c r="F47" s="230">
        <v>14.980845720000001</v>
      </c>
      <c r="G47" s="230">
        <v>19.639978429999999</v>
      </c>
      <c r="H47" s="230">
        <v>25.028027280000003</v>
      </c>
      <c r="I47" s="230">
        <v>124.11850228466119</v>
      </c>
      <c r="J47" s="230">
        <v>-66.547601011160779</v>
      </c>
      <c r="K47" s="230">
        <v>27.443991853360487</v>
      </c>
    </row>
    <row r="48" spans="2:11" x14ac:dyDescent="0.55000000000000004">
      <c r="C48" s="265" t="s">
        <v>422</v>
      </c>
      <c r="D48" s="230">
        <v>11857.162195293684</v>
      </c>
      <c r="E48" s="230">
        <v>12689.112719500294</v>
      </c>
      <c r="F48" s="230">
        <v>12584.127025390046</v>
      </c>
      <c r="G48" s="230">
        <v>12452.29668161333</v>
      </c>
      <c r="H48" s="230">
        <v>14087.891148604816</v>
      </c>
      <c r="I48" s="230">
        <v>7.0164387608430081</v>
      </c>
      <c r="J48" s="230">
        <v>-0.82736828359093029</v>
      </c>
      <c r="K48" s="230">
        <v>13.13484255920593</v>
      </c>
    </row>
    <row r="49" spans="3:11" x14ac:dyDescent="0.55000000000000004">
      <c r="C49" s="265" t="s">
        <v>423</v>
      </c>
      <c r="D49" s="230">
        <v>4357.8270836267402</v>
      </c>
      <c r="E49" s="230">
        <v>4650.552970660251</v>
      </c>
      <c r="F49" s="230">
        <v>4244.976391582175</v>
      </c>
      <c r="G49" s="230">
        <v>4151.5357756936792</v>
      </c>
      <c r="H49" s="230">
        <v>4682.8176681885434</v>
      </c>
      <c r="I49" s="230">
        <v>6.717244200288321</v>
      </c>
      <c r="J49" s="230">
        <v>-8.7210398771244471</v>
      </c>
      <c r="K49" s="230">
        <v>12.797178878199409</v>
      </c>
    </row>
    <row r="50" spans="3:11" x14ac:dyDescent="0.55000000000000004">
      <c r="C50" s="265" t="s">
        <v>424</v>
      </c>
      <c r="D50" s="230">
        <v>19.585328789999998</v>
      </c>
      <c r="E50" s="230">
        <v>14.22381704</v>
      </c>
      <c r="F50" s="230">
        <v>64.320863189999884</v>
      </c>
      <c r="G50" s="230">
        <v>11.696273420000001</v>
      </c>
      <c r="H50" s="230">
        <v>48.221833541079739</v>
      </c>
      <c r="I50" s="230">
        <v>-27.375142932180509</v>
      </c>
      <c r="J50" s="230">
        <v>352.20536097390556</v>
      </c>
      <c r="K50" s="230">
        <v>312.13675213675214</v>
      </c>
    </row>
    <row r="51" spans="3:11" x14ac:dyDescent="0.55000000000000004">
      <c r="C51" s="267" t="s">
        <v>425</v>
      </c>
      <c r="D51" s="230">
        <v>5527.1587971726276</v>
      </c>
      <c r="E51" s="230">
        <v>25658.450102625156</v>
      </c>
      <c r="F51" s="230">
        <v>26976.069633933403</v>
      </c>
      <c r="G51" s="230">
        <v>24641.21413908292</v>
      </c>
      <c r="H51" s="230">
        <v>26314.864627398667</v>
      </c>
      <c r="I51" s="230">
        <v>364.22494891499269</v>
      </c>
      <c r="J51" s="230">
        <v>5.1352265083752604</v>
      </c>
      <c r="K51" s="230">
        <v>6.7920771747816016</v>
      </c>
    </row>
    <row r="52" spans="3:11" x14ac:dyDescent="0.55000000000000004">
      <c r="C52" s="268" t="s">
        <v>426</v>
      </c>
      <c r="D52" s="230">
        <v>5506.3830931326274</v>
      </c>
      <c r="E52" s="230">
        <v>25554.30955334516</v>
      </c>
      <c r="F52" s="230">
        <v>26943.403054853407</v>
      </c>
      <c r="G52" s="230">
        <v>24629.372333913921</v>
      </c>
      <c r="H52" s="230">
        <v>26270.686218989664</v>
      </c>
      <c r="I52" s="230">
        <v>364.08521022112723</v>
      </c>
      <c r="J52" s="230">
        <v>5.4358483002973923</v>
      </c>
      <c r="K52" s="230">
        <v>6.6640762634204602</v>
      </c>
    </row>
    <row r="53" spans="3:11" x14ac:dyDescent="0.55000000000000004">
      <c r="C53" s="269" t="s">
        <v>427</v>
      </c>
      <c r="D53" s="230">
        <v>1984.9815402498662</v>
      </c>
      <c r="E53" s="230">
        <v>12789.879714207947</v>
      </c>
      <c r="F53" s="230">
        <v>6293.3966589922602</v>
      </c>
      <c r="G53" s="230">
        <v>8904.9442097502106</v>
      </c>
      <c r="H53" s="230">
        <v>3204.7445970475596</v>
      </c>
      <c r="I53" s="230">
        <v>544.33242601329073</v>
      </c>
      <c r="J53" s="230">
        <v>-50.793933957009088</v>
      </c>
      <c r="K53" s="230">
        <v>-64.011660943251727</v>
      </c>
    </row>
    <row r="54" spans="3:11" x14ac:dyDescent="0.55000000000000004">
      <c r="C54" s="269" t="s">
        <v>428</v>
      </c>
      <c r="D54" s="230">
        <v>2839.6785266602501</v>
      </c>
      <c r="E54" s="230">
        <v>11890.567328178749</v>
      </c>
      <c r="F54" s="230">
        <v>17772.907079917739</v>
      </c>
      <c r="G54" s="230">
        <v>14208.171655839995</v>
      </c>
      <c r="H54" s="230">
        <v>20698.79619481734</v>
      </c>
      <c r="I54" s="230">
        <v>318.7293461757892</v>
      </c>
      <c r="J54" s="230">
        <v>49.470639956756159</v>
      </c>
      <c r="K54" s="230">
        <v>45.6823785188381</v>
      </c>
    </row>
    <row r="55" spans="3:11" x14ac:dyDescent="0.55000000000000004">
      <c r="C55" s="269" t="s">
        <v>429</v>
      </c>
      <c r="D55" s="230">
        <v>681.72302622251186</v>
      </c>
      <c r="E55" s="230">
        <v>1079.2071099184725</v>
      </c>
      <c r="F55" s="230">
        <v>2877.0993159434015</v>
      </c>
      <c r="G55" s="230">
        <v>1516.2564683237147</v>
      </c>
      <c r="H55" s="230">
        <v>2367.145427124764</v>
      </c>
      <c r="I55" s="230">
        <v>58.305802856396895</v>
      </c>
      <c r="J55" s="230">
        <v>166.59380664761824</v>
      </c>
      <c r="K55" s="230">
        <v>56.117684302164548</v>
      </c>
    </row>
    <row r="56" spans="3:11" x14ac:dyDescent="0.55000000000000004">
      <c r="C56" s="268" t="s">
        <v>430</v>
      </c>
      <c r="D56" s="230">
        <v>0</v>
      </c>
      <c r="E56" s="230">
        <v>0</v>
      </c>
      <c r="F56" s="230">
        <v>0</v>
      </c>
      <c r="G56" s="230">
        <v>0</v>
      </c>
      <c r="H56" s="230">
        <v>0</v>
      </c>
      <c r="I56" s="230">
        <v>0</v>
      </c>
      <c r="J56" s="230">
        <v>0</v>
      </c>
      <c r="K56" s="230">
        <v>0</v>
      </c>
    </row>
    <row r="57" spans="3:11" x14ac:dyDescent="0.55000000000000004">
      <c r="C57" s="268" t="s">
        <v>431</v>
      </c>
      <c r="D57" s="230">
        <v>1.1770309999999999</v>
      </c>
      <c r="E57" s="230">
        <v>0</v>
      </c>
      <c r="F57" s="230">
        <v>0</v>
      </c>
      <c r="G57" s="230">
        <v>0</v>
      </c>
      <c r="H57" s="230">
        <v>0</v>
      </c>
      <c r="I57" s="230">
        <v>-100</v>
      </c>
      <c r="J57" s="230">
        <v>0</v>
      </c>
      <c r="K57" s="230">
        <v>0</v>
      </c>
    </row>
    <row r="58" spans="3:11" x14ac:dyDescent="0.55000000000000004">
      <c r="C58" s="268" t="s">
        <v>432</v>
      </c>
      <c r="D58" s="230">
        <v>19.598673040000001</v>
      </c>
      <c r="E58" s="230">
        <v>104.14054928</v>
      </c>
      <c r="F58" s="230">
        <v>32.666579080000005</v>
      </c>
      <c r="G58" s="230">
        <v>11.841805169000001</v>
      </c>
      <c r="H58" s="230">
        <v>44.178408408999999</v>
      </c>
      <c r="I58" s="230">
        <v>431.36530757696636</v>
      </c>
      <c r="J58" s="230">
        <v>-68.632219336417918</v>
      </c>
      <c r="K58" s="230">
        <v>273.14189189189193</v>
      </c>
    </row>
    <row r="59" spans="3:11" x14ac:dyDescent="0.55000000000000004">
      <c r="C59" s="265" t="s">
        <v>433</v>
      </c>
      <c r="D59" s="230">
        <v>34.905572659999997</v>
      </c>
      <c r="E59" s="230">
        <v>123.17281842000001</v>
      </c>
      <c r="F59" s="230">
        <v>154.69701822000002</v>
      </c>
      <c r="G59" s="230">
        <v>19.497509959999999</v>
      </c>
      <c r="H59" s="230">
        <v>41.365426529999993</v>
      </c>
      <c r="I59" s="230">
        <v>252.87436656539879</v>
      </c>
      <c r="J59" s="230">
        <v>25.593471193057727</v>
      </c>
      <c r="K59" s="230">
        <v>112.15384615384613</v>
      </c>
    </row>
    <row r="60" spans="3:11" x14ac:dyDescent="0.55000000000000004">
      <c r="C60" s="265" t="s">
        <v>434</v>
      </c>
      <c r="D60" s="230">
        <v>18.08405226</v>
      </c>
      <c r="E60" s="230">
        <v>0.11508700000000001</v>
      </c>
      <c r="F60" s="230">
        <v>1.0011288600000001</v>
      </c>
      <c r="G60" s="230">
        <v>3.9508680000000004E-2</v>
      </c>
      <c r="H60" s="230">
        <v>0.42050868000000002</v>
      </c>
      <c r="I60" s="230">
        <v>-99.363599494486309</v>
      </c>
      <c r="J60" s="230">
        <v>769.88874503636384</v>
      </c>
      <c r="K60" s="230">
        <v>950</v>
      </c>
    </row>
    <row r="61" spans="3:11" x14ac:dyDescent="0.55000000000000004">
      <c r="C61" s="265" t="s">
        <v>435</v>
      </c>
      <c r="D61" s="230">
        <v>1955.1274707561836</v>
      </c>
      <c r="E61" s="230">
        <v>779.4031194024966</v>
      </c>
      <c r="F61" s="230">
        <v>1003.7533700452013</v>
      </c>
      <c r="G61" s="230">
        <v>911.28303280133116</v>
      </c>
      <c r="H61" s="230">
        <v>1354.2805764226678</v>
      </c>
      <c r="I61" s="230">
        <v>-60.135432033950842</v>
      </c>
      <c r="J61" s="230">
        <v>28.784879744219573</v>
      </c>
      <c r="K61" s="230">
        <v>48.61294004038276</v>
      </c>
    </row>
    <row r="62" spans="3:11" x14ac:dyDescent="0.55000000000000004">
      <c r="C62" s="265" t="s">
        <v>436</v>
      </c>
      <c r="D62" s="230">
        <v>5462.4250288657495</v>
      </c>
      <c r="E62" s="230">
        <v>2486.0876784097118</v>
      </c>
      <c r="F62" s="230">
        <v>2992.4734852861902</v>
      </c>
      <c r="G62" s="230">
        <v>2650.6857377582828</v>
      </c>
      <c r="H62" s="230">
        <v>4522.8986033369447</v>
      </c>
      <c r="I62" s="230">
        <v>-54.487472774963877</v>
      </c>
      <c r="J62" s="230">
        <v>20.368783099411878</v>
      </c>
      <c r="K62" s="230">
        <v>70.631043237798451</v>
      </c>
    </row>
    <row r="63" spans="3:11" x14ac:dyDescent="0.55000000000000004">
      <c r="C63" s="265" t="s">
        <v>437</v>
      </c>
      <c r="D63" s="230">
        <v>12376.255483476953</v>
      </c>
      <c r="E63" s="230">
        <v>4783.0942958189507</v>
      </c>
      <c r="F63" s="230">
        <v>6717.4217340446221</v>
      </c>
      <c r="G63" s="230">
        <v>5723.6665991093259</v>
      </c>
      <c r="H63" s="230">
        <v>8931.2837313003074</v>
      </c>
      <c r="I63" s="230">
        <v>-61.352653860413028</v>
      </c>
      <c r="J63" s="230">
        <v>40.440922101755895</v>
      </c>
      <c r="K63" s="230">
        <v>56.041141435477599</v>
      </c>
    </row>
    <row r="64" spans="3:11" x14ac:dyDescent="0.55000000000000004">
      <c r="C64" s="265" t="s">
        <v>213</v>
      </c>
      <c r="D64" s="243">
        <v>72150.664919631934</v>
      </c>
      <c r="E64" s="243">
        <v>87444.398333286881</v>
      </c>
      <c r="F64" s="243">
        <v>89095.451798377413</v>
      </c>
      <c r="G64" s="243">
        <v>79530.958469438876</v>
      </c>
      <c r="H64" s="243">
        <v>91522.230516937198</v>
      </c>
      <c r="I64" s="243">
        <v>21.1969403617978</v>
      </c>
      <c r="J64" s="243">
        <v>1.8881180459355238</v>
      </c>
      <c r="K64" s="243">
        <v>15.077486805138514</v>
      </c>
    </row>
    <row r="65" spans="3:11" x14ac:dyDescent="0.55000000000000004">
      <c r="C65" s="270" t="s">
        <v>214</v>
      </c>
      <c r="D65" s="230"/>
      <c r="E65" s="230"/>
      <c r="F65" s="230"/>
      <c r="G65" s="230"/>
      <c r="H65" s="230"/>
      <c r="I65" s="230"/>
      <c r="J65" s="230"/>
      <c r="K65" s="230"/>
    </row>
    <row r="66" spans="3:11" x14ac:dyDescent="0.55000000000000004">
      <c r="C66" s="265" t="s">
        <v>438</v>
      </c>
      <c r="D66" s="230">
        <v>59984.887754385236</v>
      </c>
      <c r="E66" s="230">
        <v>61707.431912098975</v>
      </c>
      <c r="F66" s="230">
        <v>58835.768946298107</v>
      </c>
      <c r="G66" s="230">
        <v>54869.340813879629</v>
      </c>
      <c r="H66" s="230">
        <v>62790.562440910515</v>
      </c>
      <c r="I66" s="230">
        <v>2.8716302092068369</v>
      </c>
      <c r="J66" s="230">
        <v>-4.6536744064985491</v>
      </c>
      <c r="K66" s="230">
        <v>14.436514089653715</v>
      </c>
    </row>
    <row r="67" spans="3:11" x14ac:dyDescent="0.55000000000000004">
      <c r="C67" s="266" t="s">
        <v>373</v>
      </c>
      <c r="D67" s="230">
        <v>58457.09762344999</v>
      </c>
      <c r="E67" s="230">
        <v>59841.555411411704</v>
      </c>
      <c r="F67" s="230">
        <v>56912.458839458093</v>
      </c>
      <c r="G67" s="230">
        <v>53925.758011951293</v>
      </c>
      <c r="H67" s="230">
        <v>61577.652927510942</v>
      </c>
      <c r="I67" s="230">
        <v>2.3683313818959428</v>
      </c>
      <c r="J67" s="230">
        <v>-4.8947534064180358</v>
      </c>
      <c r="K67" s="230">
        <v>14.189674841856656</v>
      </c>
    </row>
    <row r="68" spans="3:11" x14ac:dyDescent="0.55000000000000004">
      <c r="C68" s="266" t="s">
        <v>374</v>
      </c>
      <c r="D68" s="230">
        <v>34.939623259999998</v>
      </c>
      <c r="E68" s="230">
        <v>72.421221899999992</v>
      </c>
      <c r="F68" s="230">
        <v>59.069037039999998</v>
      </c>
      <c r="G68" s="230">
        <v>36.358844449999999</v>
      </c>
      <c r="H68" s="230">
        <v>39.724030049999996</v>
      </c>
      <c r="I68" s="230">
        <v>107.27533711821711</v>
      </c>
      <c r="J68" s="230">
        <v>-18.436840072150172</v>
      </c>
      <c r="K68" s="230">
        <v>9.2409240924092391</v>
      </c>
    </row>
    <row r="69" spans="3:11" x14ac:dyDescent="0.55000000000000004">
      <c r="C69" s="266" t="s">
        <v>224</v>
      </c>
      <c r="D69" s="230">
        <v>1492.8505076752356</v>
      </c>
      <c r="E69" s="230">
        <v>1793.4552787872883</v>
      </c>
      <c r="F69" s="230">
        <v>1864.2410698000003</v>
      </c>
      <c r="G69" s="230">
        <v>907.22395747833377</v>
      </c>
      <c r="H69" s="230">
        <v>1173.1854833495745</v>
      </c>
      <c r="I69" s="230">
        <v>20.1362942616521</v>
      </c>
      <c r="J69" s="230">
        <v>3.94689468145403</v>
      </c>
      <c r="K69" s="230">
        <v>29.317034456912328</v>
      </c>
    </row>
    <row r="70" spans="3:11" x14ac:dyDescent="0.55000000000000004">
      <c r="C70" s="265" t="s">
        <v>439</v>
      </c>
      <c r="D70" s="230">
        <v>1442.4499250299968</v>
      </c>
      <c r="E70" s="230">
        <v>617.96062916999995</v>
      </c>
      <c r="F70" s="230">
        <v>762.10415845000057</v>
      </c>
      <c r="G70" s="230">
        <v>938.23713924000015</v>
      </c>
      <c r="H70" s="230">
        <v>1282.1884401</v>
      </c>
      <c r="I70" s="230">
        <v>-57.158954467195876</v>
      </c>
      <c r="J70" s="230">
        <v>23.325681681955011</v>
      </c>
      <c r="K70" s="230">
        <v>36.659063778990458</v>
      </c>
    </row>
    <row r="71" spans="3:11" x14ac:dyDescent="0.55000000000000004">
      <c r="C71" s="266" t="s">
        <v>226</v>
      </c>
      <c r="D71" s="230">
        <v>3.4371170000000006E-2</v>
      </c>
      <c r="E71" s="230">
        <v>3.9873735999999997</v>
      </c>
      <c r="F71" s="230">
        <v>0.11834517</v>
      </c>
      <c r="G71" s="230">
        <v>0</v>
      </c>
      <c r="H71" s="230">
        <v>16.61469</v>
      </c>
      <c r="I71" s="230">
        <v>11500.924844862711</v>
      </c>
      <c r="J71" s="230">
        <v>-97.032001967410338</v>
      </c>
      <c r="K71" s="230">
        <v>0</v>
      </c>
    </row>
    <row r="72" spans="3:11" x14ac:dyDescent="0.55000000000000004">
      <c r="C72" s="266" t="s">
        <v>227</v>
      </c>
      <c r="D72" s="230">
        <v>746.95942490999994</v>
      </c>
      <c r="E72" s="230">
        <v>477.76000838000016</v>
      </c>
      <c r="F72" s="230">
        <v>525.45522377000009</v>
      </c>
      <c r="G72" s="230">
        <v>683.16820736999989</v>
      </c>
      <c r="H72" s="230">
        <v>793.26309890000005</v>
      </c>
      <c r="I72" s="230">
        <v>-36.039362722069576</v>
      </c>
      <c r="J72" s="230">
        <v>9.9830907889770817</v>
      </c>
      <c r="K72" s="230">
        <v>16.114583485808808</v>
      </c>
    </row>
    <row r="73" spans="3:11" x14ac:dyDescent="0.55000000000000004">
      <c r="C73" s="266" t="s">
        <v>228</v>
      </c>
      <c r="D73" s="230">
        <v>695.45612894999681</v>
      </c>
      <c r="E73" s="230">
        <v>136.21324719</v>
      </c>
      <c r="F73" s="230">
        <v>236.53058951</v>
      </c>
      <c r="G73" s="230">
        <v>255.06893187000003</v>
      </c>
      <c r="H73" s="230">
        <v>472.31065119999994</v>
      </c>
      <c r="I73" s="230">
        <v>-80.413826045985758</v>
      </c>
      <c r="J73" s="230">
        <v>73.647273220107706</v>
      </c>
      <c r="K73" s="230">
        <v>85.168777198416123</v>
      </c>
    </row>
    <row r="74" spans="3:11" x14ac:dyDescent="0.55000000000000004">
      <c r="C74" s="265" t="s">
        <v>440</v>
      </c>
      <c r="D74" s="230">
        <v>5494.6508484650003</v>
      </c>
      <c r="E74" s="230">
        <v>3971.0780406499998</v>
      </c>
      <c r="F74" s="230">
        <v>4275.0319050200005</v>
      </c>
      <c r="G74" s="230">
        <v>3964.290848945664</v>
      </c>
      <c r="H74" s="230">
        <v>4294.0805552832653</v>
      </c>
      <c r="I74" s="230">
        <v>-27.728291566344559</v>
      </c>
      <c r="J74" s="230">
        <v>7.6541901533682397</v>
      </c>
      <c r="K74" s="230">
        <v>8.319018033494018</v>
      </c>
    </row>
    <row r="75" spans="3:11" x14ac:dyDescent="0.55000000000000004">
      <c r="C75" s="265" t="s">
        <v>441</v>
      </c>
      <c r="D75" s="230">
        <v>446.26673801489625</v>
      </c>
      <c r="E75" s="230">
        <v>157.53254789049998</v>
      </c>
      <c r="F75" s="230">
        <v>145.78774540059999</v>
      </c>
      <c r="G75" s="230">
        <v>95.444772443699989</v>
      </c>
      <c r="H75" s="230">
        <v>129.68476568466085</v>
      </c>
      <c r="I75" s="230">
        <v>-64.699912749212871</v>
      </c>
      <c r="J75" s="230">
        <v>-7.4554767552313983</v>
      </c>
      <c r="K75" s="230">
        <v>35.875943000838234</v>
      </c>
    </row>
    <row r="76" spans="3:11" x14ac:dyDescent="0.55000000000000004">
      <c r="C76" s="265" t="s">
        <v>442</v>
      </c>
      <c r="D76" s="230">
        <v>4554.5541323196512</v>
      </c>
      <c r="E76" s="230">
        <v>21199.710870368195</v>
      </c>
      <c r="F76" s="230">
        <v>24598.97340669945</v>
      </c>
      <c r="G76" s="230">
        <v>18952.413580772147</v>
      </c>
      <c r="H76" s="230">
        <v>22381.456038323046</v>
      </c>
      <c r="I76" s="230">
        <v>365.46182687636872</v>
      </c>
      <c r="J76" s="230">
        <v>16.034475928077676</v>
      </c>
      <c r="K76" s="230">
        <v>18.092949656534444</v>
      </c>
    </row>
    <row r="77" spans="3:11" x14ac:dyDescent="0.55000000000000004">
      <c r="C77" s="265" t="s">
        <v>443</v>
      </c>
      <c r="D77" s="230">
        <v>6.1607132299999998</v>
      </c>
      <c r="E77" s="230">
        <v>4.3160718500000002</v>
      </c>
      <c r="F77" s="230">
        <v>17.270325920000005</v>
      </c>
      <c r="G77" s="230">
        <v>13.830087539999999</v>
      </c>
      <c r="H77" s="230">
        <v>17.00551767</v>
      </c>
      <c r="I77" s="230">
        <v>-29.942010139627932</v>
      </c>
      <c r="J77" s="230">
        <v>300.13990777285147</v>
      </c>
      <c r="K77" s="230">
        <v>22.993492407809121</v>
      </c>
    </row>
    <row r="78" spans="3:11" x14ac:dyDescent="0.55000000000000004">
      <c r="C78" s="265" t="s">
        <v>444</v>
      </c>
      <c r="D78" s="230">
        <v>63.277833429999994</v>
      </c>
      <c r="E78" s="230">
        <v>112.51453857000007</v>
      </c>
      <c r="F78" s="230">
        <v>118.38687806</v>
      </c>
      <c r="G78" s="230">
        <v>52.976504640000002</v>
      </c>
      <c r="H78" s="230">
        <v>78.716431299999996</v>
      </c>
      <c r="I78" s="230">
        <v>77.8103523320964</v>
      </c>
      <c r="J78" s="230">
        <v>5.2191828403993314</v>
      </c>
      <c r="K78" s="230">
        <v>48.584371460928658</v>
      </c>
    </row>
    <row r="79" spans="3:11" x14ac:dyDescent="0.55000000000000004">
      <c r="C79" s="265" t="s">
        <v>445</v>
      </c>
      <c r="D79" s="230">
        <v>158.41696812999999</v>
      </c>
      <c r="E79" s="230">
        <v>645.6206563167998</v>
      </c>
      <c r="F79" s="230">
        <v>342.12842343930015</v>
      </c>
      <c r="G79" s="230">
        <v>644.42472997000198</v>
      </c>
      <c r="H79" s="230">
        <v>548.53632402000062</v>
      </c>
      <c r="I79" s="230">
        <v>307.54514111581227</v>
      </c>
      <c r="J79" s="230">
        <v>-47.007825711291822</v>
      </c>
      <c r="K79" s="230">
        <v>-14.878495391204495</v>
      </c>
    </row>
    <row r="80" spans="3:11" x14ac:dyDescent="0.55000000000000004">
      <c r="C80" s="265" t="s">
        <v>238</v>
      </c>
      <c r="D80" s="243">
        <v>72150.664913004788</v>
      </c>
      <c r="E80" s="243">
        <v>88416.165266914497</v>
      </c>
      <c r="F80" s="243">
        <v>89095.451789287443</v>
      </c>
      <c r="G80" s="243">
        <v>79530.958477431137</v>
      </c>
      <c r="H80" s="243">
        <v>91522.230513291492</v>
      </c>
      <c r="I80" s="243">
        <v>22.543798277565056</v>
      </c>
      <c r="J80" s="243">
        <v>0.76828317573182092</v>
      </c>
      <c r="K80" s="243">
        <v>15.077486805138514</v>
      </c>
    </row>
    <row r="81" spans="3:11" x14ac:dyDescent="0.55000000000000004">
      <c r="C81" s="270" t="s">
        <v>446</v>
      </c>
      <c r="D81" s="230"/>
      <c r="E81" s="230"/>
      <c r="F81" s="230"/>
      <c r="G81" s="230"/>
      <c r="H81" s="230"/>
      <c r="I81" s="230"/>
      <c r="J81" s="230"/>
      <c r="K81" s="230"/>
    </row>
    <row r="82" spans="3:11" x14ac:dyDescent="0.55000000000000004">
      <c r="C82" s="265" t="s">
        <v>447</v>
      </c>
      <c r="D82" s="271">
        <v>23303</v>
      </c>
      <c r="E82" s="271">
        <v>22493</v>
      </c>
      <c r="F82" s="271">
        <v>21727</v>
      </c>
      <c r="G82" s="271">
        <v>21795</v>
      </c>
      <c r="H82" s="271">
        <v>21717</v>
      </c>
      <c r="I82" s="230">
        <v>-3.4759473029223704</v>
      </c>
      <c r="J82" s="230">
        <v>-3.4055039345574176</v>
      </c>
      <c r="K82" s="230">
        <v>-0.35788024776324845</v>
      </c>
    </row>
    <row r="83" spans="3:11" x14ac:dyDescent="0.55000000000000004">
      <c r="C83" s="265" t="s">
        <v>448</v>
      </c>
      <c r="D83" s="271">
        <v>5135</v>
      </c>
      <c r="E83" s="271">
        <v>5128</v>
      </c>
      <c r="F83" s="271">
        <v>5051</v>
      </c>
      <c r="G83" s="271">
        <v>5001</v>
      </c>
      <c r="H83" s="271">
        <v>5004</v>
      </c>
      <c r="I83" s="230">
        <v>-0.13631937682570594</v>
      </c>
      <c r="J83" s="230">
        <v>-1.5015600624024961</v>
      </c>
      <c r="K83" s="230">
        <v>5.9988002399520096E-2</v>
      </c>
    </row>
    <row r="84" spans="3:11" x14ac:dyDescent="0.55000000000000004">
      <c r="C84" s="265" t="s">
        <v>449</v>
      </c>
      <c r="D84" s="230">
        <v>428783.2</v>
      </c>
      <c r="E84" s="230">
        <v>445666.2</v>
      </c>
      <c r="F84" s="230">
        <v>459319</v>
      </c>
      <c r="G84" s="230">
        <v>471838</v>
      </c>
      <c r="H84" s="230">
        <v>473465</v>
      </c>
      <c r="I84" s="230">
        <v>3.9374210556756886</v>
      </c>
      <c r="J84" s="230">
        <v>3.063458705192359</v>
      </c>
      <c r="K84" s="230">
        <v>0.344821739664885</v>
      </c>
    </row>
    <row r="85" spans="3:11" x14ac:dyDescent="0.55000000000000004">
      <c r="C85" s="265" t="s">
        <v>450</v>
      </c>
      <c r="D85" s="230">
        <v>1351729</v>
      </c>
      <c r="E85" s="230">
        <v>1390718.2000000002</v>
      </c>
      <c r="F85" s="230">
        <v>1415757.4</v>
      </c>
      <c r="G85" s="230">
        <v>1482071</v>
      </c>
      <c r="H85" s="230">
        <v>1478427</v>
      </c>
      <c r="I85" s="230">
        <v>2.8843947270495924</v>
      </c>
      <c r="J85" s="230">
        <v>1.8004510187613647</v>
      </c>
      <c r="K85" s="230">
        <v>-0.24587216132020664</v>
      </c>
    </row>
    <row r="86" spans="3:11" x14ac:dyDescent="0.55000000000000004">
      <c r="C86" s="265" t="s">
        <v>451</v>
      </c>
      <c r="D86" s="230">
        <v>16159</v>
      </c>
      <c r="E86" s="230">
        <v>19042.8</v>
      </c>
      <c r="F86" s="230">
        <v>19857</v>
      </c>
      <c r="G86" s="230">
        <v>37582</v>
      </c>
      <c r="H86" s="230">
        <v>38277</v>
      </c>
      <c r="I86" s="230">
        <v>17.84640138622439</v>
      </c>
      <c r="J86" s="230">
        <v>4.2756317348289157</v>
      </c>
      <c r="K86" s="230">
        <v>1.849289553509659</v>
      </c>
    </row>
    <row r="87" spans="3:11" x14ac:dyDescent="0.55000000000000004">
      <c r="C87" s="265" t="s">
        <v>452</v>
      </c>
      <c r="D87" s="230">
        <v>5859530</v>
      </c>
      <c r="E87" s="230">
        <v>6016100.9289611196</v>
      </c>
      <c r="F87" s="230">
        <v>5995358</v>
      </c>
      <c r="G87" s="230">
        <v>6195560</v>
      </c>
      <c r="H87" s="230">
        <v>6221295</v>
      </c>
      <c r="I87" s="230">
        <v>2.6720731690275437</v>
      </c>
      <c r="J87" s="230">
        <v>-0.34479024215276211</v>
      </c>
      <c r="K87" s="230">
        <v>0.41537810948485687</v>
      </c>
    </row>
    <row r="88" spans="3:11" x14ac:dyDescent="0.55000000000000004">
      <c r="C88" s="265" t="s">
        <v>453</v>
      </c>
      <c r="D88" s="230">
        <v>438040.31299999997</v>
      </c>
      <c r="E88" s="230">
        <v>528081.81299999997</v>
      </c>
      <c r="F88" s="230">
        <v>534348</v>
      </c>
      <c r="G88" s="230">
        <v>786342</v>
      </c>
      <c r="H88" s="230">
        <v>802163</v>
      </c>
      <c r="I88" s="230">
        <v>20.555528184913889</v>
      </c>
      <c r="J88" s="230">
        <v>1.186593979520373</v>
      </c>
      <c r="K88" s="230">
        <v>2.0119744335162055</v>
      </c>
    </row>
    <row r="89" spans="3:11" x14ac:dyDescent="0.55000000000000004">
      <c r="C89" s="265" t="s">
        <v>454</v>
      </c>
      <c r="D89" s="230">
        <v>3303100</v>
      </c>
      <c r="E89" s="230">
        <v>2984420</v>
      </c>
      <c r="F89" s="230">
        <v>2663510</v>
      </c>
      <c r="G89" s="230">
        <v>2704662</v>
      </c>
      <c r="H89" s="230">
        <v>2706681</v>
      </c>
      <c r="I89" s="230">
        <v>-9.6479065120644254</v>
      </c>
      <c r="J89" s="230">
        <v>-10.7528430984915</v>
      </c>
      <c r="K89" s="230">
        <v>7.4648884038005486E-2</v>
      </c>
    </row>
    <row r="90" spans="3:11" x14ac:dyDescent="0.55000000000000004">
      <c r="C90" s="265" t="s">
        <v>455</v>
      </c>
      <c r="D90" s="230">
        <v>382353</v>
      </c>
      <c r="E90" s="230">
        <v>587163.22571865399</v>
      </c>
      <c r="F90" s="230">
        <v>689852</v>
      </c>
      <c r="G90" s="230">
        <v>742701</v>
      </c>
      <c r="H90" s="230">
        <v>624835</v>
      </c>
      <c r="I90" s="230">
        <v>53.565743100918262</v>
      </c>
      <c r="J90" s="230">
        <v>17.488965552238199</v>
      </c>
      <c r="K90" s="230">
        <v>-15.869912656641098</v>
      </c>
    </row>
    <row r="91" spans="3:11" x14ac:dyDescent="0.55000000000000004">
      <c r="C91" s="265" t="s">
        <v>456</v>
      </c>
      <c r="D91" s="230">
        <v>5888077</v>
      </c>
      <c r="E91" s="230">
        <v>6039507</v>
      </c>
      <c r="F91" s="230">
        <v>6015939</v>
      </c>
      <c r="G91" s="230">
        <v>6157037</v>
      </c>
      <c r="H91" s="230">
        <v>6184054</v>
      </c>
      <c r="I91" s="230">
        <v>2.5718073999371951</v>
      </c>
      <c r="J91" s="230">
        <v>-0.39023052709434725</v>
      </c>
      <c r="K91" s="230">
        <v>0.43879872737487202</v>
      </c>
    </row>
    <row r="92" spans="3:11" x14ac:dyDescent="0.55000000000000004">
      <c r="C92" s="265" t="s">
        <v>457</v>
      </c>
      <c r="D92" s="230">
        <v>159022.77751564092</v>
      </c>
      <c r="E92" s="230">
        <v>167026.53720689178</v>
      </c>
      <c r="F92" s="230">
        <v>177049.09182861331</v>
      </c>
      <c r="G92" s="230">
        <v>193359.16281767061</v>
      </c>
      <c r="H92" s="230">
        <v>199756.07754142911</v>
      </c>
      <c r="I92" s="230">
        <v>5.0330901121781988</v>
      </c>
      <c r="J92" s="230">
        <v>6.0005761894631338</v>
      </c>
      <c r="K92" s="230">
        <v>3.3083097795832295</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8CB9-6DF2-4EEA-A0BF-4FDF392A53A2}">
  <sheetPr codeName="Sheet88"/>
  <dimension ref="B2:D95"/>
  <sheetViews>
    <sheetView workbookViewId="0">
      <pane xSplit="3" ySplit="3" topLeftCell="D76"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118</v>
      </c>
      <c r="D2" s="165"/>
    </row>
    <row r="3" spans="2:4" s="167" customFormat="1" ht="35.35" x14ac:dyDescent="0.55000000000000004">
      <c r="B3" s="119" t="s">
        <v>297</v>
      </c>
      <c r="C3" s="119" t="s">
        <v>458</v>
      </c>
      <c r="D3" s="166" t="s">
        <v>1035</v>
      </c>
    </row>
    <row r="4" spans="2:4" ht="16" thickBot="1" x14ac:dyDescent="0.6">
      <c r="B4" s="168"/>
      <c r="C4" s="169" t="s">
        <v>119</v>
      </c>
      <c r="D4" s="170"/>
    </row>
    <row r="5" spans="2:4" ht="16" thickTop="1" x14ac:dyDescent="0.55000000000000004">
      <c r="B5" s="171">
        <v>1</v>
      </c>
      <c r="C5" s="172" t="s">
        <v>299</v>
      </c>
      <c r="D5" s="173">
        <v>24531.563965603833</v>
      </c>
    </row>
    <row r="6" spans="2:4" x14ac:dyDescent="0.55000000000000004">
      <c r="B6" s="174" t="s">
        <v>121</v>
      </c>
      <c r="C6" s="140" t="s">
        <v>122</v>
      </c>
      <c r="D6" s="173">
        <v>21600</v>
      </c>
    </row>
    <row r="7" spans="2:4" x14ac:dyDescent="0.55000000000000004">
      <c r="B7" s="174"/>
      <c r="C7" s="140" t="s">
        <v>300</v>
      </c>
      <c r="D7" s="173">
        <v>0</v>
      </c>
    </row>
    <row r="8" spans="2:4" x14ac:dyDescent="0.55000000000000004">
      <c r="B8" s="174"/>
      <c r="C8" s="140" t="s">
        <v>301</v>
      </c>
      <c r="D8" s="173">
        <v>0</v>
      </c>
    </row>
    <row r="9" spans="2:4" x14ac:dyDescent="0.55000000000000004">
      <c r="B9" s="174" t="s">
        <v>121</v>
      </c>
      <c r="C9" s="140" t="s">
        <v>302</v>
      </c>
      <c r="D9" s="173">
        <v>1304.5318188199999</v>
      </c>
    </row>
    <row r="10" spans="2:4" x14ac:dyDescent="0.55000000000000004">
      <c r="B10" s="174"/>
      <c r="C10" s="140" t="s">
        <v>303</v>
      </c>
      <c r="D10" s="173">
        <v>0</v>
      </c>
    </row>
    <row r="11" spans="2:4" x14ac:dyDescent="0.55000000000000004">
      <c r="B11" s="174"/>
      <c r="C11" s="140" t="s">
        <v>304</v>
      </c>
      <c r="D11" s="173">
        <v>769.53799777999996</v>
      </c>
    </row>
    <row r="12" spans="2:4" x14ac:dyDescent="0.55000000000000004">
      <c r="B12" s="174"/>
      <c r="C12" s="140" t="s">
        <v>305</v>
      </c>
      <c r="D12" s="173">
        <v>857.49414900383101</v>
      </c>
    </row>
    <row r="13" spans="2:4" x14ac:dyDescent="0.55000000000000004">
      <c r="B13" s="175">
        <v>2</v>
      </c>
      <c r="C13" s="176" t="s">
        <v>126</v>
      </c>
      <c r="D13" s="173">
        <v>7289.8130000000001</v>
      </c>
    </row>
    <row r="14" spans="2:4" x14ac:dyDescent="0.55000000000000004">
      <c r="B14" s="174" t="s">
        <v>121</v>
      </c>
      <c r="C14" s="140" t="s">
        <v>127</v>
      </c>
      <c r="D14" s="173">
        <v>0</v>
      </c>
    </row>
    <row r="15" spans="2:4" x14ac:dyDescent="0.55000000000000004">
      <c r="B15" s="174"/>
      <c r="C15" s="140" t="s">
        <v>306</v>
      </c>
      <c r="D15" s="173">
        <v>0</v>
      </c>
    </row>
    <row r="16" spans="2:4" x14ac:dyDescent="0.55000000000000004">
      <c r="B16" s="177"/>
      <c r="C16" s="140" t="s">
        <v>129</v>
      </c>
      <c r="D16" s="173">
        <v>0</v>
      </c>
    </row>
    <row r="17" spans="2:4" x14ac:dyDescent="0.55000000000000004">
      <c r="B17" s="177"/>
      <c r="C17" s="140" t="s">
        <v>459</v>
      </c>
      <c r="D17" s="173">
        <v>0</v>
      </c>
    </row>
    <row r="18" spans="2:4" x14ac:dyDescent="0.55000000000000004">
      <c r="B18" s="177"/>
      <c r="C18" s="140" t="s">
        <v>131</v>
      </c>
      <c r="D18" s="173">
        <v>7289.8130000000001</v>
      </c>
    </row>
    <row r="19" spans="2:4" x14ac:dyDescent="0.55000000000000004">
      <c r="B19" s="175">
        <v>3</v>
      </c>
      <c r="C19" s="176" t="s">
        <v>132</v>
      </c>
      <c r="D19" s="173">
        <v>7689.8960901599994</v>
      </c>
    </row>
    <row r="20" spans="2:4" x14ac:dyDescent="0.55000000000000004">
      <c r="B20" s="174"/>
      <c r="C20" s="140" t="s">
        <v>133</v>
      </c>
      <c r="D20" s="173">
        <v>258.67409015999999</v>
      </c>
    </row>
    <row r="21" spans="2:4" x14ac:dyDescent="0.55000000000000004">
      <c r="B21" s="174"/>
      <c r="C21" s="140" t="s">
        <v>307</v>
      </c>
      <c r="D21" s="173">
        <v>258.67409015999999</v>
      </c>
    </row>
    <row r="22" spans="2:4" x14ac:dyDescent="0.55000000000000004">
      <c r="B22" s="174"/>
      <c r="C22" s="140" t="s">
        <v>308</v>
      </c>
      <c r="D22" s="173">
        <v>0</v>
      </c>
    </row>
    <row r="23" spans="2:4" x14ac:dyDescent="0.55000000000000004">
      <c r="B23" s="174"/>
      <c r="C23" s="140" t="s">
        <v>134</v>
      </c>
      <c r="D23" s="173">
        <v>0</v>
      </c>
    </row>
    <row r="24" spans="2:4" x14ac:dyDescent="0.55000000000000004">
      <c r="B24" s="174"/>
      <c r="C24" s="140" t="s">
        <v>307</v>
      </c>
      <c r="D24" s="173">
        <v>0</v>
      </c>
    </row>
    <row r="25" spans="2:4" x14ac:dyDescent="0.55000000000000004">
      <c r="B25" s="174"/>
      <c r="C25" s="140" t="s">
        <v>308</v>
      </c>
      <c r="D25" s="173">
        <v>0</v>
      </c>
    </row>
    <row r="26" spans="2:4" x14ac:dyDescent="0.55000000000000004">
      <c r="B26" s="174"/>
      <c r="C26" s="140" t="s">
        <v>135</v>
      </c>
      <c r="D26" s="173">
        <v>7430</v>
      </c>
    </row>
    <row r="27" spans="2:4" x14ac:dyDescent="0.55000000000000004">
      <c r="B27" s="174"/>
      <c r="C27" s="140" t="s">
        <v>307</v>
      </c>
      <c r="D27" s="173">
        <v>7430</v>
      </c>
    </row>
    <row r="28" spans="2:4" x14ac:dyDescent="0.55000000000000004">
      <c r="B28" s="174"/>
      <c r="C28" s="140" t="s">
        <v>308</v>
      </c>
      <c r="D28" s="173">
        <v>0</v>
      </c>
    </row>
    <row r="29" spans="2:4" x14ac:dyDescent="0.55000000000000004">
      <c r="B29" s="174"/>
      <c r="C29" s="140" t="s">
        <v>136</v>
      </c>
      <c r="D29" s="173">
        <v>0</v>
      </c>
    </row>
    <row r="30" spans="2:4" x14ac:dyDescent="0.55000000000000004">
      <c r="B30" s="174"/>
      <c r="C30" s="140" t="s">
        <v>307</v>
      </c>
      <c r="D30" s="173">
        <v>0</v>
      </c>
    </row>
    <row r="31" spans="2:4" x14ac:dyDescent="0.55000000000000004">
      <c r="B31" s="174"/>
      <c r="C31" s="140" t="s">
        <v>308</v>
      </c>
      <c r="D31" s="173">
        <v>0</v>
      </c>
    </row>
    <row r="32" spans="2:4" x14ac:dyDescent="0.55000000000000004">
      <c r="B32" s="174"/>
      <c r="C32" s="140" t="s">
        <v>137</v>
      </c>
      <c r="D32" s="173">
        <v>1.222</v>
      </c>
    </row>
    <row r="33" spans="2:4" x14ac:dyDescent="0.55000000000000004">
      <c r="B33" s="174"/>
      <c r="C33" s="140" t="s">
        <v>307</v>
      </c>
      <c r="D33" s="173">
        <v>1.222</v>
      </c>
    </row>
    <row r="34" spans="2:4" x14ac:dyDescent="0.55000000000000004">
      <c r="B34" s="174"/>
      <c r="C34" s="140" t="s">
        <v>308</v>
      </c>
      <c r="D34" s="173">
        <v>0</v>
      </c>
    </row>
    <row r="35" spans="2:4" x14ac:dyDescent="0.55000000000000004">
      <c r="B35" s="178">
        <v>4</v>
      </c>
      <c r="C35" s="138" t="s">
        <v>138</v>
      </c>
      <c r="D35" s="173">
        <v>0</v>
      </c>
    </row>
    <row r="36" spans="2:4" x14ac:dyDescent="0.55000000000000004">
      <c r="B36" s="178">
        <v>5</v>
      </c>
      <c r="C36" s="138" t="s">
        <v>139</v>
      </c>
      <c r="D36" s="173">
        <v>2186.8939999506829</v>
      </c>
    </row>
    <row r="37" spans="2:4" x14ac:dyDescent="0.55000000000000004">
      <c r="B37" s="178"/>
      <c r="C37" s="140" t="s">
        <v>309</v>
      </c>
      <c r="D37" s="173">
        <v>0</v>
      </c>
    </row>
    <row r="38" spans="2:4" x14ac:dyDescent="0.55000000000000004">
      <c r="B38" s="178"/>
      <c r="C38" s="140" t="s">
        <v>310</v>
      </c>
      <c r="D38" s="173">
        <v>803.26439242000015</v>
      </c>
    </row>
    <row r="39" spans="2:4" x14ac:dyDescent="0.55000000000000004">
      <c r="B39" s="178"/>
      <c r="C39" s="140" t="s">
        <v>311</v>
      </c>
      <c r="D39" s="173">
        <v>0</v>
      </c>
    </row>
    <row r="40" spans="2:4" x14ac:dyDescent="0.55000000000000004">
      <c r="B40" s="178"/>
      <c r="C40" s="140" t="s">
        <v>312</v>
      </c>
      <c r="D40" s="173">
        <v>1383.6296075306827</v>
      </c>
    </row>
    <row r="41" spans="2:4" x14ac:dyDescent="0.55000000000000004">
      <c r="B41" s="178">
        <v>6</v>
      </c>
      <c r="C41" s="138" t="s">
        <v>143</v>
      </c>
      <c r="D41" s="173">
        <v>0</v>
      </c>
    </row>
    <row r="42" spans="2:4" x14ac:dyDescent="0.55000000000000004">
      <c r="B42" s="179">
        <v>7</v>
      </c>
      <c r="C42" s="180" t="s">
        <v>144</v>
      </c>
      <c r="D42" s="173">
        <v>1145.5429999999999</v>
      </c>
    </row>
    <row r="43" spans="2:4" s="167" customFormat="1" x14ac:dyDescent="0.55000000000000004">
      <c r="B43" s="181" t="s">
        <v>313</v>
      </c>
      <c r="C43" s="181"/>
      <c r="D43" s="182">
        <v>42843.710055714517</v>
      </c>
    </row>
    <row r="44" spans="2:4" ht="16" thickBot="1" x14ac:dyDescent="0.6">
      <c r="B44" s="168"/>
      <c r="C44" s="169" t="s">
        <v>146</v>
      </c>
      <c r="D44" s="183"/>
    </row>
    <row r="45" spans="2:4" ht="16" thickTop="1" x14ac:dyDescent="0.55000000000000004">
      <c r="B45" s="171">
        <v>1</v>
      </c>
      <c r="C45" s="172" t="s">
        <v>147</v>
      </c>
      <c r="D45" s="173">
        <v>306.97550819999998</v>
      </c>
    </row>
    <row r="46" spans="2:4" x14ac:dyDescent="0.55000000000000004">
      <c r="B46" s="177"/>
      <c r="C46" s="140" t="s">
        <v>148</v>
      </c>
      <c r="D46" s="173">
        <v>0.01</v>
      </c>
    </row>
    <row r="47" spans="2:4" x14ac:dyDescent="0.55000000000000004">
      <c r="B47" s="177"/>
      <c r="C47" s="140" t="s">
        <v>149</v>
      </c>
      <c r="D47" s="173">
        <v>0.01</v>
      </c>
    </row>
    <row r="48" spans="2:4" x14ac:dyDescent="0.55000000000000004">
      <c r="B48" s="177"/>
      <c r="C48" s="140" t="s">
        <v>150</v>
      </c>
      <c r="D48" s="173">
        <v>0</v>
      </c>
    </row>
    <row r="49" spans="2:4" x14ac:dyDescent="0.55000000000000004">
      <c r="B49" s="177"/>
      <c r="C49" s="140" t="s">
        <v>151</v>
      </c>
      <c r="D49" s="173">
        <v>306.96550819999999</v>
      </c>
    </row>
    <row r="50" spans="2:4" x14ac:dyDescent="0.55000000000000004">
      <c r="B50" s="177"/>
      <c r="C50" s="140" t="s">
        <v>152</v>
      </c>
      <c r="D50" s="173">
        <v>221.51751813999999</v>
      </c>
    </row>
    <row r="51" spans="2:4" x14ac:dyDescent="0.55000000000000004">
      <c r="B51" s="177"/>
      <c r="C51" s="140" t="s">
        <v>314</v>
      </c>
      <c r="D51" s="173">
        <v>221.51751813999999</v>
      </c>
    </row>
    <row r="52" spans="2:4" x14ac:dyDescent="0.55000000000000004">
      <c r="B52" s="177"/>
      <c r="C52" s="140" t="s">
        <v>315</v>
      </c>
      <c r="D52" s="173">
        <v>0</v>
      </c>
    </row>
    <row r="53" spans="2:4" x14ac:dyDescent="0.55000000000000004">
      <c r="B53" s="177"/>
      <c r="C53" s="140" t="s">
        <v>153</v>
      </c>
      <c r="D53" s="173">
        <v>85.447990059999995</v>
      </c>
    </row>
    <row r="54" spans="2:4" x14ac:dyDescent="0.55000000000000004">
      <c r="B54" s="177"/>
      <c r="C54" s="140" t="s">
        <v>314</v>
      </c>
      <c r="D54" s="173">
        <v>85.447990059999995</v>
      </c>
    </row>
    <row r="55" spans="2:4" x14ac:dyDescent="0.55000000000000004">
      <c r="B55" s="177"/>
      <c r="C55" s="140" t="s">
        <v>315</v>
      </c>
      <c r="D55" s="173">
        <v>0</v>
      </c>
    </row>
    <row r="56" spans="2:4" x14ac:dyDescent="0.55000000000000004">
      <c r="B56" s="177"/>
      <c r="C56" s="140" t="s">
        <v>154</v>
      </c>
      <c r="D56" s="173">
        <v>0</v>
      </c>
    </row>
    <row r="57" spans="2:4" x14ac:dyDescent="0.55000000000000004">
      <c r="B57" s="177"/>
      <c r="C57" s="140" t="s">
        <v>316</v>
      </c>
      <c r="D57" s="173">
        <v>0</v>
      </c>
    </row>
    <row r="58" spans="2:4" x14ac:dyDescent="0.55000000000000004">
      <c r="B58" s="177"/>
      <c r="C58" s="140" t="s">
        <v>156</v>
      </c>
      <c r="D58" s="173">
        <v>0</v>
      </c>
    </row>
    <row r="59" spans="2:4" x14ac:dyDescent="0.55000000000000004">
      <c r="B59" s="177"/>
      <c r="C59" s="140" t="s">
        <v>314</v>
      </c>
      <c r="D59" s="173">
        <v>0</v>
      </c>
    </row>
    <row r="60" spans="2:4" x14ac:dyDescent="0.55000000000000004">
      <c r="B60" s="177"/>
      <c r="C60" s="140" t="s">
        <v>315</v>
      </c>
      <c r="D60" s="173">
        <v>0</v>
      </c>
    </row>
    <row r="61" spans="2:4" x14ac:dyDescent="0.55000000000000004">
      <c r="B61" s="175">
        <v>2</v>
      </c>
      <c r="C61" s="176" t="s">
        <v>317</v>
      </c>
      <c r="D61" s="173">
        <v>10990.75869368</v>
      </c>
    </row>
    <row r="62" spans="2:4" x14ac:dyDescent="0.55000000000000004">
      <c r="B62" s="177"/>
      <c r="C62" s="140" t="s">
        <v>158</v>
      </c>
      <c r="D62" s="173">
        <v>10990.75869368</v>
      </c>
    </row>
    <row r="63" spans="2:4" x14ac:dyDescent="0.55000000000000004">
      <c r="B63" s="177"/>
      <c r="C63" s="140" t="s">
        <v>460</v>
      </c>
      <c r="D63" s="173">
        <v>0</v>
      </c>
    </row>
    <row r="64" spans="2:4" x14ac:dyDescent="0.55000000000000004">
      <c r="B64" s="177"/>
      <c r="C64" s="140" t="s">
        <v>319</v>
      </c>
      <c r="D64" s="173">
        <v>0</v>
      </c>
    </row>
    <row r="65" spans="2:4" x14ac:dyDescent="0.55000000000000004">
      <c r="B65" s="177"/>
      <c r="C65" s="140" t="s">
        <v>320</v>
      </c>
      <c r="D65" s="173">
        <v>0</v>
      </c>
    </row>
    <row r="66" spans="2:4" x14ac:dyDescent="0.55000000000000004">
      <c r="B66" s="177"/>
      <c r="C66" s="140" t="s">
        <v>321</v>
      </c>
      <c r="D66" s="173">
        <v>0</v>
      </c>
    </row>
    <row r="67" spans="2:4" x14ac:dyDescent="0.55000000000000004">
      <c r="B67" s="178">
        <v>3</v>
      </c>
      <c r="C67" s="138" t="s">
        <v>160</v>
      </c>
      <c r="D67" s="173">
        <v>5171.1949999999997</v>
      </c>
    </row>
    <row r="68" spans="2:4" x14ac:dyDescent="0.55000000000000004">
      <c r="B68" s="178"/>
      <c r="C68" s="140" t="s">
        <v>322</v>
      </c>
      <c r="D68" s="173">
        <v>0</v>
      </c>
    </row>
    <row r="69" spans="2:4" x14ac:dyDescent="0.55000000000000004">
      <c r="B69" s="177"/>
      <c r="C69" s="140" t="s">
        <v>323</v>
      </c>
      <c r="D69" s="173">
        <v>0</v>
      </c>
    </row>
    <row r="70" spans="2:4" x14ac:dyDescent="0.55000000000000004">
      <c r="B70" s="177"/>
      <c r="C70" s="185" t="s">
        <v>324</v>
      </c>
      <c r="D70" s="173">
        <v>5171.1949999999997</v>
      </c>
    </row>
    <row r="71" spans="2:4" ht="31.35" x14ac:dyDescent="0.55000000000000004">
      <c r="B71" s="178">
        <v>4</v>
      </c>
      <c r="C71" s="186" t="s">
        <v>325</v>
      </c>
      <c r="D71" s="173">
        <v>25141.640177740002</v>
      </c>
    </row>
    <row r="72" spans="2:4" x14ac:dyDescent="0.55000000000000004">
      <c r="B72" s="175"/>
      <c r="C72" s="176" t="s">
        <v>162</v>
      </c>
      <c r="D72" s="173">
        <v>25141.640177740002</v>
      </c>
    </row>
    <row r="73" spans="2:4" x14ac:dyDescent="0.55000000000000004">
      <c r="B73" s="177"/>
      <c r="C73" s="140" t="s">
        <v>461</v>
      </c>
      <c r="D73" s="173">
        <v>25141.640177740002</v>
      </c>
    </row>
    <row r="74" spans="2:4" x14ac:dyDescent="0.55000000000000004">
      <c r="B74" s="187"/>
      <c r="C74" s="138" t="s">
        <v>329</v>
      </c>
      <c r="D74" s="173">
        <v>0</v>
      </c>
    </row>
    <row r="75" spans="2:4" x14ac:dyDescent="0.55000000000000004">
      <c r="B75" s="177"/>
      <c r="C75" s="140" t="s">
        <v>330</v>
      </c>
      <c r="D75" s="173">
        <v>0</v>
      </c>
    </row>
    <row r="76" spans="2:4" x14ac:dyDescent="0.55000000000000004">
      <c r="B76" s="177"/>
      <c r="C76" s="140" t="s">
        <v>331</v>
      </c>
      <c r="D76" s="173">
        <v>0</v>
      </c>
    </row>
    <row r="77" spans="2:4" x14ac:dyDescent="0.55000000000000004">
      <c r="B77" s="177"/>
      <c r="C77" s="140" t="s">
        <v>332</v>
      </c>
      <c r="D77" s="173">
        <v>0</v>
      </c>
    </row>
    <row r="78" spans="2:4" x14ac:dyDescent="0.55000000000000004">
      <c r="B78" s="178">
        <v>5</v>
      </c>
      <c r="C78" s="138" t="s">
        <v>333</v>
      </c>
      <c r="D78" s="173">
        <v>0</v>
      </c>
    </row>
    <row r="79" spans="2:4" x14ac:dyDescent="0.55000000000000004">
      <c r="B79" s="177"/>
      <c r="C79" s="140" t="s">
        <v>334</v>
      </c>
      <c r="D79" s="173">
        <v>0</v>
      </c>
    </row>
    <row r="80" spans="2:4" x14ac:dyDescent="0.55000000000000004">
      <c r="B80" s="177"/>
      <c r="C80" s="140" t="s">
        <v>335</v>
      </c>
      <c r="D80" s="173">
        <v>0</v>
      </c>
    </row>
    <row r="81" spans="2:4" x14ac:dyDescent="0.55000000000000004">
      <c r="B81" s="178">
        <v>6</v>
      </c>
      <c r="C81" s="138" t="s">
        <v>168</v>
      </c>
      <c r="D81" s="173">
        <v>178.08021629999999</v>
      </c>
    </row>
    <row r="82" spans="2:4" x14ac:dyDescent="0.55000000000000004">
      <c r="B82" s="178">
        <v>7</v>
      </c>
      <c r="C82" s="138" t="s">
        <v>169</v>
      </c>
      <c r="D82" s="173">
        <v>1055.0652812399999</v>
      </c>
    </row>
    <row r="83" spans="2:4" x14ac:dyDescent="0.55000000000000004">
      <c r="B83" s="188"/>
      <c r="C83" s="189" t="s">
        <v>336</v>
      </c>
      <c r="D83" s="173">
        <v>426.57724593999995</v>
      </c>
    </row>
    <row r="84" spans="2:4" x14ac:dyDescent="0.55000000000000004">
      <c r="B84" s="188"/>
      <c r="C84" s="140" t="s">
        <v>337</v>
      </c>
      <c r="D84" s="173">
        <v>0</v>
      </c>
    </row>
    <row r="85" spans="2:4" x14ac:dyDescent="0.55000000000000004">
      <c r="B85" s="177"/>
      <c r="C85" s="140" t="s">
        <v>338</v>
      </c>
      <c r="D85" s="173">
        <v>52.767739279999994</v>
      </c>
    </row>
    <row r="86" spans="2:4" x14ac:dyDescent="0.55000000000000004">
      <c r="B86" s="177"/>
      <c r="C86" s="185" t="s">
        <v>339</v>
      </c>
      <c r="D86" s="173">
        <v>373.80950665999995</v>
      </c>
    </row>
    <row r="87" spans="2:4" x14ac:dyDescent="0.55000000000000004">
      <c r="B87" s="177"/>
      <c r="C87" s="185" t="s">
        <v>340</v>
      </c>
      <c r="D87" s="173">
        <v>97.671682350000012</v>
      </c>
    </row>
    <row r="88" spans="2:4" x14ac:dyDescent="0.55000000000000004">
      <c r="B88" s="177"/>
      <c r="C88" s="140" t="s">
        <v>341</v>
      </c>
      <c r="D88" s="173">
        <v>0</v>
      </c>
    </row>
    <row r="89" spans="2:4" x14ac:dyDescent="0.55000000000000004">
      <c r="B89" s="177"/>
      <c r="C89" s="185" t="s">
        <v>342</v>
      </c>
      <c r="D89" s="173">
        <v>0</v>
      </c>
    </row>
    <row r="90" spans="2:4" x14ac:dyDescent="0.55000000000000004">
      <c r="B90" s="177"/>
      <c r="C90" s="185" t="s">
        <v>343</v>
      </c>
      <c r="D90" s="173">
        <v>530.81635295000001</v>
      </c>
    </row>
    <row r="91" spans="2:4" x14ac:dyDescent="0.55000000000000004">
      <c r="B91" s="178">
        <v>8</v>
      </c>
      <c r="C91" s="138" t="s">
        <v>172</v>
      </c>
      <c r="D91" s="173">
        <v>0</v>
      </c>
    </row>
    <row r="92" spans="2:4" x14ac:dyDescent="0.55000000000000004">
      <c r="B92" s="178">
        <v>9</v>
      </c>
      <c r="C92" s="190" t="s">
        <v>173</v>
      </c>
      <c r="D92" s="173">
        <v>0</v>
      </c>
    </row>
    <row r="93" spans="2:4" x14ac:dyDescent="0.55000000000000004">
      <c r="B93" s="178">
        <v>10</v>
      </c>
      <c r="C93" s="190" t="s">
        <v>174</v>
      </c>
      <c r="D93" s="173">
        <v>0</v>
      </c>
    </row>
    <row r="94" spans="2:4" x14ac:dyDescent="0.55000000000000004">
      <c r="B94" s="179">
        <v>11</v>
      </c>
      <c r="C94" s="180" t="s">
        <v>144</v>
      </c>
      <c r="D94" s="173">
        <v>0</v>
      </c>
    </row>
    <row r="95" spans="2:4" x14ac:dyDescent="0.55000000000000004">
      <c r="B95" s="181" t="s">
        <v>344</v>
      </c>
      <c r="C95" s="181"/>
      <c r="D95" s="182">
        <v>42843.714877159997</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237B7-1254-4337-8510-F9CAFCCEA8FE}">
  <sheetPr codeName="Sheet89"/>
  <dimension ref="B2:C56"/>
  <sheetViews>
    <sheetView workbookViewId="0">
      <pane xSplit="2" ySplit="3" topLeftCell="C33"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118</v>
      </c>
      <c r="C2" s="165"/>
    </row>
    <row r="3" spans="2:3" s="167" customFormat="1" ht="35.35" x14ac:dyDescent="0.55000000000000004">
      <c r="B3" s="119" t="s">
        <v>458</v>
      </c>
      <c r="C3" s="166" t="s">
        <v>1035</v>
      </c>
    </row>
    <row r="4" spans="2:3" ht="18" x14ac:dyDescent="0.6">
      <c r="B4" s="272" t="s">
        <v>345</v>
      </c>
    </row>
    <row r="5" spans="2:3" x14ac:dyDescent="0.55000000000000004">
      <c r="B5" s="273" t="s">
        <v>346</v>
      </c>
      <c r="C5" s="274">
        <v>569.15910409999992</v>
      </c>
    </row>
    <row r="6" spans="2:3" x14ac:dyDescent="0.55000000000000004">
      <c r="B6" s="275" t="s">
        <v>347</v>
      </c>
      <c r="C6" s="276">
        <v>371.29095745999996</v>
      </c>
    </row>
    <row r="7" spans="2:3" x14ac:dyDescent="0.55000000000000004">
      <c r="B7" s="275" t="s">
        <v>356</v>
      </c>
      <c r="C7" s="276">
        <v>197.86814664000002</v>
      </c>
    </row>
    <row r="8" spans="2:3" x14ac:dyDescent="0.55000000000000004">
      <c r="B8" s="273" t="s">
        <v>357</v>
      </c>
      <c r="C8" s="274">
        <v>5.2999999999999999E-2</v>
      </c>
    </row>
    <row r="9" spans="2:3" x14ac:dyDescent="0.55000000000000004">
      <c r="B9" s="273" t="s">
        <v>358</v>
      </c>
      <c r="C9" s="274">
        <v>70.971784200000002</v>
      </c>
    </row>
    <row r="10" spans="2:3" x14ac:dyDescent="0.55000000000000004">
      <c r="B10" s="273" t="s">
        <v>359</v>
      </c>
      <c r="C10" s="274">
        <v>71.841263313830993</v>
      </c>
    </row>
    <row r="11" spans="2:3" x14ac:dyDescent="0.55000000000000004">
      <c r="B11" s="273" t="s">
        <v>360</v>
      </c>
      <c r="C11" s="274">
        <v>0</v>
      </c>
    </row>
    <row r="12" spans="2:3" x14ac:dyDescent="0.55000000000000004">
      <c r="B12" s="275" t="s">
        <v>361</v>
      </c>
      <c r="C12" s="276">
        <v>0</v>
      </c>
    </row>
    <row r="13" spans="2:3" x14ac:dyDescent="0.55000000000000004">
      <c r="B13" s="275" t="s">
        <v>362</v>
      </c>
      <c r="C13" s="276">
        <v>0</v>
      </c>
    </row>
    <row r="14" spans="2:3" x14ac:dyDescent="0.55000000000000004">
      <c r="B14" s="273" t="s">
        <v>363</v>
      </c>
      <c r="C14" s="274">
        <v>0.65169040999999994</v>
      </c>
    </row>
    <row r="15" spans="2:3" x14ac:dyDescent="0.55000000000000004">
      <c r="B15" s="273" t="s">
        <v>364</v>
      </c>
      <c r="C15" s="274">
        <v>202.72656737999998</v>
      </c>
    </row>
    <row r="16" spans="2:3" x14ac:dyDescent="0.55000000000000004">
      <c r="B16" s="275" t="s">
        <v>199</v>
      </c>
      <c r="C16" s="276">
        <v>202.72656737999998</v>
      </c>
    </row>
    <row r="17" spans="2:3" x14ac:dyDescent="0.55000000000000004">
      <c r="B17" s="277" t="s">
        <v>200</v>
      </c>
      <c r="C17" s="276">
        <v>98.123885179999988</v>
      </c>
    </row>
    <row r="18" spans="2:3" x14ac:dyDescent="0.55000000000000004">
      <c r="B18" s="275" t="s">
        <v>201</v>
      </c>
      <c r="C18" s="276">
        <v>98.123885179999988</v>
      </c>
    </row>
    <row r="19" spans="2:3" x14ac:dyDescent="0.55000000000000004">
      <c r="B19" s="275" t="s">
        <v>202</v>
      </c>
      <c r="C19" s="276">
        <v>0</v>
      </c>
    </row>
    <row r="20" spans="2:3" x14ac:dyDescent="0.55000000000000004">
      <c r="B20" s="277" t="s">
        <v>203</v>
      </c>
      <c r="C20" s="276">
        <v>104.60268219999999</v>
      </c>
    </row>
    <row r="21" spans="2:3" x14ac:dyDescent="0.55000000000000004">
      <c r="B21" s="277" t="s">
        <v>204</v>
      </c>
      <c r="C21" s="276">
        <v>0</v>
      </c>
    </row>
    <row r="22" spans="2:3" x14ac:dyDescent="0.55000000000000004">
      <c r="B22" s="275" t="s">
        <v>205</v>
      </c>
      <c r="C22" s="276">
        <v>0</v>
      </c>
    </row>
    <row r="23" spans="2:3" x14ac:dyDescent="0.55000000000000004">
      <c r="B23" s="275" t="s">
        <v>206</v>
      </c>
      <c r="C23" s="276">
        <v>0</v>
      </c>
    </row>
    <row r="24" spans="2:3" x14ac:dyDescent="0.55000000000000004">
      <c r="B24" s="275" t="s">
        <v>365</v>
      </c>
      <c r="C24" s="276">
        <v>0</v>
      </c>
    </row>
    <row r="25" spans="2:3" x14ac:dyDescent="0.55000000000000004">
      <c r="B25" s="273" t="s">
        <v>366</v>
      </c>
      <c r="C25" s="274">
        <v>0</v>
      </c>
    </row>
    <row r="26" spans="2:3" x14ac:dyDescent="0.55000000000000004">
      <c r="B26" s="273" t="s">
        <v>367</v>
      </c>
      <c r="C26" s="274">
        <v>182.22709246161696</v>
      </c>
    </row>
    <row r="27" spans="2:3" x14ac:dyDescent="0.55000000000000004">
      <c r="B27" s="273" t="s">
        <v>368</v>
      </c>
      <c r="C27" s="274">
        <v>494.50099999999998</v>
      </c>
    </row>
    <row r="28" spans="2:3" x14ac:dyDescent="0.55000000000000004">
      <c r="B28" s="273" t="s">
        <v>369</v>
      </c>
      <c r="C28" s="274">
        <v>0</v>
      </c>
    </row>
    <row r="29" spans="2:3" x14ac:dyDescent="0.55000000000000004">
      <c r="B29" s="278" t="s">
        <v>370</v>
      </c>
      <c r="C29" s="279">
        <v>1145.5429999999999</v>
      </c>
    </row>
    <row r="30" spans="2:3" x14ac:dyDescent="0.55000000000000004">
      <c r="B30" s="280" t="s">
        <v>371</v>
      </c>
      <c r="C30" s="281">
        <v>2737.6745018654474</v>
      </c>
    </row>
    <row r="31" spans="2:3" x14ac:dyDescent="0.55000000000000004">
      <c r="B31" s="282"/>
    </row>
    <row r="32" spans="2:3" ht="18" x14ac:dyDescent="0.6">
      <c r="B32" s="272" t="s">
        <v>214</v>
      </c>
      <c r="C32" s="283"/>
    </row>
    <row r="33" spans="2:3" x14ac:dyDescent="0.55000000000000004">
      <c r="B33" s="273" t="s">
        <v>372</v>
      </c>
      <c r="C33" s="284">
        <v>2469.0169567900002</v>
      </c>
    </row>
    <row r="34" spans="2:3" x14ac:dyDescent="0.55000000000000004">
      <c r="B34" s="275" t="s">
        <v>373</v>
      </c>
      <c r="C34" s="285">
        <v>2082.8750490699999</v>
      </c>
    </row>
    <row r="35" spans="2:3" x14ac:dyDescent="0.55000000000000004">
      <c r="B35" s="275" t="s">
        <v>374</v>
      </c>
      <c r="C35" s="285">
        <v>187.93951418</v>
      </c>
    </row>
    <row r="36" spans="2:3" x14ac:dyDescent="0.55000000000000004">
      <c r="B36" s="275" t="s">
        <v>218</v>
      </c>
      <c r="C36" s="285">
        <v>187.93951418</v>
      </c>
    </row>
    <row r="37" spans="2:3" x14ac:dyDescent="0.55000000000000004">
      <c r="B37" s="275" t="s">
        <v>219</v>
      </c>
      <c r="C37" s="285">
        <v>0</v>
      </c>
    </row>
    <row r="38" spans="2:3" x14ac:dyDescent="0.55000000000000004">
      <c r="B38" s="275" t="s">
        <v>220</v>
      </c>
      <c r="C38" s="285">
        <v>0</v>
      </c>
    </row>
    <row r="39" spans="2:3" x14ac:dyDescent="0.55000000000000004">
      <c r="B39" s="275" t="s">
        <v>375</v>
      </c>
      <c r="C39" s="285">
        <v>0</v>
      </c>
    </row>
    <row r="40" spans="2:3" x14ac:dyDescent="0.55000000000000004">
      <c r="B40" s="275" t="s">
        <v>376</v>
      </c>
      <c r="C40" s="285">
        <v>0</v>
      </c>
    </row>
    <row r="41" spans="2:3" x14ac:dyDescent="0.55000000000000004">
      <c r="B41" s="275" t="s">
        <v>223</v>
      </c>
      <c r="C41" s="285">
        <v>0</v>
      </c>
    </row>
    <row r="42" spans="2:3" x14ac:dyDescent="0.55000000000000004">
      <c r="B42" s="275" t="s">
        <v>377</v>
      </c>
      <c r="C42" s="285">
        <v>198.20239354</v>
      </c>
    </row>
    <row r="43" spans="2:3" x14ac:dyDescent="0.55000000000000004">
      <c r="B43" s="273" t="s">
        <v>378</v>
      </c>
      <c r="C43" s="281">
        <v>21.150224110000003</v>
      </c>
    </row>
    <row r="44" spans="2:3" x14ac:dyDescent="0.55000000000000004">
      <c r="B44" s="275" t="s">
        <v>379</v>
      </c>
      <c r="C44" s="285">
        <v>0</v>
      </c>
    </row>
    <row r="45" spans="2:3" x14ac:dyDescent="0.55000000000000004">
      <c r="B45" s="275" t="s">
        <v>380</v>
      </c>
      <c r="C45" s="285">
        <v>21.150224110000003</v>
      </c>
    </row>
    <row r="46" spans="2:3" x14ac:dyDescent="0.55000000000000004">
      <c r="B46" s="275" t="s">
        <v>228</v>
      </c>
      <c r="C46" s="285">
        <v>0</v>
      </c>
    </row>
    <row r="47" spans="2:3" x14ac:dyDescent="0.55000000000000004">
      <c r="B47" s="273" t="s">
        <v>381</v>
      </c>
      <c r="C47" s="281">
        <v>0</v>
      </c>
    </row>
    <row r="48" spans="2:3" x14ac:dyDescent="0.55000000000000004">
      <c r="B48" s="275" t="s">
        <v>230</v>
      </c>
      <c r="C48" s="285">
        <v>0</v>
      </c>
    </row>
    <row r="49" spans="2:3" x14ac:dyDescent="0.55000000000000004">
      <c r="B49" s="275" t="s">
        <v>382</v>
      </c>
      <c r="C49" s="285">
        <v>0</v>
      </c>
    </row>
    <row r="50" spans="2:3" x14ac:dyDescent="0.55000000000000004">
      <c r="B50" s="273" t="s">
        <v>383</v>
      </c>
      <c r="C50" s="281">
        <v>0</v>
      </c>
    </row>
    <row r="51" spans="2:3" x14ac:dyDescent="0.55000000000000004">
      <c r="B51" s="273" t="s">
        <v>384</v>
      </c>
      <c r="C51" s="281">
        <v>0.49344434999999998</v>
      </c>
    </row>
    <row r="52" spans="2:3" x14ac:dyDescent="0.55000000000000004">
      <c r="B52" s="273" t="s">
        <v>385</v>
      </c>
      <c r="C52" s="281">
        <v>247.01067178</v>
      </c>
    </row>
    <row r="53" spans="2:3" x14ac:dyDescent="0.55000000000000004">
      <c r="B53" s="273" t="s">
        <v>386</v>
      </c>
      <c r="C53" s="281">
        <v>0</v>
      </c>
    </row>
    <row r="54" spans="2:3" x14ac:dyDescent="0.55000000000000004">
      <c r="B54" s="273" t="s">
        <v>387</v>
      </c>
      <c r="C54" s="281">
        <v>0</v>
      </c>
    </row>
    <row r="55" spans="2:3" x14ac:dyDescent="0.55000000000000004">
      <c r="B55" s="278" t="s">
        <v>388</v>
      </c>
      <c r="C55" s="286">
        <v>0</v>
      </c>
    </row>
    <row r="56" spans="2:3" x14ac:dyDescent="0.55000000000000004">
      <c r="B56" s="280" t="s">
        <v>389</v>
      </c>
      <c r="C56" s="281">
        <v>2737.6712970300005</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42BC-A9AB-4842-B825-0C127E5DA077}">
  <sheetPr codeName="Sheet50"/>
  <dimension ref="B2:J110"/>
  <sheetViews>
    <sheetView workbookViewId="0">
      <selection activeCell="Q17" sqref="Q17"/>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7" t="s">
        <v>1036</v>
      </c>
      <c r="C2" s="287"/>
      <c r="D2" s="287"/>
      <c r="E2" s="287"/>
      <c r="F2" s="287"/>
      <c r="G2" s="287"/>
      <c r="H2" s="287"/>
      <c r="I2" s="287"/>
      <c r="J2" s="287"/>
    </row>
    <row r="3" spans="2:10" ht="31.35" x14ac:dyDescent="0.55000000000000004">
      <c r="B3" s="49" t="s">
        <v>462</v>
      </c>
      <c r="C3" s="50" t="s">
        <v>463</v>
      </c>
      <c r="D3" s="288" t="s">
        <v>464</v>
      </c>
      <c r="E3" s="50" t="s">
        <v>465</v>
      </c>
      <c r="F3" s="50" t="s">
        <v>466</v>
      </c>
      <c r="G3" s="50" t="s">
        <v>467</v>
      </c>
      <c r="H3" s="50" t="s">
        <v>94</v>
      </c>
      <c r="I3" s="49" t="s">
        <v>468</v>
      </c>
      <c r="J3" s="289" t="s">
        <v>469</v>
      </c>
    </row>
    <row r="4" spans="2:10" x14ac:dyDescent="0.55000000000000004">
      <c r="B4" s="290">
        <v>1</v>
      </c>
      <c r="C4" s="291" t="s">
        <v>1037</v>
      </c>
      <c r="D4" s="292" t="s">
        <v>470</v>
      </c>
      <c r="E4" s="293">
        <v>24</v>
      </c>
      <c r="F4" s="293">
        <v>0</v>
      </c>
      <c r="G4" s="293">
        <v>0</v>
      </c>
      <c r="H4" s="293">
        <v>24</v>
      </c>
      <c r="I4" s="293">
        <v>120590</v>
      </c>
      <c r="J4" s="293">
        <v>5024.583333333333</v>
      </c>
    </row>
    <row r="5" spans="2:10" x14ac:dyDescent="0.55000000000000004">
      <c r="B5" s="290">
        <v>2</v>
      </c>
      <c r="C5" s="291" t="s">
        <v>1037</v>
      </c>
      <c r="D5" s="292" t="s">
        <v>471</v>
      </c>
      <c r="E5" s="293">
        <v>28</v>
      </c>
      <c r="F5" s="293">
        <v>3</v>
      </c>
      <c r="G5" s="293">
        <v>2</v>
      </c>
      <c r="H5" s="293">
        <v>33</v>
      </c>
      <c r="I5" s="293">
        <v>172400</v>
      </c>
      <c r="J5" s="293">
        <v>5224.242424242424</v>
      </c>
    </row>
    <row r="6" spans="2:10" x14ac:dyDescent="0.55000000000000004">
      <c r="B6" s="290">
        <v>3</v>
      </c>
      <c r="C6" s="291" t="s">
        <v>1037</v>
      </c>
      <c r="D6" s="292" t="s">
        <v>472</v>
      </c>
      <c r="E6" s="293">
        <v>38</v>
      </c>
      <c r="F6" s="293">
        <v>9</v>
      </c>
      <c r="G6" s="293">
        <v>1</v>
      </c>
      <c r="H6" s="293">
        <v>48</v>
      </c>
      <c r="I6" s="293">
        <v>279534</v>
      </c>
      <c r="J6" s="293">
        <v>5823.625</v>
      </c>
    </row>
    <row r="7" spans="2:10" x14ac:dyDescent="0.55000000000000004">
      <c r="B7" s="290">
        <v>4</v>
      </c>
      <c r="C7" s="291" t="s">
        <v>1037</v>
      </c>
      <c r="D7" s="292" t="s">
        <v>473</v>
      </c>
      <c r="E7" s="293">
        <v>139</v>
      </c>
      <c r="F7" s="293">
        <v>54</v>
      </c>
      <c r="G7" s="293">
        <v>12</v>
      </c>
      <c r="H7" s="293">
        <v>205</v>
      </c>
      <c r="I7" s="293">
        <v>998054</v>
      </c>
      <c r="J7" s="293">
        <v>4868.556097560976</v>
      </c>
    </row>
    <row r="8" spans="2:10" x14ac:dyDescent="0.55000000000000004">
      <c r="B8" s="290">
        <v>5</v>
      </c>
      <c r="C8" s="291" t="s">
        <v>1037</v>
      </c>
      <c r="D8" s="292" t="s">
        <v>474</v>
      </c>
      <c r="E8" s="293">
        <v>32</v>
      </c>
      <c r="F8" s="293">
        <v>1</v>
      </c>
      <c r="G8" s="293">
        <v>0</v>
      </c>
      <c r="H8" s="293">
        <v>33</v>
      </c>
      <c r="I8" s="293">
        <v>158041</v>
      </c>
      <c r="J8" s="293">
        <v>4789.121212121212</v>
      </c>
    </row>
    <row r="9" spans="2:10" x14ac:dyDescent="0.55000000000000004">
      <c r="B9" s="290">
        <v>6</v>
      </c>
      <c r="C9" s="291" t="s">
        <v>1037</v>
      </c>
      <c r="D9" s="292" t="s">
        <v>475</v>
      </c>
      <c r="E9" s="293">
        <v>24</v>
      </c>
      <c r="F9" s="293">
        <v>0</v>
      </c>
      <c r="G9" s="293">
        <v>1</v>
      </c>
      <c r="H9" s="293">
        <v>25</v>
      </c>
      <c r="I9" s="293">
        <v>157923</v>
      </c>
      <c r="J9" s="293">
        <v>6316.92</v>
      </c>
    </row>
    <row r="10" spans="2:10" x14ac:dyDescent="0.55000000000000004">
      <c r="B10" s="290">
        <v>7</v>
      </c>
      <c r="C10" s="291" t="s">
        <v>1037</v>
      </c>
      <c r="D10" s="292" t="s">
        <v>476</v>
      </c>
      <c r="E10" s="293">
        <v>21</v>
      </c>
      <c r="F10" s="293">
        <v>3</v>
      </c>
      <c r="G10" s="293">
        <v>0</v>
      </c>
      <c r="H10" s="293">
        <v>24</v>
      </c>
      <c r="I10" s="293">
        <v>88731</v>
      </c>
      <c r="J10" s="293">
        <v>3697.125</v>
      </c>
    </row>
    <row r="11" spans="2:10" x14ac:dyDescent="0.55000000000000004">
      <c r="B11" s="290">
        <v>8</v>
      </c>
      <c r="C11" s="291" t="s">
        <v>1037</v>
      </c>
      <c r="D11" s="292" t="s">
        <v>477</v>
      </c>
      <c r="E11" s="293">
        <v>28</v>
      </c>
      <c r="F11" s="293">
        <v>9</v>
      </c>
      <c r="G11" s="293">
        <v>1</v>
      </c>
      <c r="H11" s="293">
        <v>38</v>
      </c>
      <c r="I11" s="293">
        <v>150599</v>
      </c>
      <c r="J11" s="293">
        <v>3963.1315789473683</v>
      </c>
    </row>
    <row r="12" spans="2:10" x14ac:dyDescent="0.55000000000000004">
      <c r="B12" s="290">
        <v>9</v>
      </c>
      <c r="C12" s="291" t="s">
        <v>1037</v>
      </c>
      <c r="D12" s="292" t="s">
        <v>478</v>
      </c>
      <c r="E12" s="293">
        <v>182</v>
      </c>
      <c r="F12" s="293">
        <v>61</v>
      </c>
      <c r="G12" s="293">
        <v>5</v>
      </c>
      <c r="H12" s="293">
        <v>248</v>
      </c>
      <c r="I12" s="293">
        <v>1148156</v>
      </c>
      <c r="J12" s="293">
        <v>4629.6612903225805</v>
      </c>
    </row>
    <row r="13" spans="2:10" x14ac:dyDescent="0.55000000000000004">
      <c r="B13" s="290">
        <v>10</v>
      </c>
      <c r="C13" s="291" t="s">
        <v>1037</v>
      </c>
      <c r="D13" s="292" t="s">
        <v>479</v>
      </c>
      <c r="E13" s="293">
        <v>133</v>
      </c>
      <c r="F13" s="293">
        <v>39</v>
      </c>
      <c r="G13" s="293">
        <v>13</v>
      </c>
      <c r="H13" s="293">
        <v>185</v>
      </c>
      <c r="I13" s="293">
        <v>926962</v>
      </c>
      <c r="J13" s="293">
        <v>5010.6054054054057</v>
      </c>
    </row>
    <row r="14" spans="2:10" x14ac:dyDescent="0.55000000000000004">
      <c r="B14" s="290">
        <v>11</v>
      </c>
      <c r="C14" s="291" t="s">
        <v>1037</v>
      </c>
      <c r="D14" s="292" t="s">
        <v>480</v>
      </c>
      <c r="E14" s="293">
        <v>28</v>
      </c>
      <c r="F14" s="293">
        <v>0</v>
      </c>
      <c r="G14" s="293">
        <v>0</v>
      </c>
      <c r="H14" s="293">
        <v>28</v>
      </c>
      <c r="I14" s="293">
        <v>104851</v>
      </c>
      <c r="J14" s="293">
        <v>3744.6785714285716</v>
      </c>
    </row>
    <row r="15" spans="2:10" x14ac:dyDescent="0.55000000000000004">
      <c r="B15" s="290">
        <v>12</v>
      </c>
      <c r="C15" s="291" t="s">
        <v>1037</v>
      </c>
      <c r="D15" s="292" t="s">
        <v>481</v>
      </c>
      <c r="E15" s="293">
        <v>20</v>
      </c>
      <c r="F15" s="293">
        <v>6</v>
      </c>
      <c r="G15" s="293">
        <v>0</v>
      </c>
      <c r="H15" s="293">
        <v>26</v>
      </c>
      <c r="I15" s="293">
        <v>175298</v>
      </c>
      <c r="J15" s="293">
        <v>6742.2307692307695</v>
      </c>
    </row>
    <row r="16" spans="2:10" x14ac:dyDescent="0.55000000000000004">
      <c r="B16" s="290">
        <v>13</v>
      </c>
      <c r="C16" s="291" t="s">
        <v>1037</v>
      </c>
      <c r="D16" s="292" t="s">
        <v>482</v>
      </c>
      <c r="E16" s="293">
        <v>23</v>
      </c>
      <c r="F16" s="293">
        <v>4</v>
      </c>
      <c r="G16" s="293">
        <v>0</v>
      </c>
      <c r="H16" s="293">
        <v>27</v>
      </c>
      <c r="I16" s="293">
        <v>139552</v>
      </c>
      <c r="J16" s="293">
        <v>5168.5925925925922</v>
      </c>
    </row>
    <row r="17" spans="2:10" x14ac:dyDescent="0.55000000000000004">
      <c r="B17" s="290">
        <v>14</v>
      </c>
      <c r="C17" s="291" t="s">
        <v>1037</v>
      </c>
      <c r="D17" s="292" t="s">
        <v>483</v>
      </c>
      <c r="E17" s="293">
        <v>43</v>
      </c>
      <c r="F17" s="293">
        <v>7</v>
      </c>
      <c r="G17" s="293">
        <v>1</v>
      </c>
      <c r="H17" s="293">
        <v>51</v>
      </c>
      <c r="I17" s="293">
        <v>340721</v>
      </c>
      <c r="J17" s="293">
        <v>6680.8039215686276</v>
      </c>
    </row>
    <row r="18" spans="2:10" x14ac:dyDescent="0.55000000000000004">
      <c r="B18" s="294"/>
      <c r="C18" s="295" t="s">
        <v>94</v>
      </c>
      <c r="D18" s="296"/>
      <c r="E18" s="297">
        <v>763</v>
      </c>
      <c r="F18" s="297">
        <v>196</v>
      </c>
      <c r="G18" s="297">
        <v>36</v>
      </c>
      <c r="H18" s="297">
        <v>995</v>
      </c>
      <c r="I18" s="297">
        <v>4961412</v>
      </c>
      <c r="J18" s="297">
        <v>4986.3437185929652</v>
      </c>
    </row>
    <row r="19" spans="2:10" x14ac:dyDescent="0.55000000000000004">
      <c r="B19" s="290">
        <v>15</v>
      </c>
      <c r="C19" s="291" t="s">
        <v>1038</v>
      </c>
      <c r="D19" s="292" t="s">
        <v>484</v>
      </c>
      <c r="E19" s="293">
        <v>56</v>
      </c>
      <c r="F19" s="293">
        <v>7</v>
      </c>
      <c r="G19" s="293">
        <v>2</v>
      </c>
      <c r="H19" s="293">
        <v>65</v>
      </c>
      <c r="I19" s="293">
        <v>706255</v>
      </c>
      <c r="J19" s="293">
        <v>10865.461538461539</v>
      </c>
    </row>
    <row r="20" spans="2:10" x14ac:dyDescent="0.55000000000000004">
      <c r="B20" s="290">
        <v>16</v>
      </c>
      <c r="C20" s="291" t="s">
        <v>1038</v>
      </c>
      <c r="D20" s="292" t="s">
        <v>485</v>
      </c>
      <c r="E20" s="293">
        <v>84</v>
      </c>
      <c r="F20" s="293">
        <v>12</v>
      </c>
      <c r="G20" s="293">
        <v>3</v>
      </c>
      <c r="H20" s="293">
        <v>99</v>
      </c>
      <c r="I20" s="293">
        <v>739953</v>
      </c>
      <c r="J20" s="293">
        <v>7474.272727272727</v>
      </c>
    </row>
    <row r="21" spans="2:10" x14ac:dyDescent="0.55000000000000004">
      <c r="B21" s="290">
        <v>17</v>
      </c>
      <c r="C21" s="291" t="s">
        <v>1038</v>
      </c>
      <c r="D21" s="292" t="s">
        <v>486</v>
      </c>
      <c r="E21" s="293">
        <v>89</v>
      </c>
      <c r="F21" s="293">
        <v>8</v>
      </c>
      <c r="G21" s="293">
        <v>13</v>
      </c>
      <c r="H21" s="293">
        <v>110</v>
      </c>
      <c r="I21" s="293">
        <v>867747</v>
      </c>
      <c r="J21" s="293">
        <v>7888.6090909090908</v>
      </c>
    </row>
    <row r="22" spans="2:10" x14ac:dyDescent="0.55000000000000004">
      <c r="B22" s="290">
        <v>18</v>
      </c>
      <c r="C22" s="291" t="s">
        <v>1038</v>
      </c>
      <c r="D22" s="292" t="s">
        <v>487</v>
      </c>
      <c r="E22" s="293">
        <v>65</v>
      </c>
      <c r="F22" s="293">
        <v>7</v>
      </c>
      <c r="G22" s="293">
        <v>10</v>
      </c>
      <c r="H22" s="293">
        <v>82</v>
      </c>
      <c r="I22" s="293">
        <v>706994</v>
      </c>
      <c r="J22" s="293">
        <v>8621.878048780487</v>
      </c>
    </row>
    <row r="23" spans="2:10" x14ac:dyDescent="0.55000000000000004">
      <c r="B23" s="290">
        <v>19</v>
      </c>
      <c r="C23" s="291" t="s">
        <v>1038</v>
      </c>
      <c r="D23" s="292" t="s">
        <v>488</v>
      </c>
      <c r="E23" s="293">
        <v>83</v>
      </c>
      <c r="F23" s="293">
        <v>14</v>
      </c>
      <c r="G23" s="293">
        <v>9</v>
      </c>
      <c r="H23" s="293">
        <v>106</v>
      </c>
      <c r="I23" s="293">
        <v>862470</v>
      </c>
      <c r="J23" s="293">
        <v>8136.5094339622638</v>
      </c>
    </row>
    <row r="24" spans="2:10" x14ac:dyDescent="0.55000000000000004">
      <c r="B24" s="290">
        <v>20</v>
      </c>
      <c r="C24" s="291" t="s">
        <v>1038</v>
      </c>
      <c r="D24" s="292" t="s">
        <v>489</v>
      </c>
      <c r="E24" s="293">
        <v>58</v>
      </c>
      <c r="F24" s="293">
        <v>9</v>
      </c>
      <c r="G24" s="293">
        <v>3</v>
      </c>
      <c r="H24" s="293">
        <v>70</v>
      </c>
      <c r="I24" s="293">
        <v>813573</v>
      </c>
      <c r="J24" s="293">
        <v>11622.471428571429</v>
      </c>
    </row>
    <row r="25" spans="2:10" x14ac:dyDescent="0.55000000000000004">
      <c r="B25" s="290">
        <v>21</v>
      </c>
      <c r="C25" s="291" t="s">
        <v>1038</v>
      </c>
      <c r="D25" s="292" t="s">
        <v>490</v>
      </c>
      <c r="E25" s="293">
        <v>81</v>
      </c>
      <c r="F25" s="293">
        <v>13</v>
      </c>
      <c r="G25" s="293">
        <v>6</v>
      </c>
      <c r="H25" s="293">
        <v>100</v>
      </c>
      <c r="I25" s="293">
        <v>763137</v>
      </c>
      <c r="J25" s="293">
        <v>7631.37</v>
      </c>
    </row>
    <row r="26" spans="2:10" x14ac:dyDescent="0.55000000000000004">
      <c r="B26" s="290">
        <v>22</v>
      </c>
      <c r="C26" s="291" t="s">
        <v>1038</v>
      </c>
      <c r="D26" s="292" t="s">
        <v>491</v>
      </c>
      <c r="E26" s="293">
        <v>70</v>
      </c>
      <c r="F26" s="293">
        <v>14</v>
      </c>
      <c r="G26" s="293">
        <v>7</v>
      </c>
      <c r="H26" s="293">
        <v>91</v>
      </c>
      <c r="I26" s="293">
        <v>654471</v>
      </c>
      <c r="J26" s="293">
        <v>7191.9890109890111</v>
      </c>
    </row>
    <row r="27" spans="2:10" x14ac:dyDescent="0.55000000000000004">
      <c r="B27" s="294"/>
      <c r="C27" s="295" t="s">
        <v>94</v>
      </c>
      <c r="D27" s="296"/>
      <c r="E27" s="297">
        <v>586</v>
      </c>
      <c r="F27" s="297">
        <v>84</v>
      </c>
      <c r="G27" s="297">
        <v>53</v>
      </c>
      <c r="H27" s="297">
        <v>723</v>
      </c>
      <c r="I27" s="297">
        <v>6114600</v>
      </c>
      <c r="J27" s="297">
        <v>8457.2614107883819</v>
      </c>
    </row>
    <row r="28" spans="2:10" x14ac:dyDescent="0.55000000000000004">
      <c r="B28" s="290">
        <v>23</v>
      </c>
      <c r="C28" s="291" t="s">
        <v>1039</v>
      </c>
      <c r="D28" s="292" t="s">
        <v>492</v>
      </c>
      <c r="E28" s="293">
        <v>31</v>
      </c>
      <c r="F28" s="293">
        <v>3</v>
      </c>
      <c r="G28" s="293">
        <v>0</v>
      </c>
      <c r="H28" s="293">
        <v>34</v>
      </c>
      <c r="I28" s="293">
        <v>172767</v>
      </c>
      <c r="J28" s="293">
        <v>5081.3823529411766</v>
      </c>
    </row>
    <row r="29" spans="2:10" x14ac:dyDescent="0.55000000000000004">
      <c r="B29" s="290">
        <v>24</v>
      </c>
      <c r="C29" s="291" t="s">
        <v>1039</v>
      </c>
      <c r="D29" s="292" t="s">
        <v>493</v>
      </c>
      <c r="E29" s="293">
        <v>22</v>
      </c>
      <c r="F29" s="293">
        <v>2</v>
      </c>
      <c r="G29" s="293">
        <v>0</v>
      </c>
      <c r="H29" s="293">
        <v>24</v>
      </c>
      <c r="I29" s="293">
        <v>170302</v>
      </c>
      <c r="J29" s="293">
        <v>7095.916666666667</v>
      </c>
    </row>
    <row r="30" spans="2:10" x14ac:dyDescent="0.55000000000000004">
      <c r="B30" s="290">
        <v>25</v>
      </c>
      <c r="C30" s="291" t="s">
        <v>1039</v>
      </c>
      <c r="D30" s="292" t="s">
        <v>494</v>
      </c>
      <c r="E30" s="293">
        <v>35</v>
      </c>
      <c r="F30" s="293">
        <v>2</v>
      </c>
      <c r="G30" s="293">
        <v>2</v>
      </c>
      <c r="H30" s="293">
        <v>39</v>
      </c>
      <c r="I30" s="293">
        <v>300026</v>
      </c>
      <c r="J30" s="293">
        <v>7692.9743589743593</v>
      </c>
    </row>
    <row r="31" spans="2:10" x14ac:dyDescent="0.55000000000000004">
      <c r="B31" s="290">
        <v>26</v>
      </c>
      <c r="C31" s="291" t="s">
        <v>1039</v>
      </c>
      <c r="D31" s="292" t="s">
        <v>495</v>
      </c>
      <c r="E31" s="293">
        <v>28</v>
      </c>
      <c r="F31" s="293">
        <v>1</v>
      </c>
      <c r="G31" s="293">
        <v>1</v>
      </c>
      <c r="H31" s="293">
        <v>30</v>
      </c>
      <c r="I31" s="293">
        <v>46689</v>
      </c>
      <c r="J31" s="293">
        <v>1556.3</v>
      </c>
    </row>
    <row r="32" spans="2:10" x14ac:dyDescent="0.55000000000000004">
      <c r="B32" s="290">
        <v>27</v>
      </c>
      <c r="C32" s="291" t="s">
        <v>1039</v>
      </c>
      <c r="D32" s="292" t="s">
        <v>496</v>
      </c>
      <c r="E32" s="293">
        <v>62</v>
      </c>
      <c r="F32" s="293">
        <v>16</v>
      </c>
      <c r="G32" s="293">
        <v>0</v>
      </c>
      <c r="H32" s="293">
        <v>78</v>
      </c>
      <c r="I32" s="293">
        <v>325710</v>
      </c>
      <c r="J32" s="293">
        <v>4175.7692307692305</v>
      </c>
    </row>
    <row r="33" spans="2:10" x14ac:dyDescent="0.55000000000000004">
      <c r="B33" s="290">
        <v>28</v>
      </c>
      <c r="C33" s="291" t="s">
        <v>1039</v>
      </c>
      <c r="D33" s="292" t="s">
        <v>497</v>
      </c>
      <c r="E33" s="293">
        <v>40</v>
      </c>
      <c r="F33" s="293">
        <v>15</v>
      </c>
      <c r="G33" s="293">
        <v>1</v>
      </c>
      <c r="H33" s="293">
        <v>56</v>
      </c>
      <c r="I33" s="293">
        <v>263391</v>
      </c>
      <c r="J33" s="293">
        <v>4703.4107142857147</v>
      </c>
    </row>
    <row r="34" spans="2:10" x14ac:dyDescent="0.55000000000000004">
      <c r="B34" s="290">
        <v>29</v>
      </c>
      <c r="C34" s="291" t="s">
        <v>1039</v>
      </c>
      <c r="D34" s="292" t="s">
        <v>498</v>
      </c>
      <c r="E34" s="293">
        <v>36</v>
      </c>
      <c r="F34" s="293">
        <v>11</v>
      </c>
      <c r="G34" s="293">
        <v>0</v>
      </c>
      <c r="H34" s="293">
        <v>47</v>
      </c>
      <c r="I34" s="293">
        <v>262624</v>
      </c>
      <c r="J34" s="293">
        <v>5587.744680851064</v>
      </c>
    </row>
    <row r="35" spans="2:10" x14ac:dyDescent="0.55000000000000004">
      <c r="B35" s="290">
        <v>30</v>
      </c>
      <c r="C35" s="291" t="s">
        <v>1039</v>
      </c>
      <c r="D35" s="28" t="s">
        <v>499</v>
      </c>
      <c r="E35" s="293">
        <v>70</v>
      </c>
      <c r="F35" s="293">
        <v>14</v>
      </c>
      <c r="G35" s="293">
        <v>8</v>
      </c>
      <c r="H35" s="293">
        <v>92</v>
      </c>
      <c r="I35" s="293">
        <v>364039</v>
      </c>
      <c r="J35" s="293">
        <v>3956.945652173913</v>
      </c>
    </row>
    <row r="36" spans="2:10" x14ac:dyDescent="0.55000000000000004">
      <c r="B36" s="290">
        <v>31</v>
      </c>
      <c r="C36" s="291" t="s">
        <v>1039</v>
      </c>
      <c r="D36" s="292" t="s">
        <v>500</v>
      </c>
      <c r="E36" s="293">
        <v>938</v>
      </c>
      <c r="F36" s="293">
        <v>149</v>
      </c>
      <c r="G36" s="293">
        <v>49</v>
      </c>
      <c r="H36" s="293">
        <v>1136</v>
      </c>
      <c r="I36" s="293">
        <v>2041587</v>
      </c>
      <c r="J36" s="293">
        <v>1797.1716549295775</v>
      </c>
    </row>
    <row r="37" spans="2:10" x14ac:dyDescent="0.55000000000000004">
      <c r="B37" s="290">
        <v>32</v>
      </c>
      <c r="C37" s="291" t="s">
        <v>1039</v>
      </c>
      <c r="D37" s="292" t="s">
        <v>501</v>
      </c>
      <c r="E37" s="293">
        <v>235</v>
      </c>
      <c r="F37" s="293">
        <v>33</v>
      </c>
      <c r="G37" s="293">
        <v>17</v>
      </c>
      <c r="H37" s="293">
        <v>285</v>
      </c>
      <c r="I37" s="293">
        <v>551667</v>
      </c>
      <c r="J37" s="293">
        <v>1935.6736842105263</v>
      </c>
    </row>
    <row r="38" spans="2:10" x14ac:dyDescent="0.55000000000000004">
      <c r="B38" s="290">
        <v>33</v>
      </c>
      <c r="C38" s="291" t="s">
        <v>1039</v>
      </c>
      <c r="D38" s="292" t="s">
        <v>502</v>
      </c>
      <c r="E38" s="293">
        <v>125</v>
      </c>
      <c r="F38" s="293">
        <v>19</v>
      </c>
      <c r="G38" s="293">
        <v>5</v>
      </c>
      <c r="H38" s="293">
        <v>149</v>
      </c>
      <c r="I38" s="293">
        <v>432132</v>
      </c>
      <c r="J38" s="293">
        <v>2900.2147651006712</v>
      </c>
    </row>
    <row r="39" spans="2:10" x14ac:dyDescent="0.55000000000000004">
      <c r="B39" s="290">
        <v>34</v>
      </c>
      <c r="C39" s="291" t="s">
        <v>1039</v>
      </c>
      <c r="D39" s="292" t="s">
        <v>503</v>
      </c>
      <c r="E39" s="293">
        <v>56</v>
      </c>
      <c r="F39" s="293">
        <v>14</v>
      </c>
      <c r="G39" s="293">
        <v>8</v>
      </c>
      <c r="H39" s="293">
        <v>78</v>
      </c>
      <c r="I39" s="293">
        <v>466073</v>
      </c>
      <c r="J39" s="293">
        <v>5975.2948717948721</v>
      </c>
    </row>
    <row r="40" spans="2:10" x14ac:dyDescent="0.55000000000000004">
      <c r="B40" s="290">
        <v>35</v>
      </c>
      <c r="C40" s="291" t="s">
        <v>1039</v>
      </c>
      <c r="D40" s="292" t="s">
        <v>504</v>
      </c>
      <c r="E40" s="293">
        <v>165</v>
      </c>
      <c r="F40" s="293">
        <v>53</v>
      </c>
      <c r="G40" s="293">
        <v>18</v>
      </c>
      <c r="H40" s="293">
        <v>236</v>
      </c>
      <c r="I40" s="293">
        <v>719859</v>
      </c>
      <c r="J40" s="293">
        <v>3050.25</v>
      </c>
    </row>
    <row r="41" spans="2:10" x14ac:dyDescent="0.55000000000000004">
      <c r="B41" s="294"/>
      <c r="C41" s="295" t="s">
        <v>94</v>
      </c>
      <c r="D41" s="296"/>
      <c r="E41" s="297">
        <v>1843</v>
      </c>
      <c r="F41" s="297">
        <v>332</v>
      </c>
      <c r="G41" s="297">
        <v>109</v>
      </c>
      <c r="H41" s="297">
        <v>2284</v>
      </c>
      <c r="I41" s="297">
        <v>6116866</v>
      </c>
      <c r="J41" s="297">
        <v>2678.1374781085815</v>
      </c>
    </row>
    <row r="42" spans="2:10" x14ac:dyDescent="0.55000000000000004">
      <c r="B42" s="290">
        <v>36</v>
      </c>
      <c r="C42" s="291" t="s">
        <v>1040</v>
      </c>
      <c r="D42" s="292" t="s">
        <v>505</v>
      </c>
      <c r="E42" s="293">
        <v>45</v>
      </c>
      <c r="F42" s="293">
        <v>6</v>
      </c>
      <c r="G42" s="293">
        <v>4</v>
      </c>
      <c r="H42" s="293">
        <v>55</v>
      </c>
      <c r="I42" s="293">
        <v>251027</v>
      </c>
      <c r="J42" s="293">
        <v>4564.1272727272726</v>
      </c>
    </row>
    <row r="43" spans="2:10" x14ac:dyDescent="0.55000000000000004">
      <c r="B43" s="290">
        <v>37</v>
      </c>
      <c r="C43" s="291" t="s">
        <v>1040</v>
      </c>
      <c r="D43" s="292" t="s">
        <v>506</v>
      </c>
      <c r="E43" s="293">
        <v>11</v>
      </c>
      <c r="F43" s="293">
        <v>0</v>
      </c>
      <c r="G43" s="293">
        <v>0</v>
      </c>
      <c r="H43" s="293">
        <v>11</v>
      </c>
      <c r="I43" s="293">
        <v>5658</v>
      </c>
      <c r="J43" s="293">
        <v>514.36363636363637</v>
      </c>
    </row>
    <row r="44" spans="2:10" x14ac:dyDescent="0.55000000000000004">
      <c r="B44" s="290">
        <v>38</v>
      </c>
      <c r="C44" s="291" t="s">
        <v>1040</v>
      </c>
      <c r="D44" s="292" t="s">
        <v>507</v>
      </c>
      <c r="E44" s="293">
        <v>44</v>
      </c>
      <c r="F44" s="293">
        <v>6</v>
      </c>
      <c r="G44" s="293">
        <v>2</v>
      </c>
      <c r="H44" s="293">
        <v>52</v>
      </c>
      <c r="I44" s="293">
        <v>155852</v>
      </c>
      <c r="J44" s="293">
        <v>2997.1538461538462</v>
      </c>
    </row>
    <row r="45" spans="2:10" x14ac:dyDescent="0.55000000000000004">
      <c r="B45" s="290">
        <v>39</v>
      </c>
      <c r="C45" s="291" t="s">
        <v>1040</v>
      </c>
      <c r="D45" s="292" t="s">
        <v>508</v>
      </c>
      <c r="E45" s="293">
        <v>204</v>
      </c>
      <c r="F45" s="293">
        <v>77</v>
      </c>
      <c r="G45" s="293">
        <v>19</v>
      </c>
      <c r="H45" s="293">
        <v>300</v>
      </c>
      <c r="I45" s="293">
        <v>600051</v>
      </c>
      <c r="J45" s="293">
        <v>2000.17</v>
      </c>
    </row>
    <row r="46" spans="2:10" x14ac:dyDescent="0.55000000000000004">
      <c r="B46" s="290">
        <v>40</v>
      </c>
      <c r="C46" s="291" t="s">
        <v>1040</v>
      </c>
      <c r="D46" s="292" t="s">
        <v>509</v>
      </c>
      <c r="E46" s="293">
        <v>78</v>
      </c>
      <c r="F46" s="293">
        <v>23</v>
      </c>
      <c r="G46" s="293">
        <v>1</v>
      </c>
      <c r="H46" s="293">
        <v>102</v>
      </c>
      <c r="I46" s="293">
        <v>321153</v>
      </c>
      <c r="J46" s="293">
        <v>3148.5588235294117</v>
      </c>
    </row>
    <row r="47" spans="2:10" x14ac:dyDescent="0.55000000000000004">
      <c r="B47" s="290">
        <v>41</v>
      </c>
      <c r="C47" s="291" t="s">
        <v>1040</v>
      </c>
      <c r="D47" s="292" t="s">
        <v>510</v>
      </c>
      <c r="E47" s="293">
        <v>46</v>
      </c>
      <c r="F47" s="293">
        <v>27</v>
      </c>
      <c r="G47" s="293">
        <v>2</v>
      </c>
      <c r="H47" s="293">
        <v>75</v>
      </c>
      <c r="I47" s="293">
        <v>253024</v>
      </c>
      <c r="J47" s="293">
        <v>3373.6533333333332</v>
      </c>
    </row>
    <row r="48" spans="2:10" x14ac:dyDescent="0.55000000000000004">
      <c r="B48" s="290">
        <v>42</v>
      </c>
      <c r="C48" s="291" t="s">
        <v>1040</v>
      </c>
      <c r="D48" s="292" t="s">
        <v>511</v>
      </c>
      <c r="E48" s="293">
        <v>15</v>
      </c>
      <c r="F48" s="293">
        <v>1</v>
      </c>
      <c r="G48" s="293">
        <v>0</v>
      </c>
      <c r="H48" s="293">
        <v>16</v>
      </c>
      <c r="I48" s="293">
        <v>14452</v>
      </c>
      <c r="J48" s="293">
        <v>903.25</v>
      </c>
    </row>
    <row r="49" spans="2:10" x14ac:dyDescent="0.55000000000000004">
      <c r="B49" s="290">
        <v>43</v>
      </c>
      <c r="C49" s="291" t="s">
        <v>1040</v>
      </c>
      <c r="D49" s="292" t="s">
        <v>512</v>
      </c>
      <c r="E49" s="293">
        <v>51</v>
      </c>
      <c r="F49" s="293">
        <v>9</v>
      </c>
      <c r="G49" s="293">
        <v>1</v>
      </c>
      <c r="H49" s="293">
        <v>61</v>
      </c>
      <c r="I49" s="293">
        <v>249211</v>
      </c>
      <c r="J49" s="293">
        <v>4085.4262295081967</v>
      </c>
    </row>
    <row r="50" spans="2:10" x14ac:dyDescent="0.55000000000000004">
      <c r="B50" s="290">
        <v>44</v>
      </c>
      <c r="C50" s="291" t="s">
        <v>1040</v>
      </c>
      <c r="D50" s="292" t="s">
        <v>513</v>
      </c>
      <c r="E50" s="293">
        <v>24</v>
      </c>
      <c r="F50" s="293">
        <v>9</v>
      </c>
      <c r="G50" s="293">
        <v>0</v>
      </c>
      <c r="H50" s="293">
        <v>33</v>
      </c>
      <c r="I50" s="293">
        <v>130887</v>
      </c>
      <c r="J50" s="293">
        <v>3966.2727272727275</v>
      </c>
    </row>
    <row r="51" spans="2:10" x14ac:dyDescent="0.55000000000000004">
      <c r="B51" s="290">
        <v>45</v>
      </c>
      <c r="C51" s="291" t="s">
        <v>1040</v>
      </c>
      <c r="D51" s="292" t="s">
        <v>514</v>
      </c>
      <c r="E51" s="293">
        <v>21</v>
      </c>
      <c r="F51" s="293">
        <v>9</v>
      </c>
      <c r="G51" s="293">
        <v>0</v>
      </c>
      <c r="H51" s="293">
        <v>30</v>
      </c>
      <c r="I51" s="293">
        <v>107033</v>
      </c>
      <c r="J51" s="293">
        <v>3567.7666666666669</v>
      </c>
    </row>
    <row r="52" spans="2:10" x14ac:dyDescent="0.55000000000000004">
      <c r="B52" s="290">
        <v>46</v>
      </c>
      <c r="C52" s="291" t="s">
        <v>1040</v>
      </c>
      <c r="D52" s="292" t="s">
        <v>515</v>
      </c>
      <c r="E52" s="293">
        <v>69</v>
      </c>
      <c r="F52" s="293">
        <v>24</v>
      </c>
      <c r="G52" s="293">
        <v>8</v>
      </c>
      <c r="H52" s="293">
        <v>101</v>
      </c>
      <c r="I52" s="293">
        <v>378079</v>
      </c>
      <c r="J52" s="293">
        <v>3743.3564356435645</v>
      </c>
    </row>
    <row r="53" spans="2:10" x14ac:dyDescent="0.55000000000000004">
      <c r="B53" s="294"/>
      <c r="C53" s="295" t="s">
        <v>94</v>
      </c>
      <c r="D53" s="296"/>
      <c r="E53" s="297">
        <v>608</v>
      </c>
      <c r="F53" s="297">
        <v>191</v>
      </c>
      <c r="G53" s="297">
        <v>37</v>
      </c>
      <c r="H53" s="297">
        <v>836</v>
      </c>
      <c r="I53" s="297">
        <v>2466427</v>
      </c>
      <c r="J53" s="297">
        <v>2950.2715311004786</v>
      </c>
    </row>
    <row r="54" spans="2:10" x14ac:dyDescent="0.55000000000000004">
      <c r="B54" s="290">
        <v>47</v>
      </c>
      <c r="C54" s="291" t="s">
        <v>1041</v>
      </c>
      <c r="D54" s="292" t="s">
        <v>516</v>
      </c>
      <c r="E54" s="293">
        <v>38</v>
      </c>
      <c r="F54" s="293">
        <v>15</v>
      </c>
      <c r="G54" s="293">
        <v>0</v>
      </c>
      <c r="H54" s="293">
        <v>53</v>
      </c>
      <c r="I54" s="293">
        <v>246494</v>
      </c>
      <c r="J54" s="293">
        <v>4650.8301886792451</v>
      </c>
    </row>
    <row r="55" spans="2:10" x14ac:dyDescent="0.55000000000000004">
      <c r="B55" s="290">
        <v>48</v>
      </c>
      <c r="C55" s="291" t="s">
        <v>1041</v>
      </c>
      <c r="D55" s="292" t="s">
        <v>517</v>
      </c>
      <c r="E55" s="293">
        <v>47</v>
      </c>
      <c r="F55" s="293">
        <v>11</v>
      </c>
      <c r="G55" s="293">
        <v>0</v>
      </c>
      <c r="H55" s="293">
        <v>58</v>
      </c>
      <c r="I55" s="293">
        <v>245027</v>
      </c>
      <c r="J55" s="293">
        <v>4224.6034482758623</v>
      </c>
    </row>
    <row r="56" spans="2:10" x14ac:dyDescent="0.55000000000000004">
      <c r="B56" s="290">
        <v>49</v>
      </c>
      <c r="C56" s="291" t="s">
        <v>1041</v>
      </c>
      <c r="D56" s="292" t="s">
        <v>518</v>
      </c>
      <c r="E56" s="293">
        <v>222</v>
      </c>
      <c r="F56" s="293">
        <v>76</v>
      </c>
      <c r="G56" s="293">
        <v>28</v>
      </c>
      <c r="H56" s="293">
        <v>326</v>
      </c>
      <c r="I56" s="293">
        <v>1121957</v>
      </c>
      <c r="J56" s="293">
        <v>3441.5858895705524</v>
      </c>
    </row>
    <row r="57" spans="2:10" x14ac:dyDescent="0.55000000000000004">
      <c r="B57" s="290">
        <v>50</v>
      </c>
      <c r="C57" s="291" t="s">
        <v>1041</v>
      </c>
      <c r="D57" s="292" t="s">
        <v>519</v>
      </c>
      <c r="E57" s="293">
        <v>86</v>
      </c>
      <c r="F57" s="293">
        <v>18</v>
      </c>
      <c r="G57" s="293">
        <v>6</v>
      </c>
      <c r="H57" s="293">
        <v>110</v>
      </c>
      <c r="I57" s="293">
        <v>682961</v>
      </c>
      <c r="J57" s="293">
        <v>6208.7363636363634</v>
      </c>
    </row>
    <row r="58" spans="2:10" x14ac:dyDescent="0.55000000000000004">
      <c r="B58" s="290">
        <v>51</v>
      </c>
      <c r="C58" s="291" t="s">
        <v>1041</v>
      </c>
      <c r="D58" s="292" t="s">
        <v>520</v>
      </c>
      <c r="E58" s="293">
        <v>21</v>
      </c>
      <c r="F58" s="293">
        <v>7</v>
      </c>
      <c r="G58" s="293">
        <v>0</v>
      </c>
      <c r="H58" s="293">
        <v>28</v>
      </c>
      <c r="I58" s="293">
        <v>177086</v>
      </c>
      <c r="J58" s="293">
        <v>6324.5</v>
      </c>
    </row>
    <row r="59" spans="2:10" x14ac:dyDescent="0.55000000000000004">
      <c r="B59" s="290">
        <v>52</v>
      </c>
      <c r="C59" s="291" t="s">
        <v>1041</v>
      </c>
      <c r="D59" s="292" t="s">
        <v>521</v>
      </c>
      <c r="E59" s="293">
        <v>21</v>
      </c>
      <c r="F59" s="293">
        <v>13</v>
      </c>
      <c r="G59" s="293">
        <v>0</v>
      </c>
      <c r="H59" s="293">
        <v>34</v>
      </c>
      <c r="I59" s="293">
        <v>232019</v>
      </c>
      <c r="J59" s="293">
        <v>6824.088235294118</v>
      </c>
    </row>
    <row r="60" spans="2:10" x14ac:dyDescent="0.55000000000000004">
      <c r="B60" s="290">
        <v>53</v>
      </c>
      <c r="C60" s="291" t="s">
        <v>1041</v>
      </c>
      <c r="D60" s="292" t="s">
        <v>522</v>
      </c>
      <c r="E60" s="293">
        <v>21</v>
      </c>
      <c r="F60" s="293">
        <v>2</v>
      </c>
      <c r="G60" s="293">
        <v>0</v>
      </c>
      <c r="H60" s="293">
        <v>23</v>
      </c>
      <c r="I60" s="293">
        <v>234793</v>
      </c>
      <c r="J60" s="293">
        <v>10208.391304347826</v>
      </c>
    </row>
    <row r="61" spans="2:10" x14ac:dyDescent="0.55000000000000004">
      <c r="B61" s="290">
        <v>54</v>
      </c>
      <c r="C61" s="291" t="s">
        <v>1041</v>
      </c>
      <c r="D61" s="292" t="s">
        <v>523</v>
      </c>
      <c r="E61" s="293">
        <v>8</v>
      </c>
      <c r="F61" s="293">
        <v>0</v>
      </c>
      <c r="G61" s="293">
        <v>0</v>
      </c>
      <c r="H61" s="293">
        <v>8</v>
      </c>
      <c r="I61" s="293">
        <v>56786</v>
      </c>
      <c r="J61" s="293">
        <v>7098.25</v>
      </c>
    </row>
    <row r="62" spans="2:10" x14ac:dyDescent="0.55000000000000004">
      <c r="B62" s="290">
        <v>55</v>
      </c>
      <c r="C62" s="291" t="s">
        <v>1041</v>
      </c>
      <c r="D62" s="292" t="s">
        <v>524</v>
      </c>
      <c r="E62" s="293">
        <v>91</v>
      </c>
      <c r="F62" s="293">
        <v>39</v>
      </c>
      <c r="G62" s="293">
        <v>3</v>
      </c>
      <c r="H62" s="293">
        <v>133</v>
      </c>
      <c r="I62" s="293">
        <v>674993</v>
      </c>
      <c r="J62" s="293">
        <v>5075.1353383458645</v>
      </c>
    </row>
    <row r="63" spans="2:10" x14ac:dyDescent="0.55000000000000004">
      <c r="B63" s="290">
        <v>56</v>
      </c>
      <c r="C63" s="291" t="s">
        <v>1041</v>
      </c>
      <c r="D63" s="292" t="s">
        <v>525</v>
      </c>
      <c r="E63" s="293">
        <v>82</v>
      </c>
      <c r="F63" s="293">
        <v>29</v>
      </c>
      <c r="G63" s="293">
        <v>7</v>
      </c>
      <c r="H63" s="293">
        <v>118</v>
      </c>
      <c r="I63" s="293">
        <v>603194</v>
      </c>
      <c r="J63" s="293">
        <v>5111.8135593220341</v>
      </c>
    </row>
    <row r="64" spans="2:10" x14ac:dyDescent="0.55000000000000004">
      <c r="B64" s="290">
        <v>57</v>
      </c>
      <c r="C64" s="291" t="s">
        <v>1041</v>
      </c>
      <c r="D64" s="292" t="s">
        <v>526</v>
      </c>
      <c r="E64" s="293">
        <v>45</v>
      </c>
      <c r="F64" s="293">
        <v>26</v>
      </c>
      <c r="G64" s="293">
        <v>0</v>
      </c>
      <c r="H64" s="293">
        <v>71</v>
      </c>
      <c r="I64" s="293">
        <v>459900</v>
      </c>
      <c r="J64" s="293">
        <v>6477.4647887323945</v>
      </c>
    </row>
    <row r="65" spans="2:10" x14ac:dyDescent="0.55000000000000004">
      <c r="B65" s="290">
        <v>58</v>
      </c>
      <c r="C65" s="291" t="s">
        <v>1041</v>
      </c>
      <c r="D65" s="292" t="s">
        <v>527</v>
      </c>
      <c r="E65" s="293">
        <v>66</v>
      </c>
      <c r="F65" s="293">
        <v>20</v>
      </c>
      <c r="G65" s="293">
        <v>3</v>
      </c>
      <c r="H65" s="293">
        <v>89</v>
      </c>
      <c r="I65" s="293">
        <v>386868</v>
      </c>
      <c r="J65" s="293">
        <v>4346.8314606741569</v>
      </c>
    </row>
    <row r="66" spans="2:10" x14ac:dyDescent="0.55000000000000004">
      <c r="B66" s="294"/>
      <c r="C66" s="295" t="s">
        <v>94</v>
      </c>
      <c r="D66" s="296"/>
      <c r="E66" s="297">
        <v>748</v>
      </c>
      <c r="F66" s="297">
        <v>256</v>
      </c>
      <c r="G66" s="297">
        <v>47</v>
      </c>
      <c r="H66" s="297">
        <v>1051</v>
      </c>
      <c r="I66" s="297">
        <v>5122078</v>
      </c>
      <c r="J66" s="297">
        <v>4873.5280685061844</v>
      </c>
    </row>
    <row r="67" spans="2:10" x14ac:dyDescent="0.55000000000000004">
      <c r="B67" s="290">
        <v>59</v>
      </c>
      <c r="C67" s="291" t="s">
        <v>1002</v>
      </c>
      <c r="D67" s="292" t="s">
        <v>528</v>
      </c>
      <c r="E67" s="293">
        <v>22</v>
      </c>
      <c r="F67" s="293">
        <v>2</v>
      </c>
      <c r="G67" s="293">
        <v>1</v>
      </c>
      <c r="H67" s="293">
        <v>25</v>
      </c>
      <c r="I67" s="293">
        <v>166740</v>
      </c>
      <c r="J67" s="293">
        <v>6669.6</v>
      </c>
    </row>
    <row r="68" spans="2:10" x14ac:dyDescent="0.55000000000000004">
      <c r="B68" s="290">
        <v>60</v>
      </c>
      <c r="C68" s="291" t="s">
        <v>1002</v>
      </c>
      <c r="D68" s="292" t="s">
        <v>529</v>
      </c>
      <c r="E68" s="293">
        <v>26</v>
      </c>
      <c r="F68" s="293">
        <v>5</v>
      </c>
      <c r="G68" s="293">
        <v>1</v>
      </c>
      <c r="H68" s="293">
        <v>32</v>
      </c>
      <c r="I68" s="293">
        <v>238515</v>
      </c>
      <c r="J68" s="293">
        <v>7453.59375</v>
      </c>
    </row>
    <row r="69" spans="2:10" x14ac:dyDescent="0.55000000000000004">
      <c r="B69" s="290">
        <v>61</v>
      </c>
      <c r="C69" s="291" t="s">
        <v>1002</v>
      </c>
      <c r="D69" s="292" t="s">
        <v>530</v>
      </c>
      <c r="E69" s="293">
        <v>56</v>
      </c>
      <c r="F69" s="293">
        <v>10</v>
      </c>
      <c r="G69" s="293">
        <v>1</v>
      </c>
      <c r="H69" s="293">
        <v>67</v>
      </c>
      <c r="I69" s="293">
        <v>415126</v>
      </c>
      <c r="J69" s="293">
        <v>6195.9104477611936</v>
      </c>
    </row>
    <row r="70" spans="2:10" x14ac:dyDescent="0.55000000000000004">
      <c r="B70" s="290">
        <v>62</v>
      </c>
      <c r="C70" s="291" t="s">
        <v>1002</v>
      </c>
      <c r="D70" s="292" t="s">
        <v>531</v>
      </c>
      <c r="E70" s="293">
        <v>26</v>
      </c>
      <c r="F70" s="293">
        <v>1</v>
      </c>
      <c r="G70" s="293">
        <v>0</v>
      </c>
      <c r="H70" s="293">
        <v>27</v>
      </c>
      <c r="I70" s="293">
        <v>252313</v>
      </c>
      <c r="J70" s="293">
        <v>9344.9259259259252</v>
      </c>
    </row>
    <row r="71" spans="2:10" x14ac:dyDescent="0.55000000000000004">
      <c r="B71" s="290">
        <v>63</v>
      </c>
      <c r="C71" s="291" t="s">
        <v>1002</v>
      </c>
      <c r="D71" s="292" t="s">
        <v>532</v>
      </c>
      <c r="E71" s="293">
        <v>16</v>
      </c>
      <c r="F71" s="293">
        <v>1</v>
      </c>
      <c r="G71" s="293">
        <v>0</v>
      </c>
      <c r="H71" s="293">
        <v>17</v>
      </c>
      <c r="I71" s="293">
        <v>189360</v>
      </c>
      <c r="J71" s="293">
        <v>11138.823529411764</v>
      </c>
    </row>
    <row r="72" spans="2:10" x14ac:dyDescent="0.55000000000000004">
      <c r="B72" s="290">
        <v>64</v>
      </c>
      <c r="C72" s="291" t="s">
        <v>1002</v>
      </c>
      <c r="D72" s="292" t="s">
        <v>533</v>
      </c>
      <c r="E72" s="293">
        <v>13</v>
      </c>
      <c r="F72" s="293">
        <v>0</v>
      </c>
      <c r="G72" s="293">
        <v>0</v>
      </c>
      <c r="H72" s="293">
        <v>13</v>
      </c>
      <c r="I72" s="293">
        <v>42774</v>
      </c>
      <c r="J72" s="293">
        <v>3290.3076923076924</v>
      </c>
    </row>
    <row r="73" spans="2:10" x14ac:dyDescent="0.55000000000000004">
      <c r="B73" s="290">
        <v>65</v>
      </c>
      <c r="C73" s="291" t="s">
        <v>1002</v>
      </c>
      <c r="D73" s="292" t="s">
        <v>534</v>
      </c>
      <c r="E73" s="293">
        <v>23</v>
      </c>
      <c r="F73" s="293">
        <v>1</v>
      </c>
      <c r="G73" s="293">
        <v>0</v>
      </c>
      <c r="H73" s="293">
        <v>24</v>
      </c>
      <c r="I73" s="293">
        <v>118349</v>
      </c>
      <c r="J73" s="293">
        <v>4931.208333333333</v>
      </c>
    </row>
    <row r="74" spans="2:10" x14ac:dyDescent="0.55000000000000004">
      <c r="B74" s="290">
        <v>66</v>
      </c>
      <c r="C74" s="291" t="s">
        <v>1002</v>
      </c>
      <c r="D74" s="292" t="s">
        <v>535</v>
      </c>
      <c r="E74" s="293">
        <v>17</v>
      </c>
      <c r="F74" s="293">
        <v>0</v>
      </c>
      <c r="G74" s="293">
        <v>0</v>
      </c>
      <c r="H74" s="293">
        <v>17</v>
      </c>
      <c r="I74" s="293">
        <v>145292</v>
      </c>
      <c r="J74" s="293">
        <v>8546.5882352941171</v>
      </c>
    </row>
    <row r="75" spans="2:10" x14ac:dyDescent="0.55000000000000004">
      <c r="B75" s="290">
        <v>67</v>
      </c>
      <c r="C75" s="291" t="s">
        <v>1002</v>
      </c>
      <c r="D75" s="292" t="s">
        <v>536</v>
      </c>
      <c r="E75" s="293">
        <v>9</v>
      </c>
      <c r="F75" s="293">
        <v>0</v>
      </c>
      <c r="G75" s="293">
        <v>0</v>
      </c>
      <c r="H75" s="293">
        <v>9</v>
      </c>
      <c r="I75" s="293">
        <v>64549</v>
      </c>
      <c r="J75" s="293">
        <v>7172.1111111111113</v>
      </c>
    </row>
    <row r="76" spans="2:10" x14ac:dyDescent="0.55000000000000004">
      <c r="B76" s="290">
        <v>68</v>
      </c>
      <c r="C76" s="291" t="s">
        <v>1002</v>
      </c>
      <c r="D76" s="292" t="s">
        <v>537</v>
      </c>
      <c r="E76" s="293">
        <v>9</v>
      </c>
      <c r="F76" s="293">
        <v>1</v>
      </c>
      <c r="G76" s="293">
        <v>0</v>
      </c>
      <c r="H76" s="293">
        <v>10</v>
      </c>
      <c r="I76" s="293">
        <v>55394</v>
      </c>
      <c r="J76" s="293">
        <v>5539.4</v>
      </c>
    </row>
    <row r="77" spans="2:10" x14ac:dyDescent="0.55000000000000004">
      <c r="B77" s="294"/>
      <c r="C77" s="295" t="s">
        <v>94</v>
      </c>
      <c r="D77" s="296"/>
      <c r="E77" s="297">
        <v>217</v>
      </c>
      <c r="F77" s="297">
        <v>21</v>
      </c>
      <c r="G77" s="297">
        <v>3</v>
      </c>
      <c r="H77" s="297">
        <v>241</v>
      </c>
      <c r="I77" s="297">
        <v>1688412</v>
      </c>
      <c r="J77" s="297">
        <v>7005.8589211618255</v>
      </c>
    </row>
    <row r="78" spans="2:10" x14ac:dyDescent="0.55000000000000004">
      <c r="B78" s="290">
        <v>69</v>
      </c>
      <c r="C78" s="291" t="s">
        <v>1042</v>
      </c>
      <c r="D78" s="292" t="s">
        <v>538</v>
      </c>
      <c r="E78" s="293">
        <v>19</v>
      </c>
      <c r="F78" s="293">
        <v>1</v>
      </c>
      <c r="G78" s="293">
        <v>0</v>
      </c>
      <c r="H78" s="293">
        <v>20</v>
      </c>
      <c r="I78" s="293">
        <v>204831</v>
      </c>
      <c r="J78" s="293">
        <v>10241.549999999999</v>
      </c>
    </row>
    <row r="79" spans="2:10" x14ac:dyDescent="0.55000000000000004">
      <c r="B79" s="290">
        <v>70</v>
      </c>
      <c r="C79" s="291" t="s">
        <v>1042</v>
      </c>
      <c r="D79" s="292" t="s">
        <v>539</v>
      </c>
      <c r="E79" s="293">
        <v>21</v>
      </c>
      <c r="F79" s="293">
        <v>1</v>
      </c>
      <c r="G79" s="293">
        <v>0</v>
      </c>
      <c r="H79" s="293">
        <v>22</v>
      </c>
      <c r="I79" s="293">
        <v>189085</v>
      </c>
      <c r="J79" s="293">
        <v>8594.7727272727279</v>
      </c>
    </row>
    <row r="80" spans="2:10" x14ac:dyDescent="0.55000000000000004">
      <c r="B80" s="290">
        <v>71</v>
      </c>
      <c r="C80" s="291" t="s">
        <v>1042</v>
      </c>
      <c r="D80" s="292" t="s">
        <v>540</v>
      </c>
      <c r="E80" s="293">
        <v>133</v>
      </c>
      <c r="F80" s="293">
        <v>30</v>
      </c>
      <c r="G80" s="293">
        <v>5</v>
      </c>
      <c r="H80" s="293">
        <v>168</v>
      </c>
      <c r="I80" s="293">
        <v>904666</v>
      </c>
      <c r="J80" s="293">
        <v>5384.916666666667</v>
      </c>
    </row>
    <row r="81" spans="2:10" x14ac:dyDescent="0.55000000000000004">
      <c r="B81" s="290">
        <v>72</v>
      </c>
      <c r="C81" s="291" t="s">
        <v>1042</v>
      </c>
      <c r="D81" s="292" t="s">
        <v>541</v>
      </c>
      <c r="E81" s="293">
        <v>13</v>
      </c>
      <c r="F81" s="293">
        <v>1</v>
      </c>
      <c r="G81" s="293">
        <v>0</v>
      </c>
      <c r="H81" s="293">
        <v>14</v>
      </c>
      <c r="I81" s="293">
        <v>138523</v>
      </c>
      <c r="J81" s="293">
        <v>9894.5</v>
      </c>
    </row>
    <row r="82" spans="2:10" x14ac:dyDescent="0.55000000000000004">
      <c r="B82" s="290">
        <v>73</v>
      </c>
      <c r="C82" s="291" t="s">
        <v>1042</v>
      </c>
      <c r="D82" s="292" t="s">
        <v>542</v>
      </c>
      <c r="E82" s="293">
        <v>18</v>
      </c>
      <c r="F82" s="293">
        <v>3</v>
      </c>
      <c r="G82" s="293">
        <v>0</v>
      </c>
      <c r="H82" s="293">
        <v>21</v>
      </c>
      <c r="I82" s="293">
        <v>228852</v>
      </c>
      <c r="J82" s="293">
        <v>10897.714285714286</v>
      </c>
    </row>
    <row r="83" spans="2:10" x14ac:dyDescent="0.55000000000000004">
      <c r="B83" s="290">
        <v>74</v>
      </c>
      <c r="C83" s="291" t="s">
        <v>1042</v>
      </c>
      <c r="D83" s="292" t="s">
        <v>543</v>
      </c>
      <c r="E83" s="293">
        <v>62</v>
      </c>
      <c r="F83" s="293">
        <v>11</v>
      </c>
      <c r="G83" s="293">
        <v>1</v>
      </c>
      <c r="H83" s="293">
        <v>74</v>
      </c>
      <c r="I83" s="293">
        <v>513757</v>
      </c>
      <c r="J83" s="293">
        <v>6942.6621621621625</v>
      </c>
    </row>
    <row r="84" spans="2:10" x14ac:dyDescent="0.55000000000000004">
      <c r="B84" s="290">
        <v>75</v>
      </c>
      <c r="C84" s="291" t="s">
        <v>1042</v>
      </c>
      <c r="D84" s="292" t="s">
        <v>544</v>
      </c>
      <c r="E84" s="293">
        <v>22</v>
      </c>
      <c r="F84" s="293">
        <v>2</v>
      </c>
      <c r="G84" s="293">
        <v>0</v>
      </c>
      <c r="H84" s="293">
        <v>24</v>
      </c>
      <c r="I84" s="293">
        <v>133310</v>
      </c>
      <c r="J84" s="293">
        <v>5554.583333333333</v>
      </c>
    </row>
    <row r="85" spans="2:10" x14ac:dyDescent="0.55000000000000004">
      <c r="B85" s="290">
        <v>76</v>
      </c>
      <c r="C85" s="291" t="s">
        <v>1042</v>
      </c>
      <c r="D85" s="292" t="s">
        <v>545</v>
      </c>
      <c r="E85" s="293">
        <v>22</v>
      </c>
      <c r="F85" s="293">
        <v>2</v>
      </c>
      <c r="G85" s="293">
        <v>0</v>
      </c>
      <c r="H85" s="293">
        <v>24</v>
      </c>
      <c r="I85" s="293">
        <v>242157</v>
      </c>
      <c r="J85" s="293">
        <v>10089.875</v>
      </c>
    </row>
    <row r="86" spans="2:10" x14ac:dyDescent="0.55000000000000004">
      <c r="B86" s="298">
        <v>77</v>
      </c>
      <c r="C86" s="291" t="s">
        <v>1042</v>
      </c>
      <c r="D86" s="299" t="s">
        <v>546</v>
      </c>
      <c r="E86" s="293">
        <v>24</v>
      </c>
      <c r="F86" s="293">
        <v>1</v>
      </c>
      <c r="G86" s="293">
        <v>0</v>
      </c>
      <c r="H86" s="293">
        <v>25</v>
      </c>
      <c r="I86" s="293">
        <v>139602</v>
      </c>
      <c r="J86" s="293">
        <v>5584.08</v>
      </c>
    </row>
    <row r="87" spans="2:10" x14ac:dyDescent="0.55000000000000004">
      <c r="B87" s="294"/>
      <c r="C87" s="295" t="s">
        <v>94</v>
      </c>
      <c r="D87" s="296"/>
      <c r="E87" s="297">
        <v>334</v>
      </c>
      <c r="F87" s="297">
        <v>52</v>
      </c>
      <c r="G87" s="297">
        <v>6</v>
      </c>
      <c r="H87" s="297">
        <v>392</v>
      </c>
      <c r="I87" s="297">
        <v>2694783</v>
      </c>
      <c r="J87" s="297">
        <v>6874.4464285714284</v>
      </c>
    </row>
    <row r="88" spans="2:10" x14ac:dyDescent="0.55000000000000004">
      <c r="B88" s="300"/>
      <c r="C88" s="301" t="s">
        <v>547</v>
      </c>
      <c r="D88" s="302"/>
      <c r="E88" s="303">
        <f>E87+E77+E66+E53+E41+E27+E18</f>
        <v>5099</v>
      </c>
      <c r="F88" s="303">
        <f>F87+F77+F66+F53+F41+F27+F18</f>
        <v>1132</v>
      </c>
      <c r="G88" s="303">
        <f>G87+G77+G66+G53+G41+G27+G18</f>
        <v>291</v>
      </c>
      <c r="H88" s="303">
        <f>H87+H77+H66+H53+H41+H27+H18</f>
        <v>6522</v>
      </c>
      <c r="I88" s="303">
        <f>I87+I77+I66+I53+I41+I27+I18</f>
        <v>29164578</v>
      </c>
      <c r="J88" s="303"/>
    </row>
    <row r="89" spans="2:10" x14ac:dyDescent="0.55000000000000004">
      <c r="C89" s="304"/>
    </row>
    <row r="90" spans="2:10" ht="18" x14ac:dyDescent="0.55000000000000004">
      <c r="B90" s="304"/>
      <c r="C90" s="304"/>
      <c r="D90" s="305" t="s">
        <v>548</v>
      </c>
      <c r="E90" s="119" t="s">
        <v>549</v>
      </c>
      <c r="F90" s="119" t="s">
        <v>550</v>
      </c>
      <c r="G90" s="119" t="s">
        <v>551</v>
      </c>
      <c r="H90" s="119" t="s">
        <v>552</v>
      </c>
      <c r="I90" s="119" t="s">
        <v>553</v>
      </c>
      <c r="J90" s="119" t="s">
        <v>94</v>
      </c>
    </row>
    <row r="91" spans="2:10" x14ac:dyDescent="0.55000000000000004">
      <c r="B91" s="304"/>
      <c r="C91" s="304"/>
      <c r="D91" s="305" t="s">
        <v>554</v>
      </c>
      <c r="E91" s="306">
        <v>20</v>
      </c>
      <c r="F91" s="306">
        <v>17</v>
      </c>
      <c r="G91" s="306">
        <v>17</v>
      </c>
      <c r="H91" s="306">
        <v>52</v>
      </c>
      <c r="I91" s="306">
        <v>1</v>
      </c>
      <c r="J91" s="307">
        <v>107</v>
      </c>
    </row>
    <row r="92" spans="2:10" x14ac:dyDescent="0.55000000000000004">
      <c r="B92" s="308"/>
      <c r="C92" s="304"/>
      <c r="D92" s="305" t="s">
        <v>555</v>
      </c>
      <c r="E92" s="306">
        <v>5099</v>
      </c>
      <c r="F92" s="306">
        <v>1132</v>
      </c>
      <c r="G92" s="306">
        <v>291</v>
      </c>
      <c r="H92" s="306">
        <v>5004</v>
      </c>
      <c r="I92" s="306">
        <v>0</v>
      </c>
      <c r="J92" s="307">
        <v>11526</v>
      </c>
    </row>
    <row r="93" spans="2:10" ht="18" x14ac:dyDescent="0.55000000000000004">
      <c r="B93" s="308"/>
      <c r="C93" s="304"/>
      <c r="D93" s="309" t="s">
        <v>556</v>
      </c>
      <c r="E93" s="310"/>
      <c r="F93" s="310"/>
      <c r="G93" s="310"/>
      <c r="H93" s="310"/>
      <c r="I93" s="311"/>
      <c r="J93" s="307">
        <v>4471.7230910763574</v>
      </c>
    </row>
    <row r="94" spans="2:10" ht="18" x14ac:dyDescent="0.55000000000000004">
      <c r="B94" s="308"/>
      <c r="C94" s="304"/>
      <c r="D94" s="309" t="s">
        <v>557</v>
      </c>
      <c r="E94" s="310"/>
      <c r="F94" s="310"/>
      <c r="G94" s="310"/>
      <c r="H94" s="310"/>
      <c r="I94" s="311"/>
      <c r="J94" s="307">
        <v>2530.3295158771475</v>
      </c>
    </row>
    <row r="95" spans="2:10" x14ac:dyDescent="0.55000000000000004">
      <c r="B95" s="308"/>
      <c r="C95" s="308"/>
      <c r="D95" s="308"/>
      <c r="E95" s="308"/>
      <c r="F95" s="308"/>
      <c r="G95" s="308"/>
      <c r="H95" s="308"/>
      <c r="I95" s="308"/>
      <c r="J95" s="308"/>
    </row>
    <row r="96" spans="2:10" x14ac:dyDescent="0.55000000000000004">
      <c r="B96" s="308"/>
      <c r="C96" s="304"/>
      <c r="D96" s="304"/>
      <c r="E96" s="304"/>
      <c r="F96" s="304"/>
      <c r="G96" s="304"/>
      <c r="H96" s="304"/>
      <c r="I96" s="304"/>
      <c r="J96" s="304"/>
    </row>
    <row r="97" spans="2:10" ht="31.35" x14ac:dyDescent="0.55000000000000004">
      <c r="B97" s="308"/>
      <c r="C97" s="304"/>
      <c r="D97" s="49" t="s">
        <v>463</v>
      </c>
      <c r="E97" s="312" t="s">
        <v>549</v>
      </c>
      <c r="F97" s="312" t="s">
        <v>550</v>
      </c>
      <c r="G97" s="312" t="s">
        <v>551</v>
      </c>
      <c r="H97" s="312" t="s">
        <v>552</v>
      </c>
      <c r="I97" s="313" t="s">
        <v>558</v>
      </c>
      <c r="J97" s="313" t="s">
        <v>559</v>
      </c>
    </row>
    <row r="98" spans="2:10" x14ac:dyDescent="0.55000000000000004">
      <c r="B98" s="308"/>
      <c r="C98" s="304"/>
      <c r="D98" s="119" t="s">
        <v>1037</v>
      </c>
      <c r="E98" s="314">
        <v>763</v>
      </c>
      <c r="F98" s="314">
        <v>196</v>
      </c>
      <c r="G98" s="314">
        <v>36</v>
      </c>
      <c r="H98" s="314">
        <v>856</v>
      </c>
      <c r="I98" s="314">
        <v>995</v>
      </c>
      <c r="J98" s="314">
        <v>1851</v>
      </c>
    </row>
    <row r="99" spans="2:10" x14ac:dyDescent="0.55000000000000004">
      <c r="B99" s="308"/>
      <c r="C99" s="304"/>
      <c r="D99" s="119" t="s">
        <v>1038</v>
      </c>
      <c r="E99" s="314">
        <v>586</v>
      </c>
      <c r="F99" s="314">
        <v>84</v>
      </c>
      <c r="G99" s="314">
        <v>53</v>
      </c>
      <c r="H99" s="314">
        <v>1033</v>
      </c>
      <c r="I99" s="314">
        <v>723</v>
      </c>
      <c r="J99" s="314">
        <v>1756</v>
      </c>
    </row>
    <row r="100" spans="2:10" x14ac:dyDescent="0.55000000000000004">
      <c r="B100" s="308"/>
      <c r="C100" s="304"/>
      <c r="D100" s="119" t="s">
        <v>1039</v>
      </c>
      <c r="E100" s="314">
        <v>1843</v>
      </c>
      <c r="F100" s="314">
        <v>332</v>
      </c>
      <c r="G100" s="314">
        <v>109</v>
      </c>
      <c r="H100" s="314">
        <v>754</v>
      </c>
      <c r="I100" s="314">
        <v>2284</v>
      </c>
      <c r="J100" s="314">
        <v>3038</v>
      </c>
    </row>
    <row r="101" spans="2:10" x14ac:dyDescent="0.55000000000000004">
      <c r="B101" s="308"/>
      <c r="C101" s="304"/>
      <c r="D101" s="119" t="s">
        <v>1040</v>
      </c>
      <c r="E101" s="314">
        <v>608</v>
      </c>
      <c r="F101" s="314">
        <v>191</v>
      </c>
      <c r="G101" s="314">
        <v>37</v>
      </c>
      <c r="H101" s="314">
        <v>563</v>
      </c>
      <c r="I101" s="314">
        <v>836</v>
      </c>
      <c r="J101" s="314">
        <v>1399</v>
      </c>
    </row>
    <row r="102" spans="2:10" x14ac:dyDescent="0.55000000000000004">
      <c r="B102" s="308"/>
      <c r="C102" s="304"/>
      <c r="D102" s="119" t="s">
        <v>1041</v>
      </c>
      <c r="E102" s="314">
        <v>748</v>
      </c>
      <c r="F102" s="314">
        <v>256</v>
      </c>
      <c r="G102" s="314">
        <v>47</v>
      </c>
      <c r="H102" s="314">
        <v>1096</v>
      </c>
      <c r="I102" s="314">
        <v>1051</v>
      </c>
      <c r="J102" s="314">
        <v>2147</v>
      </c>
    </row>
    <row r="103" spans="2:10" x14ac:dyDescent="0.55000000000000004">
      <c r="B103" s="308"/>
      <c r="C103" s="304"/>
      <c r="D103" s="119" t="s">
        <v>1002</v>
      </c>
      <c r="E103" s="314">
        <v>217</v>
      </c>
      <c r="F103" s="314">
        <v>21</v>
      </c>
      <c r="G103" s="314">
        <v>3</v>
      </c>
      <c r="H103" s="314">
        <v>238</v>
      </c>
      <c r="I103" s="314">
        <v>241</v>
      </c>
      <c r="J103" s="314">
        <v>479</v>
      </c>
    </row>
    <row r="104" spans="2:10" x14ac:dyDescent="0.55000000000000004">
      <c r="B104" s="308"/>
      <c r="C104" s="304"/>
      <c r="D104" s="119" t="s">
        <v>1042</v>
      </c>
      <c r="E104" s="314">
        <v>334</v>
      </c>
      <c r="F104" s="314">
        <v>52</v>
      </c>
      <c r="G104" s="314">
        <v>6</v>
      </c>
      <c r="H104" s="314">
        <v>464</v>
      </c>
      <c r="I104" s="314">
        <v>392</v>
      </c>
      <c r="J104" s="314">
        <v>856</v>
      </c>
    </row>
    <row r="105" spans="2:10" x14ac:dyDescent="0.55000000000000004">
      <c r="B105" s="308"/>
      <c r="C105" s="304"/>
      <c r="D105" s="119" t="s">
        <v>94</v>
      </c>
      <c r="E105" s="315">
        <v>5099</v>
      </c>
      <c r="F105" s="315">
        <v>1132</v>
      </c>
      <c r="G105" s="315">
        <v>291</v>
      </c>
      <c r="H105" s="315">
        <v>5004</v>
      </c>
      <c r="I105" s="315">
        <v>6522</v>
      </c>
      <c r="J105" s="315">
        <v>11526</v>
      </c>
    </row>
    <row r="106" spans="2:10" x14ac:dyDescent="0.55000000000000004">
      <c r="B106" s="308"/>
      <c r="C106" s="304"/>
      <c r="D106" s="304"/>
      <c r="E106" s="304"/>
      <c r="F106" s="304"/>
      <c r="G106" s="304"/>
      <c r="H106" s="304"/>
      <c r="I106" s="304"/>
      <c r="J106" s="304"/>
    </row>
    <row r="107" spans="2:10" x14ac:dyDescent="0.55000000000000004">
      <c r="B107" s="308"/>
      <c r="C107" s="55" t="s">
        <v>1043</v>
      </c>
      <c r="H107" s="167"/>
    </row>
    <row r="108" spans="2:10" x14ac:dyDescent="0.55000000000000004">
      <c r="B108" s="308"/>
      <c r="C108" s="55" t="s">
        <v>1044</v>
      </c>
      <c r="G108" s="316"/>
      <c r="H108" s="316"/>
    </row>
    <row r="109" spans="2:10" x14ac:dyDescent="0.55000000000000004">
      <c r="B109" s="308"/>
      <c r="C109" s="55" t="s">
        <v>1045</v>
      </c>
    </row>
    <row r="110" spans="2:10" x14ac:dyDescent="0.55000000000000004">
      <c r="B110" s="308"/>
      <c r="C110" s="55" t="s">
        <v>1046</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EB95A-7C71-4F46-A12B-B22038ADEF83}">
  <sheetPr codeName="Sheet49"/>
  <dimension ref="A1:HW59"/>
  <sheetViews>
    <sheetView zoomScaleNormal="100" workbookViewId="0">
      <pane xSplit="3" ySplit="5" topLeftCell="HM6" activePane="bottomRight" state="frozen"/>
      <selection activeCell="Q17" sqref="Q17"/>
      <selection pane="topRight" activeCell="Q17" sqref="Q17"/>
      <selection pane="bottomLeft" activeCell="Q17" sqref="Q17"/>
      <selection pane="bottomRight" activeCell="Q17" sqref="Q17"/>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6" customWidth="1"/>
    <col min="86" max="86" width="17.29296875" style="34" customWidth="1"/>
    <col min="87" max="87" width="17.29296875" style="196" customWidth="1"/>
    <col min="88" max="88" width="17.29296875" style="34" customWidth="1"/>
    <col min="89" max="89" width="17.29296875" style="196" customWidth="1"/>
    <col min="90" max="90" width="17.29296875" style="34" customWidth="1"/>
    <col min="91" max="91" width="17.29296875" style="196" customWidth="1"/>
    <col min="92" max="92" width="17.29296875" style="34" customWidth="1"/>
    <col min="93" max="93" width="17.29296875" style="196" customWidth="1"/>
    <col min="94" max="94" width="17.29296875" style="34" customWidth="1"/>
    <col min="95" max="95" width="17.29296875" style="196" customWidth="1"/>
    <col min="96" max="96" width="17.29296875" style="34" customWidth="1"/>
    <col min="97" max="98" width="17.29296875" style="196" customWidth="1"/>
    <col min="99" max="99" width="17.29296875" style="34" customWidth="1"/>
    <col min="100" max="100" width="17.29296875" style="196" customWidth="1"/>
    <col min="101" max="101" width="17.29296875" style="34" customWidth="1"/>
    <col min="102" max="102" width="17.29296875" style="196" customWidth="1"/>
    <col min="103" max="103" width="17.29296875" style="34" customWidth="1"/>
    <col min="104" max="104" width="17.29296875" style="196" customWidth="1"/>
    <col min="105" max="105" width="17.29296875" style="34" customWidth="1"/>
    <col min="106" max="106" width="17.29296875" style="196" customWidth="1"/>
    <col min="107" max="107" width="17.29296875" style="34" customWidth="1"/>
    <col min="108" max="108" width="17.29296875" style="196" customWidth="1"/>
    <col min="109" max="109" width="17.29296875" style="34" customWidth="1"/>
    <col min="110" max="110" width="17.29296875" style="196" customWidth="1"/>
    <col min="111" max="111" width="17.29296875" style="34" customWidth="1"/>
    <col min="112" max="112" width="17.29296875" style="196" customWidth="1"/>
    <col min="113" max="113" width="17.29296875" style="34" customWidth="1"/>
    <col min="114" max="114" width="17.29296875" style="196" customWidth="1"/>
    <col min="115" max="115" width="17.29296875" style="34" customWidth="1"/>
    <col min="116" max="116" width="17.29296875" style="196" customWidth="1"/>
    <col min="117" max="117" width="17.29296875" style="34" customWidth="1"/>
    <col min="118" max="118" width="17.29296875" style="196" customWidth="1"/>
    <col min="119" max="119" width="17.29296875" style="34" customWidth="1"/>
    <col min="120" max="120" width="17.29296875" style="196" customWidth="1"/>
    <col min="121" max="121" width="17.29296875" style="34" customWidth="1"/>
    <col min="122" max="122" width="17.29296875" style="196" customWidth="1"/>
    <col min="123" max="123" width="17.29296875" style="34" customWidth="1"/>
    <col min="124" max="124" width="17.29296875" style="196" customWidth="1"/>
    <col min="125" max="125" width="17.29296875" style="34" customWidth="1"/>
    <col min="126" max="126" width="17.29296875" style="196"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222" width="12.703125" style="34" bestFit="1" customWidth="1"/>
    <col min="223" max="223" width="16.76171875" style="34" customWidth="1"/>
    <col min="224" max="224" width="12.703125" style="34" bestFit="1" customWidth="1"/>
    <col min="225" max="225" width="14.76171875" style="34" customWidth="1"/>
    <col min="226" max="226" width="12.703125" style="34" bestFit="1" customWidth="1"/>
    <col min="227" max="227" width="14.29296875" style="34" customWidth="1"/>
    <col min="228" max="228" width="12.703125" style="34" bestFit="1" customWidth="1"/>
    <col min="229" max="229" width="13.234375" style="34" bestFit="1" customWidth="1"/>
    <col min="230" max="230" width="11.9375" style="34" customWidth="1"/>
    <col min="231" max="231" width="13.234375" style="34" bestFit="1" customWidth="1"/>
    <col min="232" max="16384" width="9.1171875" style="34"/>
  </cols>
  <sheetData>
    <row r="1" spans="1:231" ht="7.2" customHeight="1" x14ac:dyDescent="0.55000000000000004"/>
    <row r="2" spans="1:231" ht="39.450000000000003" customHeight="1" x14ac:dyDescent="0.55000000000000004">
      <c r="B2" s="317" t="s">
        <v>560</v>
      </c>
      <c r="C2" s="318"/>
    </row>
    <row r="3" spans="1:231" x14ac:dyDescent="0.55000000000000004">
      <c r="B3" s="167"/>
      <c r="C3" s="319" t="s">
        <v>118</v>
      </c>
    </row>
    <row r="4" spans="1:231" s="167" customFormat="1" x14ac:dyDescent="0.55000000000000004">
      <c r="A4" s="34"/>
      <c r="B4" s="305" t="s">
        <v>561</v>
      </c>
      <c r="C4" s="28"/>
      <c r="D4" s="320" t="s">
        <v>562</v>
      </c>
      <c r="E4" s="321"/>
      <c r="F4" s="320" t="s">
        <v>563</v>
      </c>
      <c r="G4" s="321"/>
      <c r="H4" s="320" t="s">
        <v>564</v>
      </c>
      <c r="I4" s="321"/>
      <c r="J4" s="320" t="s">
        <v>565</v>
      </c>
      <c r="K4" s="321"/>
      <c r="L4" s="320" t="s">
        <v>566</v>
      </c>
      <c r="M4" s="321"/>
      <c r="N4" s="320" t="s">
        <v>567</v>
      </c>
      <c r="O4" s="321"/>
      <c r="P4" s="320" t="s">
        <v>568</v>
      </c>
      <c r="Q4" s="321"/>
      <c r="R4" s="320" t="s">
        <v>569</v>
      </c>
      <c r="S4" s="321"/>
      <c r="T4" s="320" t="s">
        <v>570</v>
      </c>
      <c r="U4" s="321"/>
      <c r="V4" s="320" t="s">
        <v>571</v>
      </c>
      <c r="W4" s="321"/>
      <c r="X4" s="320" t="s">
        <v>572</v>
      </c>
      <c r="Y4" s="321"/>
      <c r="Z4" s="320" t="s">
        <v>573</v>
      </c>
      <c r="AA4" s="321"/>
      <c r="AB4" s="320" t="s">
        <v>574</v>
      </c>
      <c r="AC4" s="321"/>
      <c r="AD4" s="320" t="s">
        <v>575</v>
      </c>
      <c r="AE4" s="321"/>
      <c r="AF4" s="320" t="s">
        <v>576</v>
      </c>
      <c r="AG4" s="321"/>
      <c r="AH4" s="320" t="s">
        <v>577</v>
      </c>
      <c r="AI4" s="321"/>
      <c r="AJ4" s="320" t="s">
        <v>578</v>
      </c>
      <c r="AK4" s="321"/>
      <c r="AL4" s="320" t="s">
        <v>566</v>
      </c>
      <c r="AM4" s="321"/>
      <c r="AN4" s="320" t="s">
        <v>579</v>
      </c>
      <c r="AO4" s="321"/>
      <c r="AP4" s="320" t="s">
        <v>580</v>
      </c>
      <c r="AQ4" s="321"/>
      <c r="AR4" s="320" t="s">
        <v>581</v>
      </c>
      <c r="AS4" s="321"/>
      <c r="AT4" s="320" t="s">
        <v>582</v>
      </c>
      <c r="AU4" s="321"/>
      <c r="AV4" s="320" t="s">
        <v>583</v>
      </c>
      <c r="AW4" s="321"/>
      <c r="AX4" s="320" t="s">
        <v>584</v>
      </c>
      <c r="AY4" s="321"/>
      <c r="AZ4" s="320" t="s">
        <v>585</v>
      </c>
      <c r="BA4" s="321"/>
      <c r="BB4" s="320" t="s">
        <v>586</v>
      </c>
      <c r="BC4" s="321"/>
      <c r="BD4" s="320" t="s">
        <v>587</v>
      </c>
      <c r="BE4" s="321"/>
      <c r="BF4" s="320" t="s">
        <v>588</v>
      </c>
      <c r="BG4" s="321"/>
      <c r="BH4" s="320" t="s">
        <v>589</v>
      </c>
      <c r="BI4" s="321"/>
      <c r="BJ4" s="320" t="s">
        <v>590</v>
      </c>
      <c r="BK4" s="321"/>
      <c r="BL4" s="320" t="s">
        <v>591</v>
      </c>
      <c r="BM4" s="321"/>
      <c r="BN4" s="320" t="s">
        <v>592</v>
      </c>
      <c r="BO4" s="321"/>
      <c r="BP4" s="320" t="s">
        <v>593</v>
      </c>
      <c r="BQ4" s="321"/>
      <c r="BR4" s="320" t="s">
        <v>594</v>
      </c>
      <c r="BS4" s="321"/>
      <c r="BT4" s="320" t="s">
        <v>595</v>
      </c>
      <c r="BU4" s="321"/>
      <c r="BV4" s="320" t="s">
        <v>596</v>
      </c>
      <c r="BW4" s="321"/>
      <c r="BX4" s="320" t="s">
        <v>597</v>
      </c>
      <c r="BY4" s="321"/>
      <c r="BZ4" s="320" t="s">
        <v>598</v>
      </c>
      <c r="CA4" s="321"/>
      <c r="CB4" s="320" t="s">
        <v>599</v>
      </c>
      <c r="CC4" s="321"/>
      <c r="CD4" s="320" t="s">
        <v>600</v>
      </c>
      <c r="CE4" s="321"/>
      <c r="CF4" s="320" t="s">
        <v>601</v>
      </c>
      <c r="CG4" s="321"/>
      <c r="CH4" s="320" t="s">
        <v>602</v>
      </c>
      <c r="CI4" s="321"/>
      <c r="CJ4" s="320" t="s">
        <v>603</v>
      </c>
      <c r="CK4" s="321"/>
      <c r="CL4" s="320" t="s">
        <v>604</v>
      </c>
      <c r="CM4" s="321"/>
      <c r="CN4" s="320" t="s">
        <v>605</v>
      </c>
      <c r="CO4" s="321"/>
      <c r="CP4" s="320" t="s">
        <v>606</v>
      </c>
      <c r="CQ4" s="321"/>
      <c r="CR4" s="320" t="s">
        <v>607</v>
      </c>
      <c r="CS4" s="321"/>
      <c r="CT4" s="320" t="s">
        <v>608</v>
      </c>
      <c r="CU4" s="321"/>
      <c r="CV4" s="320" t="s">
        <v>609</v>
      </c>
      <c r="CW4" s="321"/>
      <c r="CX4" s="320" t="s">
        <v>610</v>
      </c>
      <c r="CY4" s="321"/>
      <c r="CZ4" s="320" t="s">
        <v>611</v>
      </c>
      <c r="DA4" s="321"/>
      <c r="DB4" s="320" t="s">
        <v>612</v>
      </c>
      <c r="DC4" s="321"/>
      <c r="DD4" s="320" t="s">
        <v>613</v>
      </c>
      <c r="DE4" s="321"/>
      <c r="DF4" s="320" t="s">
        <v>614</v>
      </c>
      <c r="DG4" s="321"/>
      <c r="DH4" s="320" t="s">
        <v>615</v>
      </c>
      <c r="DI4" s="321"/>
      <c r="DJ4" s="320" t="s">
        <v>616</v>
      </c>
      <c r="DK4" s="321"/>
      <c r="DL4" s="320" t="s">
        <v>617</v>
      </c>
      <c r="DM4" s="321"/>
      <c r="DN4" s="320" t="s">
        <v>618</v>
      </c>
      <c r="DO4" s="321"/>
      <c r="DP4" s="320" t="s">
        <v>619</v>
      </c>
      <c r="DQ4" s="321"/>
      <c r="DR4" s="320" t="s">
        <v>620</v>
      </c>
      <c r="DS4" s="321"/>
      <c r="DT4" s="320" t="s">
        <v>621</v>
      </c>
      <c r="DU4" s="321"/>
      <c r="DV4" s="320" t="s">
        <v>622</v>
      </c>
      <c r="DW4" s="321"/>
      <c r="DX4" s="320" t="s">
        <v>623</v>
      </c>
      <c r="DY4" s="321"/>
      <c r="DZ4" s="320" t="s">
        <v>624</v>
      </c>
      <c r="EA4" s="321"/>
      <c r="EB4" s="320" t="s">
        <v>625</v>
      </c>
      <c r="EC4" s="321"/>
      <c r="ED4" s="320" t="s">
        <v>626</v>
      </c>
      <c r="EE4" s="321"/>
      <c r="EF4" s="320" t="s">
        <v>627</v>
      </c>
      <c r="EG4" s="321"/>
      <c r="EH4" s="320" t="s">
        <v>628</v>
      </c>
      <c r="EI4" s="321"/>
      <c r="EJ4" s="320" t="s">
        <v>629</v>
      </c>
      <c r="EK4" s="321"/>
      <c r="EL4" s="320" t="s">
        <v>630</v>
      </c>
      <c r="EM4" s="321"/>
      <c r="EN4" s="320" t="s">
        <v>631</v>
      </c>
      <c r="EO4" s="321"/>
      <c r="EP4" s="320" t="s">
        <v>632</v>
      </c>
      <c r="EQ4" s="321"/>
      <c r="ER4" s="320" t="s">
        <v>633</v>
      </c>
      <c r="ES4" s="321"/>
      <c r="ET4" s="320" t="s">
        <v>634</v>
      </c>
      <c r="EU4" s="321"/>
      <c r="EV4" s="320" t="s">
        <v>635</v>
      </c>
      <c r="EW4" s="321"/>
      <c r="EX4" s="320" t="s">
        <v>636</v>
      </c>
      <c r="EY4" s="321"/>
      <c r="EZ4" s="320" t="s">
        <v>637</v>
      </c>
      <c r="FA4" s="321"/>
      <c r="FB4" s="320" t="s">
        <v>638</v>
      </c>
      <c r="FC4" s="321"/>
      <c r="FD4" s="320" t="s">
        <v>639</v>
      </c>
      <c r="FE4" s="321"/>
      <c r="FF4" s="320" t="s">
        <v>640</v>
      </c>
      <c r="FG4" s="321"/>
      <c r="FH4" s="320" t="s">
        <v>641</v>
      </c>
      <c r="FI4" s="321"/>
      <c r="FJ4" s="320" t="s">
        <v>642</v>
      </c>
      <c r="FK4" s="321"/>
      <c r="FL4" s="320" t="s">
        <v>643</v>
      </c>
      <c r="FM4" s="321"/>
      <c r="FN4" s="320" t="s">
        <v>644</v>
      </c>
      <c r="FO4" s="321"/>
      <c r="FP4" s="320" t="s">
        <v>645</v>
      </c>
      <c r="FQ4" s="321"/>
      <c r="FR4" s="320" t="s">
        <v>646</v>
      </c>
      <c r="FS4" s="321"/>
      <c r="FT4" s="320" t="s">
        <v>647</v>
      </c>
      <c r="FU4" s="321"/>
      <c r="FV4" s="320" t="s">
        <v>648</v>
      </c>
      <c r="FW4" s="321"/>
      <c r="FX4" s="320" t="s">
        <v>649</v>
      </c>
      <c r="FY4" s="321"/>
      <c r="FZ4" s="320" t="s">
        <v>650</v>
      </c>
      <c r="GA4" s="321"/>
      <c r="GB4" s="320" t="s">
        <v>651</v>
      </c>
      <c r="GC4" s="321"/>
      <c r="GD4" s="320" t="s">
        <v>1047</v>
      </c>
      <c r="GE4" s="321"/>
      <c r="GF4" s="320" t="s">
        <v>1048</v>
      </c>
      <c r="GG4" s="321"/>
      <c r="GH4" s="320" t="s">
        <v>1049</v>
      </c>
      <c r="GI4" s="321"/>
      <c r="GJ4" s="320" t="s">
        <v>1050</v>
      </c>
      <c r="GK4" s="321"/>
      <c r="GL4" s="320" t="s">
        <v>1051</v>
      </c>
      <c r="GM4" s="321"/>
      <c r="GN4" s="320" t="s">
        <v>1052</v>
      </c>
      <c r="GO4" s="321"/>
      <c r="GP4" s="320" t="s">
        <v>1053</v>
      </c>
      <c r="GQ4" s="321"/>
      <c r="GR4" s="320" t="s">
        <v>1054</v>
      </c>
      <c r="GS4" s="321"/>
      <c r="GT4" s="320" t="s">
        <v>1055</v>
      </c>
      <c r="GU4" s="321"/>
      <c r="GV4" s="320" t="s">
        <v>1056</v>
      </c>
      <c r="GW4" s="321"/>
      <c r="GX4" s="320" t="s">
        <v>1057</v>
      </c>
      <c r="GY4" s="321"/>
      <c r="GZ4" s="320" t="s">
        <v>1058</v>
      </c>
      <c r="HA4" s="321"/>
      <c r="HB4" s="320" t="s">
        <v>1059</v>
      </c>
      <c r="HC4" s="321"/>
      <c r="HD4" s="320" t="s">
        <v>1060</v>
      </c>
      <c r="HE4" s="321"/>
      <c r="HF4" s="320" t="s">
        <v>1061</v>
      </c>
      <c r="HG4" s="321"/>
      <c r="HH4" s="320" t="s">
        <v>1062</v>
      </c>
      <c r="HI4" s="321"/>
      <c r="HJ4" s="320" t="s">
        <v>1063</v>
      </c>
      <c r="HK4" s="321"/>
      <c r="HL4" s="320" t="s">
        <v>1064</v>
      </c>
      <c r="HM4" s="321"/>
      <c r="HN4" s="320" t="s">
        <v>1065</v>
      </c>
      <c r="HO4" s="321"/>
      <c r="HP4" s="320" t="s">
        <v>1066</v>
      </c>
      <c r="HQ4" s="321"/>
      <c r="HR4" s="320" t="s">
        <v>1067</v>
      </c>
      <c r="HS4" s="321"/>
      <c r="HT4" s="320" t="s">
        <v>1068</v>
      </c>
      <c r="HU4" s="321"/>
      <c r="HV4" s="320" t="s">
        <v>1069</v>
      </c>
      <c r="HW4" s="321"/>
    </row>
    <row r="5" spans="1:231" x14ac:dyDescent="0.55000000000000004">
      <c r="B5" s="50" t="s">
        <v>297</v>
      </c>
      <c r="C5" s="50" t="s">
        <v>652</v>
      </c>
      <c r="D5" s="322" t="s">
        <v>653</v>
      </c>
      <c r="E5" s="322" t="s">
        <v>654</v>
      </c>
      <c r="F5" s="322" t="s">
        <v>653</v>
      </c>
      <c r="G5" s="322" t="s">
        <v>654</v>
      </c>
      <c r="H5" s="322" t="s">
        <v>653</v>
      </c>
      <c r="I5" s="322" t="s">
        <v>654</v>
      </c>
      <c r="J5" s="322" t="s">
        <v>653</v>
      </c>
      <c r="K5" s="322" t="s">
        <v>654</v>
      </c>
      <c r="L5" s="323" t="s">
        <v>653</v>
      </c>
      <c r="M5" s="323" t="s">
        <v>654</v>
      </c>
      <c r="N5" s="323" t="s">
        <v>653</v>
      </c>
      <c r="O5" s="323" t="s">
        <v>654</v>
      </c>
      <c r="P5" s="322" t="s">
        <v>653</v>
      </c>
      <c r="Q5" s="322" t="s">
        <v>654</v>
      </c>
      <c r="R5" s="322" t="s">
        <v>653</v>
      </c>
      <c r="S5" s="322" t="s">
        <v>654</v>
      </c>
      <c r="T5" s="322" t="s">
        <v>653</v>
      </c>
      <c r="U5" s="322" t="s">
        <v>654</v>
      </c>
      <c r="V5" s="322" t="s">
        <v>653</v>
      </c>
      <c r="W5" s="322" t="s">
        <v>654</v>
      </c>
      <c r="X5" s="323" t="s">
        <v>653</v>
      </c>
      <c r="Y5" s="323" t="s">
        <v>654</v>
      </c>
      <c r="Z5" s="323" t="s">
        <v>653</v>
      </c>
      <c r="AA5" s="323" t="s">
        <v>654</v>
      </c>
      <c r="AB5" s="323" t="s">
        <v>653</v>
      </c>
      <c r="AC5" s="323" t="s">
        <v>654</v>
      </c>
      <c r="AD5" s="323" t="s">
        <v>653</v>
      </c>
      <c r="AE5" s="323" t="s">
        <v>654</v>
      </c>
      <c r="AF5" s="323" t="s">
        <v>653</v>
      </c>
      <c r="AG5" s="323" t="s">
        <v>654</v>
      </c>
      <c r="AH5" s="323" t="s">
        <v>653</v>
      </c>
      <c r="AI5" s="323" t="s">
        <v>654</v>
      </c>
      <c r="AJ5" s="323" t="s">
        <v>653</v>
      </c>
      <c r="AK5" s="323" t="s">
        <v>654</v>
      </c>
      <c r="AL5" s="323" t="s">
        <v>653</v>
      </c>
      <c r="AM5" s="323" t="s">
        <v>654</v>
      </c>
      <c r="AN5" s="323" t="s">
        <v>653</v>
      </c>
      <c r="AO5" s="323" t="s">
        <v>654</v>
      </c>
      <c r="AP5" s="323" t="s">
        <v>653</v>
      </c>
      <c r="AQ5" s="323" t="s">
        <v>654</v>
      </c>
      <c r="AR5" s="323" t="s">
        <v>653</v>
      </c>
      <c r="AS5" s="323" t="s">
        <v>654</v>
      </c>
      <c r="AT5" s="323" t="s">
        <v>653</v>
      </c>
      <c r="AU5" s="323" t="s">
        <v>654</v>
      </c>
      <c r="AV5" s="323" t="s">
        <v>653</v>
      </c>
      <c r="AW5" s="323" t="s">
        <v>654</v>
      </c>
      <c r="AX5" s="323" t="s">
        <v>653</v>
      </c>
      <c r="AY5" s="323" t="s">
        <v>654</v>
      </c>
      <c r="AZ5" s="323" t="s">
        <v>653</v>
      </c>
      <c r="BA5" s="323" t="s">
        <v>654</v>
      </c>
      <c r="BB5" s="323" t="s">
        <v>653</v>
      </c>
      <c r="BC5" s="323" t="s">
        <v>654</v>
      </c>
      <c r="BD5" s="323" t="s">
        <v>653</v>
      </c>
      <c r="BE5" s="323" t="s">
        <v>654</v>
      </c>
      <c r="BF5" s="323" t="s">
        <v>653</v>
      </c>
      <c r="BG5" s="323" t="s">
        <v>654</v>
      </c>
      <c r="BH5" s="323" t="s">
        <v>653</v>
      </c>
      <c r="BI5" s="323" t="s">
        <v>654</v>
      </c>
      <c r="BJ5" s="323" t="s">
        <v>653</v>
      </c>
      <c r="BK5" s="323" t="s">
        <v>654</v>
      </c>
      <c r="BL5" s="323" t="s">
        <v>653</v>
      </c>
      <c r="BM5" s="323" t="s">
        <v>654</v>
      </c>
      <c r="BN5" s="323" t="s">
        <v>653</v>
      </c>
      <c r="BO5" s="323" t="s">
        <v>654</v>
      </c>
      <c r="BP5" s="323" t="s">
        <v>653</v>
      </c>
      <c r="BQ5" s="323" t="s">
        <v>654</v>
      </c>
      <c r="BR5" s="323" t="s">
        <v>653</v>
      </c>
      <c r="BS5" s="323" t="s">
        <v>654</v>
      </c>
      <c r="BT5" s="323" t="s">
        <v>653</v>
      </c>
      <c r="BU5" s="323" t="s">
        <v>654</v>
      </c>
      <c r="BV5" s="323" t="s">
        <v>653</v>
      </c>
      <c r="BW5" s="323" t="s">
        <v>654</v>
      </c>
      <c r="BX5" s="323" t="s">
        <v>653</v>
      </c>
      <c r="BY5" s="323" t="s">
        <v>654</v>
      </c>
      <c r="BZ5" s="323" t="s">
        <v>653</v>
      </c>
      <c r="CA5" s="323" t="s">
        <v>654</v>
      </c>
      <c r="CB5" s="323" t="s">
        <v>653</v>
      </c>
      <c r="CC5" s="323" t="s">
        <v>654</v>
      </c>
      <c r="CD5" s="323" t="s">
        <v>653</v>
      </c>
      <c r="CE5" s="323" t="s">
        <v>654</v>
      </c>
      <c r="CF5" s="323" t="s">
        <v>653</v>
      </c>
      <c r="CG5" s="324" t="s">
        <v>654</v>
      </c>
      <c r="CH5" s="323" t="s">
        <v>653</v>
      </c>
      <c r="CI5" s="324" t="s">
        <v>654</v>
      </c>
      <c r="CJ5" s="323" t="s">
        <v>653</v>
      </c>
      <c r="CK5" s="324" t="s">
        <v>654</v>
      </c>
      <c r="CL5" s="323" t="s">
        <v>653</v>
      </c>
      <c r="CM5" s="324" t="s">
        <v>654</v>
      </c>
      <c r="CN5" s="323" t="s">
        <v>653</v>
      </c>
      <c r="CO5" s="324" t="s">
        <v>654</v>
      </c>
      <c r="CP5" s="323" t="s">
        <v>653</v>
      </c>
      <c r="CQ5" s="324" t="s">
        <v>654</v>
      </c>
      <c r="CR5" s="323" t="s">
        <v>653</v>
      </c>
      <c r="CS5" s="324" t="s">
        <v>654</v>
      </c>
      <c r="CT5" s="323" t="s">
        <v>653</v>
      </c>
      <c r="CU5" s="324" t="s">
        <v>654</v>
      </c>
      <c r="CV5" s="323" t="s">
        <v>653</v>
      </c>
      <c r="CW5" s="324" t="s">
        <v>654</v>
      </c>
      <c r="CX5" s="323" t="s">
        <v>653</v>
      </c>
      <c r="CY5" s="324" t="s">
        <v>654</v>
      </c>
      <c r="CZ5" s="323" t="s">
        <v>653</v>
      </c>
      <c r="DA5" s="324" t="s">
        <v>654</v>
      </c>
      <c r="DB5" s="323" t="s">
        <v>653</v>
      </c>
      <c r="DC5" s="324" t="s">
        <v>654</v>
      </c>
      <c r="DD5" s="323" t="s">
        <v>653</v>
      </c>
      <c r="DE5" s="324" t="s">
        <v>654</v>
      </c>
      <c r="DF5" s="323" t="s">
        <v>653</v>
      </c>
      <c r="DG5" s="324" t="s">
        <v>654</v>
      </c>
      <c r="DH5" s="323" t="s">
        <v>653</v>
      </c>
      <c r="DI5" s="324" t="s">
        <v>654</v>
      </c>
      <c r="DJ5" s="323" t="s">
        <v>653</v>
      </c>
      <c r="DK5" s="324" t="s">
        <v>654</v>
      </c>
      <c r="DL5" s="323" t="s">
        <v>653</v>
      </c>
      <c r="DM5" s="324" t="s">
        <v>654</v>
      </c>
      <c r="DN5" s="323" t="s">
        <v>653</v>
      </c>
      <c r="DO5" s="324" t="s">
        <v>654</v>
      </c>
      <c r="DP5" s="323" t="s">
        <v>653</v>
      </c>
      <c r="DQ5" s="324" t="s">
        <v>654</v>
      </c>
      <c r="DR5" s="323" t="s">
        <v>653</v>
      </c>
      <c r="DS5" s="324" t="s">
        <v>654</v>
      </c>
      <c r="DT5" s="323" t="s">
        <v>653</v>
      </c>
      <c r="DU5" s="324" t="s">
        <v>654</v>
      </c>
      <c r="DV5" s="323" t="s">
        <v>653</v>
      </c>
      <c r="DW5" s="324" t="s">
        <v>654</v>
      </c>
      <c r="DX5" s="323" t="s">
        <v>653</v>
      </c>
      <c r="DY5" s="324" t="s">
        <v>654</v>
      </c>
      <c r="DZ5" s="323" t="s">
        <v>653</v>
      </c>
      <c r="EA5" s="324" t="s">
        <v>654</v>
      </c>
      <c r="EB5" s="323" t="s">
        <v>653</v>
      </c>
      <c r="EC5" s="324" t="s">
        <v>654</v>
      </c>
      <c r="ED5" s="323" t="s">
        <v>653</v>
      </c>
      <c r="EE5" s="324" t="s">
        <v>654</v>
      </c>
      <c r="EF5" s="323" t="s">
        <v>653</v>
      </c>
      <c r="EG5" s="324" t="s">
        <v>654</v>
      </c>
      <c r="EH5" s="323" t="s">
        <v>653</v>
      </c>
      <c r="EI5" s="324" t="s">
        <v>654</v>
      </c>
      <c r="EJ5" s="323" t="s">
        <v>653</v>
      </c>
      <c r="EK5" s="324" t="s">
        <v>654</v>
      </c>
      <c r="EL5" s="323" t="s">
        <v>653</v>
      </c>
      <c r="EM5" s="324" t="s">
        <v>654</v>
      </c>
      <c r="EN5" s="323" t="s">
        <v>653</v>
      </c>
      <c r="EO5" s="324" t="s">
        <v>654</v>
      </c>
      <c r="EP5" s="323" t="s">
        <v>653</v>
      </c>
      <c r="EQ5" s="324" t="s">
        <v>654</v>
      </c>
      <c r="ER5" s="323" t="s">
        <v>653</v>
      </c>
      <c r="ES5" s="324" t="s">
        <v>654</v>
      </c>
      <c r="ET5" s="323" t="s">
        <v>653</v>
      </c>
      <c r="EU5" s="324" t="s">
        <v>654</v>
      </c>
      <c r="EV5" s="323" t="s">
        <v>653</v>
      </c>
      <c r="EW5" s="324" t="s">
        <v>654</v>
      </c>
      <c r="EX5" s="323" t="s">
        <v>653</v>
      </c>
      <c r="EY5" s="324" t="s">
        <v>654</v>
      </c>
      <c r="EZ5" s="323" t="s">
        <v>653</v>
      </c>
      <c r="FA5" s="324" t="s">
        <v>654</v>
      </c>
      <c r="FB5" s="323" t="s">
        <v>653</v>
      </c>
      <c r="FC5" s="324" t="s">
        <v>654</v>
      </c>
      <c r="FD5" s="323" t="s">
        <v>653</v>
      </c>
      <c r="FE5" s="324" t="s">
        <v>654</v>
      </c>
      <c r="FF5" s="323" t="s">
        <v>653</v>
      </c>
      <c r="FG5" s="324" t="s">
        <v>654</v>
      </c>
      <c r="FH5" s="323" t="s">
        <v>653</v>
      </c>
      <c r="FI5" s="324" t="s">
        <v>654</v>
      </c>
      <c r="FJ5" s="323" t="s">
        <v>653</v>
      </c>
      <c r="FK5" s="324" t="s">
        <v>654</v>
      </c>
      <c r="FL5" s="323" t="s">
        <v>653</v>
      </c>
      <c r="FM5" s="324" t="s">
        <v>654</v>
      </c>
      <c r="FN5" s="323" t="s">
        <v>653</v>
      </c>
      <c r="FO5" s="324" t="s">
        <v>654</v>
      </c>
      <c r="FP5" s="323" t="s">
        <v>653</v>
      </c>
      <c r="FQ5" s="324" t="s">
        <v>654</v>
      </c>
      <c r="FR5" s="324" t="s">
        <v>653</v>
      </c>
      <c r="FS5" s="324" t="s">
        <v>654</v>
      </c>
      <c r="FT5" s="323" t="s">
        <v>653</v>
      </c>
      <c r="FU5" s="324" t="s">
        <v>654</v>
      </c>
      <c r="FV5" s="323" t="s">
        <v>653</v>
      </c>
      <c r="FW5" s="324" t="s">
        <v>654</v>
      </c>
      <c r="FX5" s="323" t="s">
        <v>653</v>
      </c>
      <c r="FY5" s="324" t="s">
        <v>654</v>
      </c>
      <c r="FZ5" s="323" t="s">
        <v>653</v>
      </c>
      <c r="GA5" s="324" t="s">
        <v>654</v>
      </c>
      <c r="GB5" s="323" t="s">
        <v>653</v>
      </c>
      <c r="GC5" s="324" t="s">
        <v>654</v>
      </c>
      <c r="GD5" s="323" t="s">
        <v>653</v>
      </c>
      <c r="GE5" s="324" t="s">
        <v>654</v>
      </c>
      <c r="GF5" s="323" t="s">
        <v>653</v>
      </c>
      <c r="GG5" s="324" t="s">
        <v>654</v>
      </c>
      <c r="GH5" s="323" t="s">
        <v>653</v>
      </c>
      <c r="GI5" s="324" t="s">
        <v>654</v>
      </c>
      <c r="GJ5" s="323" t="s">
        <v>653</v>
      </c>
      <c r="GK5" s="324" t="s">
        <v>654</v>
      </c>
      <c r="GL5" s="323" t="s">
        <v>653</v>
      </c>
      <c r="GM5" s="324" t="s">
        <v>654</v>
      </c>
      <c r="GN5" s="323" t="s">
        <v>653</v>
      </c>
      <c r="GO5" s="324" t="s">
        <v>654</v>
      </c>
      <c r="GP5" s="323" t="s">
        <v>653</v>
      </c>
      <c r="GQ5" s="324" t="s">
        <v>654</v>
      </c>
      <c r="GR5" s="323" t="s">
        <v>653</v>
      </c>
      <c r="GS5" s="324" t="s">
        <v>654</v>
      </c>
      <c r="GT5" s="323" t="s">
        <v>653</v>
      </c>
      <c r="GU5" s="324" t="s">
        <v>654</v>
      </c>
      <c r="GV5" s="323" t="s">
        <v>653</v>
      </c>
      <c r="GW5" s="324" t="s">
        <v>654</v>
      </c>
      <c r="GX5" s="323" t="s">
        <v>653</v>
      </c>
      <c r="GY5" s="324" t="s">
        <v>654</v>
      </c>
      <c r="GZ5" s="323" t="s">
        <v>653</v>
      </c>
      <c r="HA5" s="324" t="s">
        <v>654</v>
      </c>
      <c r="HB5" s="323" t="s">
        <v>653</v>
      </c>
      <c r="HC5" s="324" t="s">
        <v>654</v>
      </c>
      <c r="HD5" s="323" t="s">
        <v>653</v>
      </c>
      <c r="HE5" s="324" t="s">
        <v>654</v>
      </c>
      <c r="HF5" s="323" t="s">
        <v>653</v>
      </c>
      <c r="HG5" s="324" t="s">
        <v>654</v>
      </c>
      <c r="HH5" s="323" t="s">
        <v>653</v>
      </c>
      <c r="HI5" s="324" t="s">
        <v>654</v>
      </c>
      <c r="HJ5" s="323" t="s">
        <v>653</v>
      </c>
      <c r="HK5" s="324" t="s">
        <v>654</v>
      </c>
      <c r="HL5" s="323" t="s">
        <v>653</v>
      </c>
      <c r="HM5" s="324" t="s">
        <v>654</v>
      </c>
      <c r="HN5" s="323" t="s">
        <v>653</v>
      </c>
      <c r="HO5" s="324" t="s">
        <v>654</v>
      </c>
      <c r="HP5" s="323" t="s">
        <v>653</v>
      </c>
      <c r="HQ5" s="324" t="s">
        <v>654</v>
      </c>
      <c r="HR5" s="323" t="s">
        <v>653</v>
      </c>
      <c r="HS5" s="324" t="s">
        <v>654</v>
      </c>
      <c r="HT5" s="323" t="s">
        <v>653</v>
      </c>
      <c r="HU5" s="324" t="s">
        <v>654</v>
      </c>
      <c r="HV5" s="323" t="s">
        <v>653</v>
      </c>
      <c r="HW5" s="324" t="s">
        <v>654</v>
      </c>
    </row>
    <row r="6" spans="1:231" x14ac:dyDescent="0.55000000000000004">
      <c r="B6" s="21">
        <v>1</v>
      </c>
      <c r="C6" s="325" t="s">
        <v>655</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c r="HN6" s="122">
        <v>3.3609158686286955</v>
      </c>
      <c r="HO6" s="122">
        <v>2115621.9506152547</v>
      </c>
      <c r="HP6" s="122">
        <v>3.3927498203874618</v>
      </c>
      <c r="HQ6" s="122">
        <v>2168933.3003953299</v>
      </c>
      <c r="HR6" s="122">
        <v>3.3757466913186329</v>
      </c>
      <c r="HS6" s="122">
        <v>2187061.4311190411</v>
      </c>
      <c r="HT6" s="122">
        <v>3.3801207473277479</v>
      </c>
      <c r="HU6" s="122">
        <v>2241267.7223703004</v>
      </c>
      <c r="HV6" s="122">
        <v>3.370742358833378</v>
      </c>
      <c r="HW6" s="122">
        <v>2373020.5163727715</v>
      </c>
    </row>
    <row r="7" spans="1:231" x14ac:dyDescent="0.55000000000000004">
      <c r="B7" s="21">
        <v>2</v>
      </c>
      <c r="C7" s="325" t="s">
        <v>656</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c r="HN7" s="122">
        <v>6.2742212223330283</v>
      </c>
      <c r="HO7" s="122">
        <v>2991263.9692928251</v>
      </c>
      <c r="HP7" s="122">
        <v>6.0963933457516024</v>
      </c>
      <c r="HQ7" s="122">
        <v>2998299.3887118176</v>
      </c>
      <c r="HR7" s="122">
        <v>5.9735661804777997</v>
      </c>
      <c r="HS7" s="122">
        <v>3000919.4270531214</v>
      </c>
      <c r="HT7" s="122">
        <v>5.921143171566345</v>
      </c>
      <c r="HU7" s="122">
        <v>3024455.4991326453</v>
      </c>
      <c r="HV7" s="122">
        <v>5.7920289185498612</v>
      </c>
      <c r="HW7" s="122">
        <v>3032365.8696029102</v>
      </c>
    </row>
    <row r="8" spans="1:231" x14ac:dyDescent="0.55000000000000004">
      <c r="B8" s="21">
        <v>2.1</v>
      </c>
      <c r="C8" s="28" t="s">
        <v>657</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c r="HN8" s="122">
        <v>0</v>
      </c>
      <c r="HO8" s="122">
        <v>0</v>
      </c>
      <c r="HP8" s="122">
        <v>0</v>
      </c>
      <c r="HQ8" s="122">
        <v>0</v>
      </c>
      <c r="HR8" s="122">
        <v>0</v>
      </c>
      <c r="HS8" s="122">
        <v>0</v>
      </c>
      <c r="HT8" s="122">
        <v>0</v>
      </c>
      <c r="HU8" s="122">
        <v>0</v>
      </c>
      <c r="HV8" s="122">
        <v>0</v>
      </c>
      <c r="HW8" s="122">
        <v>0</v>
      </c>
    </row>
    <row r="9" spans="1:231" x14ac:dyDescent="0.55000000000000004">
      <c r="B9" s="326">
        <v>2.2000000000000002</v>
      </c>
      <c r="C9" s="28" t="s">
        <v>658</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c r="HN9" s="122">
        <v>0</v>
      </c>
      <c r="HO9" s="122">
        <v>0</v>
      </c>
      <c r="HP9" s="122">
        <v>0</v>
      </c>
      <c r="HQ9" s="122">
        <v>0</v>
      </c>
      <c r="HR9" s="122">
        <v>0</v>
      </c>
      <c r="HS9" s="122">
        <v>0</v>
      </c>
      <c r="HT9" s="122">
        <v>0</v>
      </c>
      <c r="HU9" s="122">
        <v>0</v>
      </c>
      <c r="HV9" s="122">
        <v>0</v>
      </c>
      <c r="HW9" s="122">
        <v>0</v>
      </c>
    </row>
    <row r="10" spans="1:231" x14ac:dyDescent="0.55000000000000004">
      <c r="B10" s="21">
        <v>2.2999999999999998</v>
      </c>
      <c r="C10" s="28" t="s">
        <v>659</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c r="HN10" s="122">
        <v>4.4463599253114552</v>
      </c>
      <c r="HO10" s="122">
        <v>601753.72279381321</v>
      </c>
      <c r="HP10" s="122">
        <v>4.2818224388544959</v>
      </c>
      <c r="HQ10" s="122">
        <v>573995.82510827191</v>
      </c>
      <c r="HR10" s="122">
        <v>4.235413019079405</v>
      </c>
      <c r="HS10" s="122">
        <v>578621.85403391451</v>
      </c>
      <c r="HT10" s="122">
        <v>4.2771696561638155</v>
      </c>
      <c r="HU10" s="122">
        <v>734990.3841085895</v>
      </c>
      <c r="HV10" s="122">
        <v>4.138810545906451</v>
      </c>
      <c r="HW10" s="122">
        <v>557148.81964644534</v>
      </c>
    </row>
    <row r="11" spans="1:231" x14ac:dyDescent="0.55000000000000004">
      <c r="B11" s="326">
        <v>2.4</v>
      </c>
      <c r="C11" s="28" t="s">
        <v>660</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c r="HN11" s="122">
        <v>4.9548854424036</v>
      </c>
      <c r="HO11" s="122">
        <v>1098169.8026873847</v>
      </c>
      <c r="HP11" s="122">
        <v>4.6833254061061247</v>
      </c>
      <c r="HQ11" s="122">
        <v>1141743.8635151235</v>
      </c>
      <c r="HR11" s="122">
        <v>4.5440807277974447</v>
      </c>
      <c r="HS11" s="122">
        <v>1132247.4424539225</v>
      </c>
      <c r="HT11" s="122">
        <v>4.5447841001036293</v>
      </c>
      <c r="HU11" s="122">
        <v>1039182.8275342663</v>
      </c>
      <c r="HV11" s="122">
        <v>4.364602993756856</v>
      </c>
      <c r="HW11" s="122">
        <v>1117775.2984556626</v>
      </c>
    </row>
    <row r="12" spans="1:231" x14ac:dyDescent="0.55000000000000004">
      <c r="B12" s="21">
        <v>2.5</v>
      </c>
      <c r="C12" s="28" t="s">
        <v>661</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c r="HN12" s="122">
        <v>5.9189803124813878</v>
      </c>
      <c r="HO12" s="122">
        <v>502718.58959610388</v>
      </c>
      <c r="HP12" s="122">
        <v>5.7830417758813466</v>
      </c>
      <c r="HQ12" s="122">
        <v>506515.94716139807</v>
      </c>
      <c r="HR12" s="122">
        <v>5.6754603829089936</v>
      </c>
      <c r="HS12" s="122">
        <v>518218.68899806147</v>
      </c>
      <c r="HT12" s="122">
        <v>5.6441091908608705</v>
      </c>
      <c r="HU12" s="122">
        <v>506795.00486282026</v>
      </c>
      <c r="HV12" s="122">
        <v>5.2168324728097044</v>
      </c>
      <c r="HW12" s="122">
        <v>574912.04533999215</v>
      </c>
    </row>
    <row r="13" spans="1:231" x14ac:dyDescent="0.55000000000000004">
      <c r="B13" s="326">
        <v>2.6</v>
      </c>
      <c r="C13" s="28" t="s">
        <v>662</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c r="HN13" s="122">
        <v>9.7326129064405507</v>
      </c>
      <c r="HO13" s="122">
        <v>788621.85421552323</v>
      </c>
      <c r="HP13" s="122">
        <v>9.722007662389208</v>
      </c>
      <c r="HQ13" s="122">
        <v>776043.75292702415</v>
      </c>
      <c r="HR13" s="122">
        <v>9.5737675957274533</v>
      </c>
      <c r="HS13" s="122">
        <v>771831.44156722305</v>
      </c>
      <c r="HT13" s="122">
        <v>9.6589244889748613</v>
      </c>
      <c r="HU13" s="122">
        <v>743487.28262696939</v>
      </c>
      <c r="HV13" s="122">
        <v>9.4306351551194734</v>
      </c>
      <c r="HW13" s="122">
        <v>782529.70616081043</v>
      </c>
    </row>
    <row r="14" spans="1:231" x14ac:dyDescent="0.55000000000000004">
      <c r="B14" s="326">
        <v>3</v>
      </c>
      <c r="C14" s="28" t="s">
        <v>663</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c r="HN14" s="122">
        <v>1.268442513459918</v>
      </c>
      <c r="HO14" s="122">
        <v>405556.99562338996</v>
      </c>
      <c r="HP14" s="122">
        <v>1.2286324952330445</v>
      </c>
      <c r="HQ14" s="122">
        <v>402816.31204577989</v>
      </c>
      <c r="HR14" s="122">
        <v>1.1007422719675986</v>
      </c>
      <c r="HS14" s="122">
        <v>416922.35555088107</v>
      </c>
      <c r="HT14" s="122">
        <v>1.1173359489799586</v>
      </c>
      <c r="HU14" s="122">
        <v>435270.58084066998</v>
      </c>
      <c r="HV14" s="122">
        <v>1.0485728905843197</v>
      </c>
      <c r="HW14" s="122">
        <v>454357.90118363878</v>
      </c>
    </row>
    <row r="15" spans="1:231" x14ac:dyDescent="0.55000000000000004">
      <c r="B15" s="326">
        <v>4</v>
      </c>
      <c r="C15" s="28" t="s">
        <v>664</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c r="HN15" s="122">
        <v>0</v>
      </c>
      <c r="HO15" s="122">
        <v>0</v>
      </c>
      <c r="HP15" s="122">
        <v>0</v>
      </c>
      <c r="HQ15" s="122">
        <v>0</v>
      </c>
      <c r="HR15" s="122">
        <v>0</v>
      </c>
      <c r="HS15" s="122">
        <v>0</v>
      </c>
      <c r="HT15" s="122">
        <v>0</v>
      </c>
      <c r="HU15" s="122">
        <v>0</v>
      </c>
      <c r="HV15" s="122">
        <v>0</v>
      </c>
      <c r="HW15" s="122">
        <v>0</v>
      </c>
    </row>
    <row r="16" spans="1:231" x14ac:dyDescent="0.55000000000000004">
      <c r="B16" s="326">
        <v>5</v>
      </c>
      <c r="C16" s="325" t="s">
        <v>665</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c r="HN16" s="122">
        <v>2.3051879535338911</v>
      </c>
      <c r="HO16" s="122">
        <v>1864.7396185800003</v>
      </c>
      <c r="HP16" s="122">
        <v>2.3425415127304086</v>
      </c>
      <c r="HQ16" s="122">
        <v>1866.8468494600002</v>
      </c>
      <c r="HR16" s="122">
        <v>2.3056699610610445</v>
      </c>
      <c r="HS16" s="122">
        <v>1877.5764484799997</v>
      </c>
      <c r="HT16" s="122">
        <v>2.2186172622628213</v>
      </c>
      <c r="HU16" s="122">
        <v>2017.0374145299947</v>
      </c>
      <c r="HV16" s="122">
        <v>2.1809884092904497</v>
      </c>
      <c r="HW16" s="122">
        <v>2196.7691472599909</v>
      </c>
    </row>
    <row r="17" spans="2:231" x14ac:dyDescent="0.55000000000000004">
      <c r="B17" s="21">
        <v>6</v>
      </c>
      <c r="C17" s="325" t="s">
        <v>666</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c r="HN17" s="122">
        <v>0</v>
      </c>
      <c r="HO17" s="122">
        <v>366508.53651186847</v>
      </c>
      <c r="HP17" s="122">
        <v>0</v>
      </c>
      <c r="HQ17" s="122">
        <v>392654.582848583</v>
      </c>
      <c r="HR17" s="122">
        <v>0</v>
      </c>
      <c r="HS17" s="122">
        <v>381737.57646865729</v>
      </c>
      <c r="HT17" s="122">
        <v>0</v>
      </c>
      <c r="HU17" s="122">
        <v>399944.62298370979</v>
      </c>
      <c r="HV17" s="122">
        <v>0</v>
      </c>
      <c r="HW17" s="122">
        <v>518314.48944265058</v>
      </c>
    </row>
    <row r="18" spans="2:231" x14ac:dyDescent="0.55000000000000004">
      <c r="B18" s="21">
        <v>6.1</v>
      </c>
      <c r="C18" s="28" t="s">
        <v>667</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c r="HN18" s="122">
        <v>0</v>
      </c>
      <c r="HO18" s="122">
        <v>324894.55806885666</v>
      </c>
      <c r="HP18" s="122">
        <v>0</v>
      </c>
      <c r="HQ18" s="122">
        <v>350854.94155243121</v>
      </c>
      <c r="HR18" s="122">
        <v>0</v>
      </c>
      <c r="HS18" s="122">
        <v>339735.86700233549</v>
      </c>
      <c r="HT18" s="122">
        <v>0</v>
      </c>
      <c r="HU18" s="122">
        <v>356067.66610379377</v>
      </c>
      <c r="HV18" s="122">
        <v>0</v>
      </c>
      <c r="HW18" s="122">
        <v>477031.54445499828</v>
      </c>
    </row>
    <row r="19" spans="2:231" x14ac:dyDescent="0.55000000000000004">
      <c r="B19" s="21">
        <v>6.2</v>
      </c>
      <c r="C19" s="28" t="s">
        <v>668</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c r="HN19" s="122">
        <v>0</v>
      </c>
      <c r="HO19" s="122">
        <v>40160.09331122179</v>
      </c>
      <c r="HP19" s="122">
        <v>0</v>
      </c>
      <c r="HQ19" s="122">
        <v>41070.074419181794</v>
      </c>
      <c r="HR19" s="122">
        <v>0</v>
      </c>
      <c r="HS19" s="122">
        <v>41209.236398011795</v>
      </c>
      <c r="HT19" s="122">
        <v>0</v>
      </c>
      <c r="HU19" s="122">
        <v>42512.682835666012</v>
      </c>
      <c r="HV19" s="122">
        <v>0</v>
      </c>
      <c r="HW19" s="122">
        <v>39974.05386409229</v>
      </c>
    </row>
    <row r="20" spans="2:231" x14ac:dyDescent="0.55000000000000004">
      <c r="B20" s="21">
        <v>6.3</v>
      </c>
      <c r="C20" s="28" t="s">
        <v>665</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c r="HN20" s="122">
        <v>0</v>
      </c>
      <c r="HO20" s="122">
        <v>1453.8851317900001</v>
      </c>
      <c r="HP20" s="122">
        <v>0</v>
      </c>
      <c r="HQ20" s="122">
        <v>729.56687697000007</v>
      </c>
      <c r="HR20" s="122">
        <v>0</v>
      </c>
      <c r="HS20" s="122">
        <v>792.47306830999992</v>
      </c>
      <c r="HT20" s="122">
        <v>0</v>
      </c>
      <c r="HU20" s="122">
        <v>1364.2740442499996</v>
      </c>
      <c r="HV20" s="122">
        <v>0</v>
      </c>
      <c r="HW20" s="122">
        <v>1308.8911235599999</v>
      </c>
    </row>
    <row r="21" spans="2:231" x14ac:dyDescent="0.55000000000000004">
      <c r="B21" s="21"/>
      <c r="C21" s="305" t="s">
        <v>669</v>
      </c>
      <c r="D21" s="327">
        <v>5.246148331427225</v>
      </c>
      <c r="E21" s="327">
        <v>789013.76536232675</v>
      </c>
      <c r="F21" s="327">
        <v>4.1671376568505218</v>
      </c>
      <c r="G21" s="327">
        <v>1048367.8210662211</v>
      </c>
      <c r="H21" s="327">
        <v>3.943910302635119</v>
      </c>
      <c r="I21" s="327">
        <v>1358941.1451450041</v>
      </c>
      <c r="J21" s="327">
        <v>3.2796898732239383</v>
      </c>
      <c r="K21" s="327">
        <v>1624685.4827939128</v>
      </c>
      <c r="L21" s="327">
        <v>6.1523569312978204</v>
      </c>
      <c r="M21" s="327">
        <v>1998325.7879888387</v>
      </c>
      <c r="N21" s="327">
        <v>6.4852555214590986</v>
      </c>
      <c r="O21" s="327">
        <v>2390985.9447684702</v>
      </c>
      <c r="P21" s="327">
        <v>3.2907439896539237</v>
      </c>
      <c r="Q21" s="327">
        <v>1654836.1738681938</v>
      </c>
      <c r="R21" s="327">
        <v>3.2708025288080029</v>
      </c>
      <c r="S21" s="327">
        <v>1680656.7326731931</v>
      </c>
      <c r="T21" s="327">
        <v>3.3026379681796696</v>
      </c>
      <c r="U21" s="327">
        <v>1725024.6059117639</v>
      </c>
      <c r="V21" s="327">
        <v>3.4557359685252953</v>
      </c>
      <c r="W21" s="327">
        <v>1723411.528204954</v>
      </c>
      <c r="X21" s="327">
        <v>3.7444681154751134</v>
      </c>
      <c r="Y21" s="327">
        <v>1746005.3004283274</v>
      </c>
      <c r="Z21" s="327">
        <v>4.0182428493441336</v>
      </c>
      <c r="AA21" s="327">
        <v>1802340.2728027476</v>
      </c>
      <c r="AB21" s="327">
        <v>4.702043156180661</v>
      </c>
      <c r="AC21" s="327">
        <v>1835106.2714450059</v>
      </c>
      <c r="AD21" s="327">
        <v>5.0350209042423275</v>
      </c>
      <c r="AE21" s="327">
        <v>1839114.6857730744</v>
      </c>
      <c r="AF21" s="327">
        <v>5.0843628028065915</v>
      </c>
      <c r="AG21" s="327">
        <v>1843675.1269873437</v>
      </c>
      <c r="AH21" s="327">
        <v>5.5121091324898837</v>
      </c>
      <c r="AI21" s="327">
        <v>1850369.3167785027</v>
      </c>
      <c r="AJ21" s="327">
        <v>5.9106594141389719</v>
      </c>
      <c r="AK21" s="327">
        <v>1879163.6612842865</v>
      </c>
      <c r="AL21" s="327">
        <v>6.1523569312978204</v>
      </c>
      <c r="AM21" s="327">
        <v>1998325.7879888387</v>
      </c>
      <c r="AN21" s="327">
        <v>6.2510452802748127</v>
      </c>
      <c r="AO21" s="327">
        <v>2012084.4994343503</v>
      </c>
      <c r="AP21" s="327">
        <v>6.1907432772142119</v>
      </c>
      <c r="AQ21" s="327">
        <v>2031285.0290993024</v>
      </c>
      <c r="AR21" s="327">
        <v>6.1735077686700661</v>
      </c>
      <c r="AS21" s="327">
        <v>2055353.5153242184</v>
      </c>
      <c r="AT21" s="327">
        <v>6.0981099963992955</v>
      </c>
      <c r="AU21" s="327">
        <v>2050851.1278844445</v>
      </c>
      <c r="AV21" s="327">
        <v>6.1728712194188393</v>
      </c>
      <c r="AW21" s="327">
        <v>2087162.8353975227</v>
      </c>
      <c r="AX21" s="327">
        <v>6.2053748201330308</v>
      </c>
      <c r="AY21" s="327">
        <v>2118916.6916278396</v>
      </c>
      <c r="AZ21" s="327">
        <v>6.3792078001806285</v>
      </c>
      <c r="BA21" s="327">
        <v>2129006.9843055303</v>
      </c>
      <c r="BB21" s="327">
        <v>6.4499767676637481</v>
      </c>
      <c r="BC21" s="327">
        <v>2153675.5230484265</v>
      </c>
      <c r="BD21" s="327">
        <v>6.6412435274607677</v>
      </c>
      <c r="BE21" s="327">
        <v>2189796.5485690692</v>
      </c>
      <c r="BF21" s="327">
        <v>6.6100840639480261</v>
      </c>
      <c r="BG21" s="327">
        <v>2227161.7374275886</v>
      </c>
      <c r="BH21" s="327">
        <v>6.6112977698149447</v>
      </c>
      <c r="BI21" s="327">
        <v>2273074.5808639275</v>
      </c>
      <c r="BJ21" s="327">
        <v>6.4852555214590986</v>
      </c>
      <c r="BK21" s="327">
        <v>2390985.9447684702</v>
      </c>
      <c r="BL21" s="327">
        <v>6.3993076371430346</v>
      </c>
      <c r="BM21" s="327">
        <v>2376348.1634743605</v>
      </c>
      <c r="BN21" s="327">
        <v>6.3012124975867021</v>
      </c>
      <c r="BO21" s="327">
        <v>2417921.3991149412</v>
      </c>
      <c r="BP21" s="327">
        <v>6.5712583225164103</v>
      </c>
      <c r="BQ21" s="327">
        <v>2449637.7301863912</v>
      </c>
      <c r="BR21" s="327">
        <v>6.6051148890360176</v>
      </c>
      <c r="BS21" s="327">
        <v>2467163.0923111909</v>
      </c>
      <c r="BT21" s="327">
        <v>6.6161021257179744</v>
      </c>
      <c r="BU21" s="327">
        <v>2522277.3826630171</v>
      </c>
      <c r="BV21" s="327">
        <v>6.724331593083976</v>
      </c>
      <c r="BW21" s="327">
        <v>2557901.8218128267</v>
      </c>
      <c r="BX21" s="327">
        <v>6.6741839155534315</v>
      </c>
      <c r="BY21" s="327">
        <v>2573180.0128909019</v>
      </c>
      <c r="BZ21" s="327">
        <v>6.6185755122047922</v>
      </c>
      <c r="CA21" s="327">
        <v>2580396.0926118451</v>
      </c>
      <c r="CB21" s="327">
        <v>6.6710907987025889</v>
      </c>
      <c r="CC21" s="327">
        <v>2597086.5456512626</v>
      </c>
      <c r="CD21" s="327">
        <v>6.6725754491172795</v>
      </c>
      <c r="CE21" s="327">
        <v>2610076.6572748348</v>
      </c>
      <c r="CF21" s="327">
        <v>6.6352719667952442</v>
      </c>
      <c r="CG21" s="327">
        <v>2644220.6756405327</v>
      </c>
      <c r="CH21" s="327">
        <v>6.60176688176995</v>
      </c>
      <c r="CI21" s="327">
        <v>2764358.7138844016</v>
      </c>
      <c r="CJ21" s="327">
        <v>6.7657105159902322</v>
      </c>
      <c r="CK21" s="327">
        <v>2746075.5293409447</v>
      </c>
      <c r="CL21" s="327">
        <v>6.8</v>
      </c>
      <c r="CM21" s="327">
        <v>2761176.0198393469</v>
      </c>
      <c r="CN21" s="327">
        <v>6.7528365303814386</v>
      </c>
      <c r="CO21" s="327">
        <v>2851863.5052095344</v>
      </c>
      <c r="CP21" s="327">
        <v>6.812104227644717</v>
      </c>
      <c r="CQ21" s="327">
        <v>2859961.0150881279</v>
      </c>
      <c r="CR21" s="327">
        <v>6.8</v>
      </c>
      <c r="CS21" s="327">
        <v>2881719.8451230377</v>
      </c>
      <c r="CT21" s="327">
        <v>6.786162197889281</v>
      </c>
      <c r="CU21" s="327">
        <v>2932781.2243851577</v>
      </c>
      <c r="CV21" s="327">
        <v>6.78</v>
      </c>
      <c r="CW21" s="327">
        <v>2934410.5586041068</v>
      </c>
      <c r="CX21" s="327">
        <v>6.77</v>
      </c>
      <c r="CY21" s="327">
        <v>3007136.3352188789</v>
      </c>
      <c r="CZ21" s="327">
        <v>6.74</v>
      </c>
      <c r="DA21" s="327">
        <v>3051866.0939172567</v>
      </c>
      <c r="DB21" s="327">
        <v>6.4431100717597527</v>
      </c>
      <c r="DC21" s="327">
        <v>3082656.8709495855</v>
      </c>
      <c r="DD21" s="327">
        <v>6.1706504902350536</v>
      </c>
      <c r="DE21" s="327">
        <v>3145331.7320706462</v>
      </c>
      <c r="DF21" s="327">
        <v>6.0117202188965875</v>
      </c>
      <c r="DG21" s="327">
        <v>3365218.3054364501</v>
      </c>
      <c r="DH21" s="327">
        <v>5.77</v>
      </c>
      <c r="DI21" s="327">
        <v>3367802.8355087661</v>
      </c>
      <c r="DJ21" s="327">
        <v>5.61</v>
      </c>
      <c r="DK21" s="327">
        <v>3399388.7100692918</v>
      </c>
      <c r="DL21" s="327">
        <v>5.4485346781296711</v>
      </c>
      <c r="DM21" s="327">
        <v>3545562.3739246102</v>
      </c>
      <c r="DN21" s="327">
        <v>5.3083686809997035</v>
      </c>
      <c r="DO21" s="327">
        <v>3538214.3134462596</v>
      </c>
      <c r="DP21" s="327">
        <v>5.1433643034573233</v>
      </c>
      <c r="DQ21" s="327">
        <v>3604491.3282272778</v>
      </c>
      <c r="DR21" s="327">
        <v>5</v>
      </c>
      <c r="DS21" s="327">
        <v>3680991.1231198753</v>
      </c>
      <c r="DT21" s="327">
        <v>4.8643516895826258</v>
      </c>
      <c r="DU21" s="327">
        <v>3686814.2926851255</v>
      </c>
      <c r="DV21" s="327">
        <v>4.6756777421036286</v>
      </c>
      <c r="DW21" s="327">
        <v>3715311.5217689001</v>
      </c>
      <c r="DX21" s="327">
        <v>4.79</v>
      </c>
      <c r="DY21" s="327">
        <v>3815324.4318470689</v>
      </c>
      <c r="DZ21" s="327">
        <v>4.8141802093800887</v>
      </c>
      <c r="EA21" s="327">
        <v>3830527.1835985272</v>
      </c>
      <c r="EB21" s="327">
        <v>4.7183868094842252</v>
      </c>
      <c r="EC21" s="327">
        <v>3860255.4796765158</v>
      </c>
      <c r="ED21" s="327">
        <v>4.76</v>
      </c>
      <c r="EE21" s="327">
        <v>4082302.1009190022</v>
      </c>
      <c r="EF21" s="327">
        <v>4.76</v>
      </c>
      <c r="EG21" s="327">
        <v>3994046.6603179402</v>
      </c>
      <c r="EH21" s="327">
        <v>4.92</v>
      </c>
      <c r="EI21" s="327">
        <v>4024704.8322588103</v>
      </c>
      <c r="EJ21" s="327">
        <v>5.4272512703314533</v>
      </c>
      <c r="EK21" s="327">
        <v>4119704.6049919846</v>
      </c>
      <c r="EL21" s="327">
        <v>5.8</v>
      </c>
      <c r="EM21" s="327">
        <v>4110839.3782855533</v>
      </c>
      <c r="EN21" s="327">
        <v>6.24</v>
      </c>
      <c r="EO21" s="327">
        <v>4128523.6922491887</v>
      </c>
      <c r="EP21" s="327">
        <v>6.37</v>
      </c>
      <c r="EQ21" s="327">
        <v>4227325.3405098412</v>
      </c>
      <c r="ER21" s="327">
        <v>6.49</v>
      </c>
      <c r="ES21" s="327">
        <v>4216536.2983162319</v>
      </c>
      <c r="ET21" s="327">
        <v>6.93</v>
      </c>
      <c r="EU21" s="327">
        <v>4236593.5218753368</v>
      </c>
      <c r="EV21" s="327">
        <v>7.11</v>
      </c>
      <c r="EW21" s="327">
        <v>4278946.4899512716</v>
      </c>
      <c r="EX21" s="327">
        <v>7.25</v>
      </c>
      <c r="EY21" s="327">
        <v>4261444.815458823</v>
      </c>
      <c r="EZ21" s="327">
        <v>7.34</v>
      </c>
      <c r="FA21" s="327">
        <v>4290113.9853319209</v>
      </c>
      <c r="FB21" s="327">
        <v>7.41</v>
      </c>
      <c r="FC21" s="327">
        <v>4417728.9726535939</v>
      </c>
      <c r="FD21" s="327">
        <v>7.64</v>
      </c>
      <c r="FE21" s="327">
        <v>4323938.1549238712</v>
      </c>
      <c r="FF21" s="327">
        <v>7.81</v>
      </c>
      <c r="FG21" s="327">
        <v>4375937.8937695427</v>
      </c>
      <c r="FH21" s="327">
        <v>8.16</v>
      </c>
      <c r="FI21" s="327">
        <v>4431219.6290690489</v>
      </c>
      <c r="FJ21" s="327">
        <v>8.32</v>
      </c>
      <c r="FK21" s="327">
        <v>4447035.4434394548</v>
      </c>
      <c r="FL21" s="327">
        <v>8.4600000000000009</v>
      </c>
      <c r="FM21" s="327">
        <v>4505032.7422504788</v>
      </c>
      <c r="FN21" s="327">
        <v>8.51</v>
      </c>
      <c r="FO21" s="327">
        <v>4258380.6287428793</v>
      </c>
      <c r="FP21" s="327">
        <v>8.4057994980988742</v>
      </c>
      <c r="FQ21" s="327">
        <v>4632756.3485760819</v>
      </c>
      <c r="FR21" s="327">
        <v>8.3699999999999992</v>
      </c>
      <c r="FS21" s="327">
        <v>4661325.8296397226</v>
      </c>
      <c r="FT21" s="327">
        <v>8.26</v>
      </c>
      <c r="FU21" s="327">
        <v>4722871.089338555</v>
      </c>
      <c r="FV21" s="327">
        <v>8.08</v>
      </c>
      <c r="FW21" s="327">
        <v>4730881.2367550554</v>
      </c>
      <c r="FX21" s="327">
        <v>7.99</v>
      </c>
      <c r="FY21" s="327">
        <v>4798146.9061843967</v>
      </c>
      <c r="FZ21" s="327">
        <v>7.8602755862174645</v>
      </c>
      <c r="GA21" s="327">
        <v>4975236.8528516097</v>
      </c>
      <c r="GB21" s="327">
        <v>8.004974352608123</v>
      </c>
      <c r="GC21" s="327">
        <v>4824743.1832535742</v>
      </c>
      <c r="GD21" s="327">
        <v>8.0629580350105545</v>
      </c>
      <c r="GE21" s="327">
        <v>4872644.3931503408</v>
      </c>
      <c r="GF21" s="327">
        <v>7.899868047397173</v>
      </c>
      <c r="GG21" s="327">
        <v>5106741.2061958034</v>
      </c>
      <c r="GH21" s="327">
        <v>7.7648574209079166</v>
      </c>
      <c r="GI21" s="327">
        <v>5107931.5754144322</v>
      </c>
      <c r="GJ21" s="327">
        <v>7.62</v>
      </c>
      <c r="GK21" s="327">
        <v>5205927.451820625</v>
      </c>
      <c r="GL21" s="327">
        <v>7.32</v>
      </c>
      <c r="GM21" s="327">
        <v>5305766.693999541</v>
      </c>
      <c r="GN21" s="327">
        <v>7.01</v>
      </c>
      <c r="GO21" s="327">
        <v>5320502.6985960575</v>
      </c>
      <c r="GP21" s="327">
        <v>6.7421096391547941</v>
      </c>
      <c r="GQ21" s="327">
        <v>5347581.5090424297</v>
      </c>
      <c r="GR21" s="327">
        <v>6.53</v>
      </c>
      <c r="GS21" s="327">
        <v>5317678.3353456501</v>
      </c>
      <c r="GT21" s="327">
        <v>6.35</v>
      </c>
      <c r="GU21" s="327">
        <v>5346517.9435808863</v>
      </c>
      <c r="GV21" s="327">
        <v>6.0618310242645999</v>
      </c>
      <c r="GW21" s="327">
        <v>5417776.4138360219</v>
      </c>
      <c r="GX21" s="327">
        <v>5.7731872039276091</v>
      </c>
      <c r="GY21" s="327">
        <v>5636943.9546413925</v>
      </c>
      <c r="GZ21" s="327">
        <v>5.6577825771861567</v>
      </c>
      <c r="HA21" s="327">
        <v>5595839.733217393</v>
      </c>
      <c r="HB21" s="327">
        <v>5.4833393185169639</v>
      </c>
      <c r="HC21" s="327">
        <v>5659688.2360988818</v>
      </c>
      <c r="HD21" s="327">
        <v>5.2373561538016666</v>
      </c>
      <c r="HE21" s="327">
        <v>5776412.8813393265</v>
      </c>
      <c r="HF21" s="327">
        <v>5.0129354574339917</v>
      </c>
      <c r="HG21" s="327">
        <v>5755378.2367334645</v>
      </c>
      <c r="HH21" s="327">
        <v>4.780908646976548</v>
      </c>
      <c r="HI21" s="327">
        <v>5787366.9523287285</v>
      </c>
      <c r="HJ21" s="327">
        <v>4.7521509335564662</v>
      </c>
      <c r="HK21" s="327">
        <v>5832504.4108378133</v>
      </c>
      <c r="HL21" s="327">
        <v>4.6222000684059878</v>
      </c>
      <c r="HM21" s="327">
        <v>5843665.8745268267</v>
      </c>
      <c r="HN21" s="327">
        <v>4.5399343175759643</v>
      </c>
      <c r="HO21" s="327">
        <v>5880816.1916619185</v>
      </c>
      <c r="HP21" s="327">
        <v>4.4499923840877784</v>
      </c>
      <c r="HQ21" s="327">
        <v>5964570.4308509687</v>
      </c>
      <c r="HR21" s="327">
        <v>4.3720316025386099</v>
      </c>
      <c r="HS21" s="327">
        <v>5988518.3666401803</v>
      </c>
      <c r="HT21" s="327">
        <v>4.2946961539083643</v>
      </c>
      <c r="HU21" s="327">
        <v>6102955.4627418537</v>
      </c>
      <c r="HV21" s="327">
        <v>4.1909426956063296</v>
      </c>
      <c r="HW21" s="327">
        <v>6380255.5457492275</v>
      </c>
    </row>
    <row r="22" spans="2:231" x14ac:dyDescent="0.55000000000000004">
      <c r="CT22" s="34"/>
      <c r="CU22" s="196"/>
      <c r="CV22" s="34"/>
      <c r="CW22" s="196"/>
      <c r="CX22" s="34"/>
      <c r="CY22" s="196"/>
      <c r="CZ22" s="34"/>
      <c r="DA22" s="196"/>
      <c r="DB22" s="34"/>
      <c r="DC22" s="196"/>
      <c r="DD22" s="34"/>
      <c r="DE22" s="196"/>
      <c r="DF22" s="34"/>
      <c r="DG22" s="196"/>
      <c r="DH22" s="34"/>
      <c r="DI22" s="196"/>
      <c r="DJ22" s="34"/>
      <c r="DK22" s="196"/>
      <c r="DL22" s="34"/>
      <c r="DM22" s="196"/>
      <c r="DN22" s="34"/>
      <c r="DO22" s="196"/>
      <c r="DP22" s="34"/>
      <c r="DQ22" s="196"/>
      <c r="DR22" s="34"/>
      <c r="DS22" s="196"/>
      <c r="DT22" s="34"/>
      <c r="DU22" s="196"/>
      <c r="DV22" s="34"/>
      <c r="DW22" s="196"/>
      <c r="DY22" s="196"/>
      <c r="EA22" s="196"/>
      <c r="EC22" s="196"/>
      <c r="EE22" s="196"/>
      <c r="EG22" s="196"/>
      <c r="EI22" s="196"/>
      <c r="EK22" s="196"/>
      <c r="EM22" s="196"/>
      <c r="EO22" s="196"/>
      <c r="EQ22" s="196"/>
      <c r="ES22" s="196"/>
      <c r="EU22" s="196"/>
      <c r="EW22" s="196"/>
      <c r="EY22" s="196"/>
      <c r="FA22" s="196"/>
      <c r="FC22" s="196"/>
      <c r="FE22" s="196"/>
      <c r="FG22" s="196"/>
      <c r="FI22" s="196"/>
      <c r="FJ22" s="196"/>
      <c r="FK22" s="196"/>
      <c r="FM22" s="196"/>
      <c r="FN22" s="196"/>
      <c r="FO22" s="196"/>
      <c r="FQ22" s="196"/>
      <c r="FR22" s="196"/>
      <c r="FS22" s="196"/>
      <c r="FU22" s="196"/>
      <c r="FW22" s="196"/>
      <c r="FY22" s="196"/>
      <c r="GA22" s="196"/>
      <c r="GC22" s="196"/>
      <c r="GE22" s="196"/>
      <c r="GG22" s="196"/>
      <c r="GI22" s="196"/>
      <c r="GK22" s="196"/>
      <c r="GM22" s="196"/>
      <c r="GO22" s="196"/>
      <c r="GQ22" s="196"/>
      <c r="GS22" s="196"/>
      <c r="GU22" s="196"/>
      <c r="GW22" s="196"/>
      <c r="GY22" s="196"/>
      <c r="HA22" s="196"/>
      <c r="HC22" s="196"/>
      <c r="HE22" s="196"/>
      <c r="HG22" s="196"/>
      <c r="HI22" s="196"/>
      <c r="HK22" s="196"/>
      <c r="HM22" s="196"/>
      <c r="HO22" s="196"/>
      <c r="HQ22" s="196"/>
      <c r="HS22" s="196"/>
      <c r="HU22" s="196"/>
      <c r="HW22" s="196"/>
    </row>
    <row r="23" spans="2:231" x14ac:dyDescent="0.55000000000000004">
      <c r="B23" s="305" t="s">
        <v>670</v>
      </c>
      <c r="C23" s="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119"/>
      <c r="FK23" s="119"/>
      <c r="FL23" s="328"/>
      <c r="FM23" s="328"/>
      <c r="FN23" s="119"/>
      <c r="FO23" s="119"/>
      <c r="FP23" s="328"/>
      <c r="FQ23" s="328"/>
      <c r="FR23" s="119"/>
      <c r="FS23" s="119"/>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c r="HR23" s="328"/>
      <c r="HS23" s="328"/>
      <c r="HT23" s="328"/>
      <c r="HU23" s="328"/>
      <c r="HV23" s="328"/>
      <c r="HW23" s="328"/>
    </row>
    <row r="24" spans="2:231" s="263" customFormat="1" x14ac:dyDescent="0.55000000000000004">
      <c r="B24" s="329" t="s">
        <v>297</v>
      </c>
      <c r="C24" s="329" t="s">
        <v>652</v>
      </c>
      <c r="D24" s="322" t="s">
        <v>653</v>
      </c>
      <c r="E24" s="322" t="s">
        <v>654</v>
      </c>
      <c r="F24" s="322" t="s">
        <v>653</v>
      </c>
      <c r="G24" s="322" t="s">
        <v>654</v>
      </c>
      <c r="H24" s="322" t="s">
        <v>653</v>
      </c>
      <c r="I24" s="322" t="s">
        <v>654</v>
      </c>
      <c r="J24" s="322" t="s">
        <v>653</v>
      </c>
      <c r="K24" s="322" t="s">
        <v>654</v>
      </c>
      <c r="L24" s="323" t="s">
        <v>653</v>
      </c>
      <c r="M24" s="323" t="s">
        <v>654</v>
      </c>
      <c r="N24" s="323" t="s">
        <v>653</v>
      </c>
      <c r="O24" s="323" t="s">
        <v>654</v>
      </c>
      <c r="P24" s="330" t="s">
        <v>653</v>
      </c>
      <c r="Q24" s="322" t="s">
        <v>654</v>
      </c>
      <c r="R24" s="330" t="s">
        <v>653</v>
      </c>
      <c r="S24" s="322" t="s">
        <v>654</v>
      </c>
      <c r="T24" s="330" t="s">
        <v>653</v>
      </c>
      <c r="U24" s="322" t="s">
        <v>654</v>
      </c>
      <c r="V24" s="330" t="s">
        <v>653</v>
      </c>
      <c r="W24" s="322" t="s">
        <v>654</v>
      </c>
      <c r="X24" s="323" t="s">
        <v>653</v>
      </c>
      <c r="Y24" s="323" t="s">
        <v>654</v>
      </c>
      <c r="Z24" s="323" t="s">
        <v>653</v>
      </c>
      <c r="AA24" s="323" t="s">
        <v>654</v>
      </c>
      <c r="AB24" s="323" t="s">
        <v>653</v>
      </c>
      <c r="AC24" s="323" t="s">
        <v>654</v>
      </c>
      <c r="AD24" s="323" t="s">
        <v>653</v>
      </c>
      <c r="AE24" s="323" t="s">
        <v>654</v>
      </c>
      <c r="AF24" s="323" t="s">
        <v>653</v>
      </c>
      <c r="AG24" s="323" t="s">
        <v>654</v>
      </c>
      <c r="AH24" s="323" t="s">
        <v>653</v>
      </c>
      <c r="AI24" s="323" t="s">
        <v>654</v>
      </c>
      <c r="AJ24" s="323" t="s">
        <v>653</v>
      </c>
      <c r="AK24" s="323" t="s">
        <v>654</v>
      </c>
      <c r="AL24" s="323" t="s">
        <v>653</v>
      </c>
      <c r="AM24" s="323" t="s">
        <v>654</v>
      </c>
      <c r="AN24" s="323" t="s">
        <v>653</v>
      </c>
      <c r="AO24" s="323" t="s">
        <v>654</v>
      </c>
      <c r="AP24" s="323" t="s">
        <v>653</v>
      </c>
      <c r="AQ24" s="323" t="s">
        <v>654</v>
      </c>
      <c r="AR24" s="323" t="s">
        <v>653</v>
      </c>
      <c r="AS24" s="323" t="s">
        <v>654</v>
      </c>
      <c r="AT24" s="323" t="s">
        <v>653</v>
      </c>
      <c r="AU24" s="323" t="s">
        <v>654</v>
      </c>
      <c r="AV24" s="323" t="s">
        <v>653</v>
      </c>
      <c r="AW24" s="323" t="s">
        <v>654</v>
      </c>
      <c r="AX24" s="323" t="s">
        <v>653</v>
      </c>
      <c r="AY24" s="323" t="s">
        <v>654</v>
      </c>
      <c r="AZ24" s="323" t="s">
        <v>653</v>
      </c>
      <c r="BA24" s="323" t="s">
        <v>654</v>
      </c>
      <c r="BB24" s="323" t="s">
        <v>653</v>
      </c>
      <c r="BC24" s="323" t="s">
        <v>654</v>
      </c>
      <c r="BD24" s="323" t="s">
        <v>653</v>
      </c>
      <c r="BE24" s="323" t="s">
        <v>654</v>
      </c>
      <c r="BF24" s="323" t="s">
        <v>653</v>
      </c>
      <c r="BG24" s="323" t="s">
        <v>654</v>
      </c>
      <c r="BH24" s="323" t="s">
        <v>653</v>
      </c>
      <c r="BI24" s="323" t="s">
        <v>654</v>
      </c>
      <c r="BJ24" s="323" t="s">
        <v>653</v>
      </c>
      <c r="BK24" s="323" t="s">
        <v>654</v>
      </c>
      <c r="BL24" s="323" t="s">
        <v>653</v>
      </c>
      <c r="BM24" s="323" t="s">
        <v>654</v>
      </c>
      <c r="BN24" s="323" t="s">
        <v>653</v>
      </c>
      <c r="BO24" s="323" t="s">
        <v>654</v>
      </c>
      <c r="BP24" s="323" t="s">
        <v>653</v>
      </c>
      <c r="BQ24" s="323" t="s">
        <v>654</v>
      </c>
      <c r="BR24" s="323" t="s">
        <v>653</v>
      </c>
      <c r="BS24" s="323" t="s">
        <v>654</v>
      </c>
      <c r="BT24" s="323" t="s">
        <v>653</v>
      </c>
      <c r="BU24" s="323" t="s">
        <v>654</v>
      </c>
      <c r="BV24" s="323" t="s">
        <v>653</v>
      </c>
      <c r="BW24" s="323" t="s">
        <v>654</v>
      </c>
      <c r="BX24" s="323" t="s">
        <v>653</v>
      </c>
      <c r="BY24" s="323" t="s">
        <v>654</v>
      </c>
      <c r="BZ24" s="323" t="s">
        <v>653</v>
      </c>
      <c r="CA24" s="323" t="s">
        <v>654</v>
      </c>
      <c r="CB24" s="323" t="s">
        <v>653</v>
      </c>
      <c r="CC24" s="323" t="s">
        <v>654</v>
      </c>
      <c r="CD24" s="323" t="s">
        <v>653</v>
      </c>
      <c r="CE24" s="323" t="s">
        <v>654</v>
      </c>
      <c r="CF24" s="323" t="s">
        <v>653</v>
      </c>
      <c r="CG24" s="324" t="s">
        <v>654</v>
      </c>
      <c r="CH24" s="323" t="s">
        <v>653</v>
      </c>
      <c r="CI24" s="324" t="s">
        <v>654</v>
      </c>
      <c r="CJ24" s="323" t="s">
        <v>653</v>
      </c>
      <c r="CK24" s="324" t="s">
        <v>654</v>
      </c>
      <c r="CL24" s="323" t="s">
        <v>653</v>
      </c>
      <c r="CM24" s="324" t="s">
        <v>654</v>
      </c>
      <c r="CN24" s="323" t="s">
        <v>653</v>
      </c>
      <c r="CO24" s="324" t="s">
        <v>654</v>
      </c>
      <c r="CP24" s="323" t="s">
        <v>653</v>
      </c>
      <c r="CQ24" s="324" t="s">
        <v>654</v>
      </c>
      <c r="CR24" s="323" t="s">
        <v>653</v>
      </c>
      <c r="CS24" s="324" t="s">
        <v>654</v>
      </c>
      <c r="CT24" s="323" t="s">
        <v>653</v>
      </c>
      <c r="CU24" s="324" t="s">
        <v>654</v>
      </c>
      <c r="CV24" s="323" t="s">
        <v>653</v>
      </c>
      <c r="CW24" s="324" t="s">
        <v>654</v>
      </c>
      <c r="CX24" s="323" t="s">
        <v>653</v>
      </c>
      <c r="CY24" s="324" t="s">
        <v>654</v>
      </c>
      <c r="CZ24" s="323" t="s">
        <v>653</v>
      </c>
      <c r="DA24" s="324" t="s">
        <v>654</v>
      </c>
      <c r="DB24" s="323" t="s">
        <v>653</v>
      </c>
      <c r="DC24" s="324" t="s">
        <v>654</v>
      </c>
      <c r="DD24" s="323" t="s">
        <v>653</v>
      </c>
      <c r="DE24" s="324" t="s">
        <v>654</v>
      </c>
      <c r="DF24" s="323" t="s">
        <v>653</v>
      </c>
      <c r="DG24" s="324" t="s">
        <v>654</v>
      </c>
      <c r="DH24" s="323" t="s">
        <v>653</v>
      </c>
      <c r="DI24" s="324" t="s">
        <v>654</v>
      </c>
      <c r="DJ24" s="323" t="s">
        <v>653</v>
      </c>
      <c r="DK24" s="324" t="s">
        <v>654</v>
      </c>
      <c r="DL24" s="323" t="s">
        <v>653</v>
      </c>
      <c r="DM24" s="324" t="s">
        <v>654</v>
      </c>
      <c r="DN24" s="323" t="s">
        <v>653</v>
      </c>
      <c r="DO24" s="324" t="s">
        <v>654</v>
      </c>
      <c r="DP24" s="323" t="s">
        <v>653</v>
      </c>
      <c r="DQ24" s="324" t="s">
        <v>654</v>
      </c>
      <c r="DR24" s="323" t="s">
        <v>653</v>
      </c>
      <c r="DS24" s="324" t="s">
        <v>654</v>
      </c>
      <c r="DT24" s="323" t="s">
        <v>653</v>
      </c>
      <c r="DU24" s="324" t="s">
        <v>654</v>
      </c>
      <c r="DV24" s="323" t="s">
        <v>653</v>
      </c>
      <c r="DW24" s="324" t="s">
        <v>654</v>
      </c>
      <c r="DX24" s="323" t="s">
        <v>653</v>
      </c>
      <c r="DY24" s="324" t="s">
        <v>654</v>
      </c>
      <c r="DZ24" s="323" t="s">
        <v>653</v>
      </c>
      <c r="EA24" s="324" t="s">
        <v>654</v>
      </c>
      <c r="EB24" s="323" t="s">
        <v>653</v>
      </c>
      <c r="EC24" s="324" t="s">
        <v>654</v>
      </c>
      <c r="ED24" s="323" t="s">
        <v>653</v>
      </c>
      <c r="EE24" s="324" t="s">
        <v>654</v>
      </c>
      <c r="EF24" s="323" t="s">
        <v>653</v>
      </c>
      <c r="EG24" s="324" t="s">
        <v>654</v>
      </c>
      <c r="EH24" s="323" t="s">
        <v>653</v>
      </c>
      <c r="EI24" s="324" t="s">
        <v>654</v>
      </c>
      <c r="EJ24" s="323" t="s">
        <v>653</v>
      </c>
      <c r="EK24" s="324" t="s">
        <v>654</v>
      </c>
      <c r="EL24" s="323" t="s">
        <v>653</v>
      </c>
      <c r="EM24" s="324" t="s">
        <v>654</v>
      </c>
      <c r="EN24" s="323" t="s">
        <v>653</v>
      </c>
      <c r="EO24" s="324" t="s">
        <v>654</v>
      </c>
      <c r="EP24" s="323" t="s">
        <v>653</v>
      </c>
      <c r="EQ24" s="324" t="s">
        <v>654</v>
      </c>
      <c r="ER24" s="323" t="s">
        <v>653</v>
      </c>
      <c r="ES24" s="324" t="s">
        <v>654</v>
      </c>
      <c r="ET24" s="323" t="s">
        <v>653</v>
      </c>
      <c r="EU24" s="324" t="s">
        <v>654</v>
      </c>
      <c r="EV24" s="323" t="s">
        <v>653</v>
      </c>
      <c r="EW24" s="324" t="s">
        <v>654</v>
      </c>
      <c r="EX24" s="323" t="s">
        <v>653</v>
      </c>
      <c r="EY24" s="324" t="s">
        <v>654</v>
      </c>
      <c r="EZ24" s="323" t="s">
        <v>653</v>
      </c>
      <c r="FA24" s="324" t="s">
        <v>654</v>
      </c>
      <c r="FB24" s="323" t="s">
        <v>653</v>
      </c>
      <c r="FC24" s="324" t="s">
        <v>654</v>
      </c>
      <c r="FD24" s="323" t="s">
        <v>653</v>
      </c>
      <c r="FE24" s="324" t="s">
        <v>654</v>
      </c>
      <c r="FF24" s="323" t="s">
        <v>653</v>
      </c>
      <c r="FG24" s="324" t="s">
        <v>654</v>
      </c>
      <c r="FH24" s="323" t="s">
        <v>653</v>
      </c>
      <c r="FI24" s="324" t="s">
        <v>654</v>
      </c>
      <c r="FJ24" s="324" t="s">
        <v>653</v>
      </c>
      <c r="FK24" s="324" t="s">
        <v>654</v>
      </c>
      <c r="FL24" s="323" t="s">
        <v>653</v>
      </c>
      <c r="FM24" s="324" t="s">
        <v>654</v>
      </c>
      <c r="FN24" s="324" t="s">
        <v>653</v>
      </c>
      <c r="FO24" s="324" t="s">
        <v>654</v>
      </c>
      <c r="FP24" s="323" t="s">
        <v>653</v>
      </c>
      <c r="FQ24" s="324" t="s">
        <v>654</v>
      </c>
      <c r="FR24" s="324" t="s">
        <v>653</v>
      </c>
      <c r="FS24" s="324" t="s">
        <v>654</v>
      </c>
      <c r="FT24" s="324" t="s">
        <v>653</v>
      </c>
      <c r="FU24" s="324" t="s">
        <v>654</v>
      </c>
      <c r="FV24" s="324" t="s">
        <v>653</v>
      </c>
      <c r="FW24" s="324" t="s">
        <v>654</v>
      </c>
      <c r="FX24" s="324" t="s">
        <v>653</v>
      </c>
      <c r="FY24" s="324" t="s">
        <v>654</v>
      </c>
      <c r="FZ24" s="324" t="s">
        <v>653</v>
      </c>
      <c r="GA24" s="324" t="s">
        <v>654</v>
      </c>
      <c r="GB24" s="324" t="s">
        <v>653</v>
      </c>
      <c r="GC24" s="324" t="s">
        <v>654</v>
      </c>
      <c r="GD24" s="324" t="s">
        <v>653</v>
      </c>
      <c r="GE24" s="324" t="s">
        <v>654</v>
      </c>
      <c r="GF24" s="324" t="s">
        <v>653</v>
      </c>
      <c r="GG24" s="324" t="s">
        <v>654</v>
      </c>
      <c r="GH24" s="324" t="s">
        <v>653</v>
      </c>
      <c r="GI24" s="324" t="s">
        <v>654</v>
      </c>
      <c r="GJ24" s="324" t="s">
        <v>653</v>
      </c>
      <c r="GK24" s="324" t="s">
        <v>654</v>
      </c>
      <c r="GL24" s="324" t="s">
        <v>653</v>
      </c>
      <c r="GM24" s="324" t="s">
        <v>654</v>
      </c>
      <c r="GN24" s="324" t="s">
        <v>653</v>
      </c>
      <c r="GO24" s="324" t="s">
        <v>654</v>
      </c>
      <c r="GP24" s="324" t="s">
        <v>653</v>
      </c>
      <c r="GQ24" s="324" t="s">
        <v>654</v>
      </c>
      <c r="GR24" s="324" t="s">
        <v>653</v>
      </c>
      <c r="GS24" s="324" t="s">
        <v>654</v>
      </c>
      <c r="GT24" s="324" t="s">
        <v>653</v>
      </c>
      <c r="GU24" s="324" t="s">
        <v>654</v>
      </c>
      <c r="GV24" s="324" t="s">
        <v>653</v>
      </c>
      <c r="GW24" s="324" t="s">
        <v>654</v>
      </c>
      <c r="GX24" s="324" t="s">
        <v>653</v>
      </c>
      <c r="GY24" s="324" t="s">
        <v>654</v>
      </c>
      <c r="GZ24" s="324" t="s">
        <v>653</v>
      </c>
      <c r="HA24" s="324" t="s">
        <v>654</v>
      </c>
      <c r="HB24" s="324" t="s">
        <v>653</v>
      </c>
      <c r="HC24" s="324" t="s">
        <v>654</v>
      </c>
      <c r="HD24" s="324" t="s">
        <v>653</v>
      </c>
      <c r="HE24" s="324" t="s">
        <v>654</v>
      </c>
      <c r="HF24" s="324" t="s">
        <v>653</v>
      </c>
      <c r="HG24" s="324" t="s">
        <v>654</v>
      </c>
      <c r="HH24" s="324" t="s">
        <v>653</v>
      </c>
      <c r="HI24" s="324" t="s">
        <v>654</v>
      </c>
      <c r="HJ24" s="324" t="s">
        <v>653</v>
      </c>
      <c r="HK24" s="324" t="s">
        <v>654</v>
      </c>
      <c r="HL24" s="324" t="s">
        <v>653</v>
      </c>
      <c r="HM24" s="324" t="s">
        <v>654</v>
      </c>
      <c r="HN24" s="324" t="s">
        <v>653</v>
      </c>
      <c r="HO24" s="324" t="s">
        <v>654</v>
      </c>
      <c r="HP24" s="324" t="s">
        <v>653</v>
      </c>
      <c r="HQ24" s="324" t="s">
        <v>654</v>
      </c>
      <c r="HR24" s="324" t="s">
        <v>653</v>
      </c>
      <c r="HS24" s="324" t="s">
        <v>654</v>
      </c>
      <c r="HT24" s="324" t="s">
        <v>653</v>
      </c>
      <c r="HU24" s="324" t="s">
        <v>654</v>
      </c>
      <c r="HV24" s="324" t="s">
        <v>653</v>
      </c>
      <c r="HW24" s="324" t="s">
        <v>654</v>
      </c>
    </row>
    <row r="25" spans="2:231" x14ac:dyDescent="0.55000000000000004">
      <c r="B25" s="21">
        <v>1</v>
      </c>
      <c r="C25" s="325" t="s">
        <v>244</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c r="HN25" s="122">
        <v>7.8533116488165469</v>
      </c>
      <c r="HO25" s="122">
        <v>312683.14563857607</v>
      </c>
      <c r="HP25" s="122">
        <v>7.0684374044627374</v>
      </c>
      <c r="HQ25" s="122">
        <v>316151.36646602076</v>
      </c>
      <c r="HR25" s="122">
        <v>7.552494194957811</v>
      </c>
      <c r="HS25" s="122">
        <v>315041.99526131107</v>
      </c>
      <c r="HT25" s="122">
        <v>7.4029129386892736</v>
      </c>
      <c r="HU25" s="122">
        <v>320822.89682946313</v>
      </c>
      <c r="HV25" s="122">
        <v>7.3678179130005246</v>
      </c>
      <c r="HW25" s="122">
        <v>313407.39833564468</v>
      </c>
    </row>
    <row r="26" spans="2:231" x14ac:dyDescent="0.55000000000000004">
      <c r="B26" s="21">
        <v>2</v>
      </c>
      <c r="C26" s="325" t="s">
        <v>245</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c r="HN26" s="122">
        <v>7.6182635016323976</v>
      </c>
      <c r="HO26" s="122">
        <v>14936.510243709999</v>
      </c>
      <c r="HP26" s="122">
        <v>7.2684151166280628</v>
      </c>
      <c r="HQ26" s="122">
        <v>14956.544722350001</v>
      </c>
      <c r="HR26" s="122">
        <v>7.3729197627123639</v>
      </c>
      <c r="HS26" s="122">
        <v>14888.496920611598</v>
      </c>
      <c r="HT26" s="122">
        <v>7.2793508555549415</v>
      </c>
      <c r="HU26" s="122">
        <v>14943.309687895147</v>
      </c>
      <c r="HV26" s="122">
        <v>7.2173468600677451</v>
      </c>
      <c r="HW26" s="122">
        <v>14575.316828636738</v>
      </c>
    </row>
    <row r="27" spans="2:231" x14ac:dyDescent="0.55000000000000004">
      <c r="B27" s="21">
        <v>3</v>
      </c>
      <c r="C27" s="28" t="s">
        <v>246</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c r="HN27" s="122">
        <v>8.0944099994845509</v>
      </c>
      <c r="HO27" s="122">
        <v>10761.685509320001</v>
      </c>
      <c r="HP27" s="122">
        <v>7.7079443709830606</v>
      </c>
      <c r="HQ27" s="122">
        <v>10815.585470269998</v>
      </c>
      <c r="HR27" s="122">
        <v>7.6557294392514113</v>
      </c>
      <c r="HS27" s="122">
        <v>11127.825389149999</v>
      </c>
      <c r="HT27" s="122">
        <v>7.6015893462057669</v>
      </c>
      <c r="HU27" s="122">
        <v>10835.43466309</v>
      </c>
      <c r="HV27" s="122">
        <v>7.5879657968166443</v>
      </c>
      <c r="HW27" s="122">
        <v>11128.608617369999</v>
      </c>
    </row>
    <row r="28" spans="2:231" ht="31.35" x14ac:dyDescent="0.55000000000000004">
      <c r="B28" s="326">
        <v>4</v>
      </c>
      <c r="C28" s="331" t="s">
        <v>671</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c r="HN28" s="122">
        <v>7.9773711979953683</v>
      </c>
      <c r="HO28" s="122">
        <v>273046.85128089995</v>
      </c>
      <c r="HP28" s="122">
        <v>7.7493574397592422</v>
      </c>
      <c r="HQ28" s="122">
        <v>275635.5511109301</v>
      </c>
      <c r="HR28" s="122">
        <v>7.7004819423163049</v>
      </c>
      <c r="HS28" s="122">
        <v>281142.67157008348</v>
      </c>
      <c r="HT28" s="122">
        <v>7.5788483182278066</v>
      </c>
      <c r="HU28" s="122">
        <v>281206.28328064393</v>
      </c>
      <c r="HV28" s="122">
        <v>7.4911553114534737</v>
      </c>
      <c r="HW28" s="122">
        <v>287162.47976724838</v>
      </c>
    </row>
    <row r="29" spans="2:231" x14ac:dyDescent="0.55000000000000004">
      <c r="B29" s="21">
        <v>5</v>
      </c>
      <c r="C29" s="28" t="s">
        <v>672</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c r="HN29" s="122">
        <v>8.1844463661337272</v>
      </c>
      <c r="HO29" s="122">
        <v>577552.06083789037</v>
      </c>
      <c r="HP29" s="122">
        <v>7.9013448700519096</v>
      </c>
      <c r="HQ29" s="122">
        <v>574175.11859997071</v>
      </c>
      <c r="HR29" s="122">
        <v>7.8565763463488434</v>
      </c>
      <c r="HS29" s="122">
        <v>569805.38121717505</v>
      </c>
      <c r="HT29" s="122">
        <v>7.7374204099156367</v>
      </c>
      <c r="HU29" s="122">
        <v>559791.63750883238</v>
      </c>
      <c r="HV29" s="122">
        <v>7.6432691178416086</v>
      </c>
      <c r="HW29" s="122">
        <v>550722.92736195447</v>
      </c>
    </row>
    <row r="30" spans="2:231" x14ac:dyDescent="0.55000000000000004">
      <c r="B30" s="21">
        <v>6</v>
      </c>
      <c r="C30" s="28" t="s">
        <v>248</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c r="HN30" s="122">
        <v>8.7170559488377837</v>
      </c>
      <c r="HO30" s="122">
        <v>201295.90859028895</v>
      </c>
      <c r="HP30" s="122">
        <v>8.3507346384508061</v>
      </c>
      <c r="HQ30" s="122">
        <v>204780.022278819</v>
      </c>
      <c r="HR30" s="122">
        <v>8.4163659276200971</v>
      </c>
      <c r="HS30" s="122">
        <v>206591.59548778037</v>
      </c>
      <c r="HT30" s="122">
        <v>8.3122954516977607</v>
      </c>
      <c r="HU30" s="122">
        <v>207343.1756087589</v>
      </c>
      <c r="HV30" s="122">
        <v>8.1999496972325598</v>
      </c>
      <c r="HW30" s="122">
        <v>203554.74460529655</v>
      </c>
    </row>
    <row r="31" spans="2:231" x14ac:dyDescent="0.55000000000000004">
      <c r="B31" s="21">
        <v>7</v>
      </c>
      <c r="C31" s="28" t="s">
        <v>249</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c r="HN31" s="122">
        <v>8.2335199264465597</v>
      </c>
      <c r="HO31" s="122">
        <v>404351.72048823995</v>
      </c>
      <c r="HP31" s="122">
        <v>7.9613480562871635</v>
      </c>
      <c r="HQ31" s="122">
        <v>413603.55303837982</v>
      </c>
      <c r="HR31" s="122">
        <v>7.9385276063409762</v>
      </c>
      <c r="HS31" s="122">
        <v>420374.95555242983</v>
      </c>
      <c r="HT31" s="122">
        <v>7.7132219797280239</v>
      </c>
      <c r="HU31" s="122">
        <v>422861.76450049004</v>
      </c>
      <c r="HV31" s="122">
        <v>7.6132560741436963</v>
      </c>
      <c r="HW31" s="122">
        <v>431277.17425870977</v>
      </c>
    </row>
    <row r="32" spans="2:231" ht="31.35" x14ac:dyDescent="0.55000000000000004">
      <c r="B32" s="326">
        <v>8</v>
      </c>
      <c r="C32" s="331" t="s">
        <v>673</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c r="HN32" s="122">
        <v>8.3833349365567926</v>
      </c>
      <c r="HO32" s="122">
        <v>68945.69843672002</v>
      </c>
      <c r="HP32" s="122">
        <v>8.1637669753457374</v>
      </c>
      <c r="HQ32" s="122">
        <v>68843.770927549995</v>
      </c>
      <c r="HR32" s="122">
        <v>8.0149506258673622</v>
      </c>
      <c r="HS32" s="122">
        <v>69106.908179062768</v>
      </c>
      <c r="HT32" s="122">
        <v>7.9011864730291803</v>
      </c>
      <c r="HU32" s="122">
        <v>70097.217455349994</v>
      </c>
      <c r="HV32" s="122">
        <v>7.7813798033582078</v>
      </c>
      <c r="HW32" s="122">
        <v>67936.891301552823</v>
      </c>
    </row>
    <row r="33" spans="1:231" x14ac:dyDescent="0.55000000000000004">
      <c r="B33" s="326">
        <v>9</v>
      </c>
      <c r="C33" s="28" t="s">
        <v>251</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c r="HN33" s="122">
        <v>8.5342273175561445</v>
      </c>
      <c r="HO33" s="122">
        <v>59843.71170996951</v>
      </c>
      <c r="HP33" s="122">
        <v>8.1551073584524136</v>
      </c>
      <c r="HQ33" s="122">
        <v>61162.081919577977</v>
      </c>
      <c r="HR33" s="122">
        <v>8.2522734222384706</v>
      </c>
      <c r="HS33" s="122">
        <v>61456.027176441887</v>
      </c>
      <c r="HT33" s="122">
        <v>8.1357133594283511</v>
      </c>
      <c r="HU33" s="122">
        <v>63348.093960291473</v>
      </c>
      <c r="HV33" s="122">
        <v>7.9829469272922138</v>
      </c>
      <c r="HW33" s="122">
        <v>64942.042485431484</v>
      </c>
    </row>
    <row r="34" spans="1:231" x14ac:dyDescent="0.55000000000000004">
      <c r="B34" s="326">
        <v>10</v>
      </c>
      <c r="C34" s="28" t="s">
        <v>252</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c r="HN34" s="122">
        <v>8.3765832856563645</v>
      </c>
      <c r="HO34" s="122">
        <v>951121.26627423661</v>
      </c>
      <c r="HP34" s="122">
        <v>8.0834065683942065</v>
      </c>
      <c r="HQ34" s="122">
        <v>958556.59777691681</v>
      </c>
      <c r="HR34" s="122">
        <v>8.0686455305951057</v>
      </c>
      <c r="HS34" s="122">
        <v>957356.30741503055</v>
      </c>
      <c r="HT34" s="122">
        <v>7.9231823088554911</v>
      </c>
      <c r="HU34" s="122">
        <v>960326.21124198998</v>
      </c>
      <c r="HV34" s="122">
        <v>7.8685762121176843</v>
      </c>
      <c r="HW34" s="122">
        <v>943655.11228934722</v>
      </c>
    </row>
    <row r="35" spans="1:231" x14ac:dyDescent="0.55000000000000004">
      <c r="B35" s="326">
        <v>11</v>
      </c>
      <c r="C35" s="325" t="s">
        <v>253</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c r="HN35" s="122">
        <v>7.9222875121929386</v>
      </c>
      <c r="HO35" s="122">
        <v>342067.75577855174</v>
      </c>
      <c r="HP35" s="122">
        <v>7.6763580736326702</v>
      </c>
      <c r="HQ35" s="122">
        <v>361700.32659051177</v>
      </c>
      <c r="HR35" s="122">
        <v>7.6167690388730946</v>
      </c>
      <c r="HS35" s="122">
        <v>352247.04970692372</v>
      </c>
      <c r="HT35" s="122">
        <v>7.4851925159757586</v>
      </c>
      <c r="HU35" s="122">
        <v>355722.03748137178</v>
      </c>
      <c r="HV35" s="122">
        <v>7.3542733313207069</v>
      </c>
      <c r="HW35" s="122">
        <v>366807.93038831378</v>
      </c>
    </row>
    <row r="36" spans="1:231" x14ac:dyDescent="0.55000000000000004">
      <c r="B36" s="21">
        <v>12</v>
      </c>
      <c r="C36" s="325" t="s">
        <v>674</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c r="HN36" s="122">
        <v>8.3355841941757784</v>
      </c>
      <c r="HO36" s="122">
        <v>213768.37559606603</v>
      </c>
      <c r="HP36" s="122">
        <v>8.0991669343685899</v>
      </c>
      <c r="HQ36" s="122">
        <v>213070.60795483601</v>
      </c>
      <c r="HR36" s="122">
        <v>8.0766134222671582</v>
      </c>
      <c r="HS36" s="122">
        <v>214012.95791738969</v>
      </c>
      <c r="HT36" s="122">
        <v>7.9388509811987564</v>
      </c>
      <c r="HU36" s="122">
        <v>214447.94078423112</v>
      </c>
      <c r="HV36" s="122">
        <v>7.8041268316635195</v>
      </c>
      <c r="HW36" s="122">
        <v>225294.73336532831</v>
      </c>
    </row>
    <row r="37" spans="1:231" x14ac:dyDescent="0.55000000000000004">
      <c r="B37" s="21">
        <v>13</v>
      </c>
      <c r="C37" s="28" t="s">
        <v>255</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c r="HN37" s="122">
        <v>8.4952058091258937</v>
      </c>
      <c r="HO37" s="122">
        <v>195737.17986591705</v>
      </c>
      <c r="HP37" s="122">
        <v>8.2399867840685737</v>
      </c>
      <c r="HQ37" s="122">
        <v>198381.75230114692</v>
      </c>
      <c r="HR37" s="122">
        <v>8.2087707652246582</v>
      </c>
      <c r="HS37" s="122">
        <v>193623.60115829788</v>
      </c>
      <c r="HT37" s="122">
        <v>8.0566474913353687</v>
      </c>
      <c r="HU37" s="122">
        <v>195842.4335715069</v>
      </c>
      <c r="HV37" s="122">
        <v>7.9863513820713932</v>
      </c>
      <c r="HW37" s="122">
        <v>200107.47085989534</v>
      </c>
    </row>
    <row r="38" spans="1:231" x14ac:dyDescent="0.55000000000000004">
      <c r="B38" s="21">
        <v>14</v>
      </c>
      <c r="C38" s="28" t="s">
        <v>256</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c r="HN38" s="122">
        <v>9.0254790837536998</v>
      </c>
      <c r="HO38" s="122">
        <v>899687.77789004205</v>
      </c>
      <c r="HP38" s="122">
        <v>8.8054830491323592</v>
      </c>
      <c r="HQ38" s="122">
        <v>910101.02595610765</v>
      </c>
      <c r="HR38" s="122">
        <v>8.7805347978687802</v>
      </c>
      <c r="HS38" s="122">
        <v>917580.17405089154</v>
      </c>
      <c r="HT38" s="122">
        <v>8.6882262785353994</v>
      </c>
      <c r="HU38" s="122">
        <v>937057.90384818893</v>
      </c>
      <c r="HV38" s="122">
        <v>8.6122274544959119</v>
      </c>
      <c r="HW38" s="122">
        <v>960782.22000265215</v>
      </c>
    </row>
    <row r="39" spans="1:231" x14ac:dyDescent="0.55000000000000004">
      <c r="B39" s="21">
        <v>15</v>
      </c>
      <c r="C39" s="28" t="s">
        <v>257</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c r="HN39" s="122">
        <v>3.5018889826588762</v>
      </c>
      <c r="HO39" s="122">
        <v>1175.6907744300001</v>
      </c>
      <c r="HP39" s="122">
        <v>3.5010520377269461</v>
      </c>
      <c r="HQ39" s="122">
        <v>1185.3686546200001</v>
      </c>
      <c r="HR39" s="122">
        <v>3.5009950461105763</v>
      </c>
      <c r="HS39" s="122">
        <v>1186.6679060899999</v>
      </c>
      <c r="HT39" s="122">
        <v>3.5016582271102106</v>
      </c>
      <c r="HU39" s="122">
        <v>1187.5847625900001</v>
      </c>
      <c r="HV39" s="122">
        <v>3.5004438900357684</v>
      </c>
      <c r="HW39" s="122">
        <v>1186.63481168</v>
      </c>
    </row>
    <row r="40" spans="1:231" x14ac:dyDescent="0.55000000000000004">
      <c r="B40" s="21">
        <v>16</v>
      </c>
      <c r="C40" s="28" t="s">
        <v>258</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c r="HN40" s="122">
        <v>9.1536159715194501</v>
      </c>
      <c r="HO40" s="122">
        <v>241490.8191176581</v>
      </c>
      <c r="HP40" s="122">
        <v>8.6290563685869497</v>
      </c>
      <c r="HQ40" s="122">
        <v>245553.96274898871</v>
      </c>
      <c r="HR40" s="122">
        <v>8.8661251138754498</v>
      </c>
      <c r="HS40" s="122">
        <v>244318.34841653809</v>
      </c>
      <c r="HT40" s="122">
        <v>8.806171743833378</v>
      </c>
      <c r="HU40" s="122">
        <v>246463.55163948613</v>
      </c>
      <c r="HV40" s="122">
        <v>8.783090451315088</v>
      </c>
      <c r="HW40" s="122">
        <v>240461.01130842057</v>
      </c>
    </row>
    <row r="41" spans="1:231" x14ac:dyDescent="0.55000000000000004">
      <c r="B41" s="332"/>
      <c r="C41" s="332" t="s">
        <v>669</v>
      </c>
      <c r="D41" s="333">
        <v>12.091636074309511</v>
      </c>
      <c r="E41" s="333">
        <v>624248.86150236486</v>
      </c>
      <c r="F41" s="333">
        <v>10.479539770461457</v>
      </c>
      <c r="G41" s="333">
        <v>850091.92719878291</v>
      </c>
      <c r="H41" s="333">
        <v>9.6236803954825039</v>
      </c>
      <c r="I41" s="333">
        <v>1085249.232729173</v>
      </c>
      <c r="J41" s="333">
        <v>8.8627390796693852</v>
      </c>
      <c r="K41" s="333">
        <v>1357682.955325054</v>
      </c>
      <c r="L41" s="333">
        <v>11.330871099975459</v>
      </c>
      <c r="M41" s="333">
        <v>1717067.4735662208</v>
      </c>
      <c r="N41" s="333">
        <v>12.474039051717256</v>
      </c>
      <c r="O41" s="333">
        <v>2053416.7188894842</v>
      </c>
      <c r="P41" s="333">
        <v>8.8849724575941309</v>
      </c>
      <c r="Q41" s="333">
        <v>1391062.9761471723</v>
      </c>
      <c r="R41" s="333">
        <v>8.770936414635047</v>
      </c>
      <c r="S41" s="333">
        <v>1430690.2964509411</v>
      </c>
      <c r="T41" s="333">
        <v>8.6227173365480265</v>
      </c>
      <c r="U41" s="333">
        <v>1465317.3947113797</v>
      </c>
      <c r="V41" s="333">
        <v>8.8831005706782786</v>
      </c>
      <c r="W41" s="333">
        <v>1485887.8279949545</v>
      </c>
      <c r="X41" s="333">
        <v>9.108362944803142</v>
      </c>
      <c r="Y41" s="333">
        <v>1512667.9139375687</v>
      </c>
      <c r="Z41" s="333">
        <v>9.320593793200139</v>
      </c>
      <c r="AA41" s="333">
        <v>1581373.7783997555</v>
      </c>
      <c r="AB41" s="333">
        <v>10.119643092985038</v>
      </c>
      <c r="AC41" s="333">
        <v>1612278.4327777948</v>
      </c>
      <c r="AD41" s="333">
        <v>10.59721056847998</v>
      </c>
      <c r="AE41" s="333">
        <v>1616946.4775392176</v>
      </c>
      <c r="AF41" s="333">
        <v>10.768996824709188</v>
      </c>
      <c r="AG41" s="333">
        <v>1640005.2742215961</v>
      </c>
      <c r="AH41" s="333">
        <v>10.6869140933374</v>
      </c>
      <c r="AI41" s="333">
        <v>1645541.1709220088</v>
      </c>
      <c r="AJ41" s="333">
        <v>11.293647561784748</v>
      </c>
      <c r="AK41" s="333">
        <v>1654508.5048616196</v>
      </c>
      <c r="AL41" s="333">
        <v>11.330871099975459</v>
      </c>
      <c r="AM41" s="333">
        <v>1717067.4735662208</v>
      </c>
      <c r="AN41" s="333">
        <v>11.677129485972685</v>
      </c>
      <c r="AO41" s="333">
        <v>1716454.9079643013</v>
      </c>
      <c r="AP41" s="333">
        <v>11.776851660684109</v>
      </c>
      <c r="AQ41" s="333">
        <v>1743129.3571612514</v>
      </c>
      <c r="AR41" s="333">
        <v>11.093642554147996</v>
      </c>
      <c r="AS41" s="333">
        <v>1789915.4697477384</v>
      </c>
      <c r="AT41" s="333">
        <v>11.637461434399516</v>
      </c>
      <c r="AU41" s="333">
        <v>1799070.6356744769</v>
      </c>
      <c r="AV41" s="333">
        <v>11.252921107091225</v>
      </c>
      <c r="AW41" s="333">
        <v>1844846.8062937139</v>
      </c>
      <c r="AX41" s="333">
        <v>11.789448059321915</v>
      </c>
      <c r="AY41" s="333">
        <v>1895199.4854972681</v>
      </c>
      <c r="AZ41" s="333">
        <v>11.903910782512302</v>
      </c>
      <c r="BA41" s="333">
        <v>1920830.9510838375</v>
      </c>
      <c r="BB41" s="333">
        <v>11.955679479846379</v>
      </c>
      <c r="BC41" s="333">
        <v>1929094.3462617309</v>
      </c>
      <c r="BD41" s="333">
        <v>12.095760392136375</v>
      </c>
      <c r="BE41" s="333">
        <v>1965611.2981204162</v>
      </c>
      <c r="BF41" s="333">
        <v>12.317973192508507</v>
      </c>
      <c r="BG41" s="333">
        <v>1997843.5053537746</v>
      </c>
      <c r="BH41" s="333">
        <v>12.417721658186325</v>
      </c>
      <c r="BI41" s="333">
        <v>2023105.9194502097</v>
      </c>
      <c r="BJ41" s="333">
        <v>12.474039051717256</v>
      </c>
      <c r="BK41" s="333">
        <v>2053416.7188894842</v>
      </c>
      <c r="BL41" s="333">
        <v>12.448651894232308</v>
      </c>
      <c r="BM41" s="333">
        <v>2080566.2248331825</v>
      </c>
      <c r="BN41" s="333">
        <v>12.309937324291186</v>
      </c>
      <c r="BO41" s="333">
        <v>2132011.4960533683</v>
      </c>
      <c r="BP41" s="333">
        <v>12.259346053607219</v>
      </c>
      <c r="BQ41" s="333">
        <v>2211756.406761256</v>
      </c>
      <c r="BR41" s="333">
        <v>12.261481948296858</v>
      </c>
      <c r="BS41" s="333">
        <v>2228980.9141721819</v>
      </c>
      <c r="BT41" s="333">
        <v>12.322112864374549</v>
      </c>
      <c r="BU41" s="333">
        <v>2256075.1287920438</v>
      </c>
      <c r="BV41" s="333">
        <v>12.291839968755971</v>
      </c>
      <c r="BW41" s="333">
        <v>2318601.7829959774</v>
      </c>
      <c r="BX41" s="333">
        <v>12.344648607378824</v>
      </c>
      <c r="BY41" s="333">
        <v>2329134.7378569813</v>
      </c>
      <c r="BZ41" s="333">
        <v>12.331042666436183</v>
      </c>
      <c r="CA41" s="333">
        <v>2337298.9267312023</v>
      </c>
      <c r="CB41" s="333">
        <v>12.275943576148686</v>
      </c>
      <c r="CC41" s="333">
        <v>2379571.8356803339</v>
      </c>
      <c r="CD41" s="333">
        <v>12.232319237532886</v>
      </c>
      <c r="CE41" s="333">
        <v>2386527.3087205784</v>
      </c>
      <c r="CF41" s="333">
        <v>12.199304661279401</v>
      </c>
      <c r="CG41" s="333">
        <v>2404206.5419554077</v>
      </c>
      <c r="CH41" s="333">
        <v>12.134092700177552</v>
      </c>
      <c r="CI41" s="333">
        <v>2429380.8333352651</v>
      </c>
      <c r="CJ41" s="333">
        <v>12.084038186426156</v>
      </c>
      <c r="CK41" s="333">
        <v>2435219.0792823737</v>
      </c>
      <c r="CL41" s="333">
        <v>11.97</v>
      </c>
      <c r="CM41" s="333">
        <v>2484427.3359362246</v>
      </c>
      <c r="CN41" s="333">
        <v>11.98479244278075</v>
      </c>
      <c r="CO41" s="333">
        <v>2556060.6394270575</v>
      </c>
      <c r="CP41" s="333">
        <v>12.073929961045465</v>
      </c>
      <c r="CQ41" s="333">
        <v>2565665.4848589692</v>
      </c>
      <c r="CR41" s="333">
        <v>11.93</v>
      </c>
      <c r="CS41" s="333">
        <v>2596150.4147887384</v>
      </c>
      <c r="CT41" s="333">
        <v>11.938543027385922</v>
      </c>
      <c r="CU41" s="333">
        <v>2661093.6621712772</v>
      </c>
      <c r="CV41" s="333">
        <v>11.94</v>
      </c>
      <c r="CW41" s="333">
        <v>2675824.7989007281</v>
      </c>
      <c r="CX41" s="333">
        <v>11.8</v>
      </c>
      <c r="CY41" s="333">
        <v>2723458.7775245463</v>
      </c>
      <c r="CZ41" s="333">
        <v>11.77</v>
      </c>
      <c r="DA41" s="333">
        <v>2761344.572194268</v>
      </c>
      <c r="DB41" s="333">
        <v>10.99</v>
      </c>
      <c r="DC41" s="333">
        <v>2746328.6814779509</v>
      </c>
      <c r="DD41" s="333">
        <v>10.426250629386633</v>
      </c>
      <c r="DE41" s="333">
        <v>2729712.7229301636</v>
      </c>
      <c r="DF41" s="333">
        <v>10.109165203675886</v>
      </c>
      <c r="DG41" s="333">
        <v>2820658.5206137071</v>
      </c>
      <c r="DH41" s="333">
        <v>10.47</v>
      </c>
      <c r="DI41" s="333">
        <v>2798043.327452933</v>
      </c>
      <c r="DJ41" s="333">
        <v>10.18</v>
      </c>
      <c r="DK41" s="333">
        <v>2827101.3273147237</v>
      </c>
      <c r="DL41" s="333">
        <v>9.8318649812907015</v>
      </c>
      <c r="DM41" s="333">
        <v>2946660.0112467655</v>
      </c>
      <c r="DN41" s="333">
        <v>9.517731632300432</v>
      </c>
      <c r="DO41" s="333">
        <v>2960568.2869373625</v>
      </c>
      <c r="DP41" s="333">
        <v>9.3697289946410578</v>
      </c>
      <c r="DQ41" s="333">
        <v>3012408.2417417211</v>
      </c>
      <c r="DR41" s="333">
        <v>9.09</v>
      </c>
      <c r="DS41" s="333">
        <v>3135015.3577900869</v>
      </c>
      <c r="DT41" s="333">
        <v>8.8912745435893399</v>
      </c>
      <c r="DU41" s="333">
        <v>3196825.4515890647</v>
      </c>
      <c r="DV41" s="333">
        <v>8.7276050942080641</v>
      </c>
      <c r="DW41" s="333">
        <v>3280279.4674591571</v>
      </c>
      <c r="DX41" s="333">
        <v>8.61</v>
      </c>
      <c r="DY41" s="333">
        <v>3428582.2747256728</v>
      </c>
      <c r="DZ41" s="333">
        <v>8.5342448085804961</v>
      </c>
      <c r="EA41" s="333">
        <v>3465398.1282351315</v>
      </c>
      <c r="EB41" s="333">
        <v>8.4591292533300528</v>
      </c>
      <c r="EC41" s="333">
        <v>3493884.3553973148</v>
      </c>
      <c r="ED41" s="333">
        <v>8.4348018971758574</v>
      </c>
      <c r="EE41" s="333">
        <v>3566532.8351074154</v>
      </c>
      <c r="EF41" s="327">
        <v>8.48</v>
      </c>
      <c r="EG41" s="327">
        <v>3611246.2957721846</v>
      </c>
      <c r="EH41" s="327">
        <v>8.57</v>
      </c>
      <c r="EI41" s="327">
        <v>3719880.0997626767</v>
      </c>
      <c r="EJ41" s="327">
        <v>8.69</v>
      </c>
      <c r="EK41" s="327">
        <v>3840421.8768847315</v>
      </c>
      <c r="EL41" s="327">
        <v>9.02</v>
      </c>
      <c r="EM41" s="327">
        <v>3882537.4786390918</v>
      </c>
      <c r="EN41" s="327">
        <v>9.2899999999999991</v>
      </c>
      <c r="EO41" s="327">
        <v>3937917.3145987317</v>
      </c>
      <c r="EP41" s="327">
        <v>9.4428426085328372</v>
      </c>
      <c r="EQ41" s="327">
        <v>4040583.7502980088</v>
      </c>
      <c r="ER41" s="327">
        <v>10.31</v>
      </c>
      <c r="ES41" s="327">
        <v>4074941.1589175137</v>
      </c>
      <c r="ET41" s="327">
        <v>10.6</v>
      </c>
      <c r="EU41" s="327">
        <v>4122580.3383081695</v>
      </c>
      <c r="EV41" s="327">
        <v>10.78</v>
      </c>
      <c r="EW41" s="327">
        <v>4155806.2384512746</v>
      </c>
      <c r="EX41" s="327">
        <v>11.42</v>
      </c>
      <c r="EY41" s="327">
        <v>4152443.9563759333</v>
      </c>
      <c r="EZ41" s="327">
        <v>11.54</v>
      </c>
      <c r="FA41" s="327">
        <v>4154417.0777088194</v>
      </c>
      <c r="FB41" s="327">
        <v>11.62</v>
      </c>
      <c r="FC41" s="327">
        <v>4141732.7115301536</v>
      </c>
      <c r="FD41" s="327">
        <v>11.94</v>
      </c>
      <c r="FE41" s="327">
        <v>4147573.3387724464</v>
      </c>
      <c r="FF41" s="327">
        <v>12.06</v>
      </c>
      <c r="FG41" s="327">
        <v>4162442.0544223222</v>
      </c>
      <c r="FH41" s="327">
        <v>12.19</v>
      </c>
      <c r="FI41" s="327">
        <v>4189642.7200986571</v>
      </c>
      <c r="FJ41" s="327">
        <v>12.65</v>
      </c>
      <c r="FK41" s="327">
        <v>4192994.9246963002</v>
      </c>
      <c r="FL41" s="327">
        <v>12.74</v>
      </c>
      <c r="FM41" s="327">
        <v>4194531.494594912</v>
      </c>
      <c r="FN41" s="327">
        <v>12.79</v>
      </c>
      <c r="FO41" s="327">
        <v>4247523.9674017178</v>
      </c>
      <c r="FP41" s="327">
        <v>13.033348190370932</v>
      </c>
      <c r="FQ41" s="327">
        <v>4258458.0765469577</v>
      </c>
      <c r="FR41" s="327">
        <v>13.03</v>
      </c>
      <c r="FS41" s="327">
        <v>4247528.693930978</v>
      </c>
      <c r="FT41" s="327">
        <v>12.839437652453611</v>
      </c>
      <c r="FU41" s="327">
        <v>4282618.9450482903</v>
      </c>
      <c r="FV41" s="327">
        <v>12.65</v>
      </c>
      <c r="FW41" s="327">
        <v>4269114.5122335227</v>
      </c>
      <c r="FX41" s="327">
        <v>12.53</v>
      </c>
      <c r="FY41" s="327">
        <v>4273360.883949046</v>
      </c>
      <c r="FZ41" s="327">
        <v>12.2968211469067</v>
      </c>
      <c r="GA41" s="327">
        <v>4046550.2646865547</v>
      </c>
      <c r="GB41" s="327">
        <v>12.243697262021449</v>
      </c>
      <c r="GC41" s="327">
        <v>4269821.7799778683</v>
      </c>
      <c r="GD41" s="327">
        <v>12.234427425431878</v>
      </c>
      <c r="GE41" s="327">
        <v>4314933.5861747181</v>
      </c>
      <c r="GF41" s="327">
        <v>12.10897667218951</v>
      </c>
      <c r="GG41" s="327">
        <v>4393045.255196047</v>
      </c>
      <c r="GH41" s="327">
        <v>11.95612012774439</v>
      </c>
      <c r="GI41" s="327">
        <v>4371846.360422614</v>
      </c>
      <c r="GJ41" s="327">
        <v>11.85</v>
      </c>
      <c r="GK41" s="327">
        <v>4383914.2873969665</v>
      </c>
      <c r="GL41" s="327">
        <v>11.38</v>
      </c>
      <c r="GM41" s="327">
        <v>4458408.0738974856</v>
      </c>
      <c r="GN41" s="327">
        <v>11.08</v>
      </c>
      <c r="GO41" s="327">
        <v>4461716.0278171413</v>
      </c>
      <c r="GP41" s="327">
        <v>10.775240061849351</v>
      </c>
      <c r="GQ41" s="327">
        <v>4460934.0071250107</v>
      </c>
      <c r="GR41" s="327">
        <v>10.55</v>
      </c>
      <c r="GS41" s="327">
        <v>4501224.1702945847</v>
      </c>
      <c r="GT41" s="327">
        <v>10.34</v>
      </c>
      <c r="GU41" s="327">
        <v>4485865.9880346479</v>
      </c>
      <c r="GV41" s="327">
        <v>10.154948961007413</v>
      </c>
      <c r="GW41" s="327">
        <v>4499169.2534841709</v>
      </c>
      <c r="GX41" s="327">
        <v>9.9340099482150723</v>
      </c>
      <c r="GY41" s="327">
        <v>4522367.7544946373</v>
      </c>
      <c r="GZ41" s="327">
        <v>9.6819707561813946</v>
      </c>
      <c r="HA41" s="327">
        <v>4522779.7895836001</v>
      </c>
      <c r="HB41" s="327">
        <v>9.5213623138278116</v>
      </c>
      <c r="HC41" s="327">
        <v>4574666.4608657537</v>
      </c>
      <c r="HD41" s="327">
        <v>9.3337851291244238</v>
      </c>
      <c r="HE41" s="327">
        <v>4631806.3720514793</v>
      </c>
      <c r="HF41" s="327">
        <v>9.0706822686876922</v>
      </c>
      <c r="HG41" s="327">
        <v>4631450.7152602375</v>
      </c>
      <c r="HH41" s="327">
        <v>8.8968826638385803</v>
      </c>
      <c r="HI41" s="327">
        <v>4649892.2981590629</v>
      </c>
      <c r="HJ41" s="327">
        <v>8.6921667278712587</v>
      </c>
      <c r="HK41" s="327">
        <v>4732794.9734163377</v>
      </c>
      <c r="HL41" s="327">
        <v>8.5450129605434491</v>
      </c>
      <c r="HM41" s="327">
        <v>4736261.7404063437</v>
      </c>
      <c r="HN41" s="327">
        <v>8.4015833654817484</v>
      </c>
      <c r="HO41" s="327">
        <v>4768466.158032516</v>
      </c>
      <c r="HP41" s="327">
        <v>8.2192154261003925</v>
      </c>
      <c r="HQ41" s="327">
        <v>4828673.2365169954</v>
      </c>
      <c r="HR41" s="327">
        <v>8.1067716867788207</v>
      </c>
      <c r="HS41" s="327">
        <v>4829860.9633252071</v>
      </c>
      <c r="HT41" s="327">
        <v>7.99369434046947</v>
      </c>
      <c r="HU41" s="327">
        <v>4862297.4768241793</v>
      </c>
      <c r="HV41" s="327">
        <v>7.8511803276959151</v>
      </c>
      <c r="HW41" s="327">
        <v>4883002.6965874815</v>
      </c>
    </row>
    <row r="42" spans="1:231" x14ac:dyDescent="0.55000000000000004">
      <c r="A42" s="40"/>
      <c r="B42" s="40"/>
      <c r="C42" s="40"/>
      <c r="D42" s="40"/>
      <c r="E42" s="40"/>
      <c r="F42" s="40"/>
      <c r="G42" s="334"/>
      <c r="H42" s="40"/>
      <c r="I42" s="334"/>
      <c r="J42" s="40"/>
      <c r="K42" s="334"/>
      <c r="L42" s="40"/>
      <c r="M42" s="40"/>
      <c r="N42" s="40"/>
      <c r="O42" s="40"/>
      <c r="P42" s="40"/>
      <c r="Q42" s="40"/>
      <c r="R42" s="335"/>
      <c r="S42" s="335"/>
      <c r="T42" s="335"/>
      <c r="U42" s="335"/>
      <c r="V42" s="335"/>
      <c r="W42" s="335"/>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6"/>
      <c r="CH42" s="40"/>
      <c r="CI42" s="336"/>
      <c r="CJ42" s="40"/>
      <c r="CK42" s="336"/>
      <c r="CL42" s="40"/>
      <c r="CM42" s="336"/>
      <c r="CN42" s="40"/>
      <c r="CO42" s="336"/>
      <c r="CP42" s="40"/>
      <c r="CQ42" s="336"/>
      <c r="CR42" s="40"/>
      <c r="CS42" s="336"/>
      <c r="CT42" s="40"/>
      <c r="CU42" s="336"/>
      <c r="CV42" s="40"/>
      <c r="CW42" s="336"/>
      <c r="CX42" s="40"/>
      <c r="CY42" s="336"/>
      <c r="CZ42" s="40"/>
      <c r="DA42" s="336"/>
      <c r="DB42" s="40"/>
      <c r="DC42" s="336"/>
      <c r="DD42" s="40"/>
      <c r="DE42" s="336"/>
      <c r="DF42" s="40"/>
      <c r="DG42" s="336"/>
      <c r="DH42" s="40"/>
      <c r="DI42" s="336"/>
      <c r="DJ42" s="40"/>
      <c r="DK42" s="336"/>
      <c r="DL42" s="40"/>
      <c r="DM42" s="336"/>
      <c r="DN42" s="40"/>
      <c r="DO42" s="336"/>
      <c r="DP42" s="40"/>
      <c r="DQ42" s="336"/>
      <c r="DR42" s="40"/>
      <c r="DS42" s="336"/>
      <c r="DT42" s="40"/>
      <c r="DU42" s="336"/>
      <c r="DV42" s="40"/>
      <c r="DW42" s="336"/>
      <c r="DX42" s="40"/>
      <c r="DY42" s="336"/>
      <c r="DZ42" s="40"/>
      <c r="EA42" s="336"/>
      <c r="EB42" s="40"/>
      <c r="EC42" s="336"/>
      <c r="ED42" s="40"/>
      <c r="EE42" s="336"/>
      <c r="EF42" s="40"/>
      <c r="EG42" s="336"/>
      <c r="EH42" s="40"/>
      <c r="EI42" s="336"/>
      <c r="EJ42" s="40"/>
      <c r="EK42" s="336"/>
      <c r="EL42" s="40"/>
      <c r="EM42" s="336"/>
      <c r="EN42" s="40"/>
      <c r="EO42" s="336"/>
      <c r="EP42" s="40"/>
      <c r="EQ42" s="336"/>
      <c r="ER42" s="40"/>
      <c r="ES42" s="336"/>
      <c r="ET42" s="40"/>
      <c r="EU42" s="336"/>
      <c r="EV42" s="40"/>
      <c r="EW42" s="336"/>
      <c r="EX42" s="40"/>
      <c r="EY42" s="336"/>
      <c r="EZ42" s="40"/>
      <c r="FA42" s="336"/>
      <c r="FB42" s="40"/>
      <c r="FC42" s="336"/>
      <c r="FD42" s="40"/>
      <c r="FE42" s="336"/>
      <c r="FF42" s="40"/>
      <c r="FG42" s="336"/>
      <c r="FH42" s="40"/>
      <c r="FI42" s="336"/>
      <c r="FJ42" s="336"/>
      <c r="FK42" s="336"/>
      <c r="FL42" s="40"/>
      <c r="FM42" s="336"/>
      <c r="FN42" s="336"/>
      <c r="FO42" s="336"/>
      <c r="FP42" s="40"/>
      <c r="FQ42" s="336"/>
      <c r="FR42" s="336"/>
      <c r="FS42" s="336"/>
      <c r="FT42" s="40"/>
      <c r="FU42" s="336"/>
      <c r="FV42" s="40"/>
      <c r="FW42" s="336"/>
      <c r="FX42" s="40"/>
      <c r="FY42" s="336"/>
      <c r="FZ42" s="40"/>
      <c r="GA42" s="336"/>
      <c r="GB42" s="40"/>
      <c r="GC42" s="336"/>
      <c r="GD42" s="40"/>
      <c r="GE42" s="336"/>
      <c r="GF42" s="40"/>
      <c r="GG42" s="336"/>
      <c r="GH42" s="40"/>
      <c r="GI42" s="336"/>
      <c r="GJ42" s="40"/>
      <c r="GK42" s="336"/>
      <c r="GL42" s="40"/>
      <c r="GM42" s="336"/>
      <c r="GN42" s="40"/>
      <c r="GO42" s="336"/>
      <c r="GP42" s="40"/>
      <c r="GQ42" s="336"/>
      <c r="GR42" s="40"/>
      <c r="GS42" s="336"/>
      <c r="GT42" s="40"/>
      <c r="GU42" s="336"/>
      <c r="GV42" s="40"/>
      <c r="GW42" s="336"/>
      <c r="GX42" s="40"/>
      <c r="GY42" s="336"/>
      <c r="GZ42" s="40"/>
      <c r="HA42" s="336"/>
      <c r="HB42" s="40"/>
      <c r="HC42" s="336"/>
      <c r="HD42" s="40"/>
      <c r="HE42" s="336"/>
      <c r="HF42" s="40"/>
      <c r="HG42" s="336"/>
      <c r="HH42" s="40"/>
      <c r="HI42" s="336"/>
      <c r="HJ42" s="40"/>
      <c r="HK42" s="336"/>
      <c r="HL42" s="40"/>
      <c r="HM42" s="336"/>
      <c r="HN42" s="40"/>
      <c r="HO42" s="336"/>
      <c r="HP42" s="40"/>
      <c r="HQ42" s="336"/>
      <c r="HR42" s="40"/>
      <c r="HS42" s="336"/>
      <c r="HT42" s="40"/>
      <c r="HU42" s="336"/>
      <c r="HV42" s="40"/>
      <c r="HW42" s="336"/>
    </row>
    <row r="43" spans="1:231" x14ac:dyDescent="0.55000000000000004">
      <c r="B43" s="337" t="s">
        <v>675</v>
      </c>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40"/>
      <c r="FK43" s="340"/>
      <c r="FL43" s="339"/>
      <c r="FM43" s="339"/>
      <c r="FN43" s="340"/>
      <c r="FO43" s="340"/>
      <c r="FP43" s="339"/>
      <c r="FQ43" s="339"/>
      <c r="FR43" s="340"/>
      <c r="FS43" s="340"/>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c r="HO43" s="339"/>
      <c r="HP43" s="339"/>
      <c r="HQ43" s="339"/>
      <c r="HR43" s="339"/>
      <c r="HS43" s="339"/>
      <c r="HT43" s="339"/>
      <c r="HU43" s="339"/>
      <c r="HV43" s="339"/>
      <c r="HW43" s="339"/>
    </row>
    <row r="44" spans="1:231" s="263" customFormat="1" x14ac:dyDescent="0.55000000000000004">
      <c r="B44" s="341" t="s">
        <v>297</v>
      </c>
      <c r="C44" s="342" t="s">
        <v>652</v>
      </c>
      <c r="D44" s="322" t="s">
        <v>653</v>
      </c>
      <c r="E44" s="322" t="s">
        <v>654</v>
      </c>
      <c r="F44" s="322" t="s">
        <v>653</v>
      </c>
      <c r="G44" s="322" t="s">
        <v>654</v>
      </c>
      <c r="H44" s="322" t="s">
        <v>653</v>
      </c>
      <c r="I44" s="322" t="s">
        <v>654</v>
      </c>
      <c r="J44" s="322" t="s">
        <v>653</v>
      </c>
      <c r="K44" s="322" t="s">
        <v>654</v>
      </c>
      <c r="L44" s="323" t="s">
        <v>653</v>
      </c>
      <c r="M44" s="323" t="s">
        <v>654</v>
      </c>
      <c r="N44" s="323" t="s">
        <v>653</v>
      </c>
      <c r="O44" s="323" t="s">
        <v>654</v>
      </c>
      <c r="P44" s="330" t="s">
        <v>653</v>
      </c>
      <c r="Q44" s="322" t="s">
        <v>654</v>
      </c>
      <c r="R44" s="330" t="s">
        <v>653</v>
      </c>
      <c r="S44" s="322" t="s">
        <v>654</v>
      </c>
      <c r="T44" s="330" t="s">
        <v>653</v>
      </c>
      <c r="U44" s="322" t="s">
        <v>654</v>
      </c>
      <c r="V44" s="330" t="s">
        <v>653</v>
      </c>
      <c r="W44" s="322" t="s">
        <v>654</v>
      </c>
      <c r="X44" s="323" t="s">
        <v>653</v>
      </c>
      <c r="Y44" s="323" t="s">
        <v>654</v>
      </c>
      <c r="Z44" s="323" t="s">
        <v>653</v>
      </c>
      <c r="AA44" s="323" t="s">
        <v>654</v>
      </c>
      <c r="AB44" s="323" t="s">
        <v>653</v>
      </c>
      <c r="AC44" s="323" t="s">
        <v>654</v>
      </c>
      <c r="AD44" s="323" t="s">
        <v>653</v>
      </c>
      <c r="AE44" s="323" t="s">
        <v>654</v>
      </c>
      <c r="AF44" s="323" t="s">
        <v>653</v>
      </c>
      <c r="AG44" s="323" t="s">
        <v>654</v>
      </c>
      <c r="AH44" s="323" t="s">
        <v>653</v>
      </c>
      <c r="AI44" s="323" t="s">
        <v>654</v>
      </c>
      <c r="AJ44" s="323" t="s">
        <v>653</v>
      </c>
      <c r="AK44" s="323" t="s">
        <v>654</v>
      </c>
      <c r="AL44" s="323" t="s">
        <v>653</v>
      </c>
      <c r="AM44" s="323" t="s">
        <v>654</v>
      </c>
      <c r="AN44" s="323" t="s">
        <v>653</v>
      </c>
      <c r="AO44" s="323" t="s">
        <v>654</v>
      </c>
      <c r="AP44" s="323" t="s">
        <v>653</v>
      </c>
      <c r="AQ44" s="323" t="s">
        <v>654</v>
      </c>
      <c r="AR44" s="323" t="s">
        <v>653</v>
      </c>
      <c r="AS44" s="323" t="s">
        <v>654</v>
      </c>
      <c r="AT44" s="323" t="s">
        <v>653</v>
      </c>
      <c r="AU44" s="323" t="s">
        <v>654</v>
      </c>
      <c r="AV44" s="323" t="s">
        <v>653</v>
      </c>
      <c r="AW44" s="323" t="s">
        <v>654</v>
      </c>
      <c r="AX44" s="323" t="s">
        <v>653</v>
      </c>
      <c r="AY44" s="323" t="s">
        <v>654</v>
      </c>
      <c r="AZ44" s="323" t="s">
        <v>653</v>
      </c>
      <c r="BA44" s="323" t="s">
        <v>654</v>
      </c>
      <c r="BB44" s="323" t="s">
        <v>653</v>
      </c>
      <c r="BC44" s="323" t="s">
        <v>654</v>
      </c>
      <c r="BD44" s="323" t="s">
        <v>653</v>
      </c>
      <c r="BE44" s="323" t="s">
        <v>654</v>
      </c>
      <c r="BF44" s="323" t="s">
        <v>653</v>
      </c>
      <c r="BG44" s="323" t="s">
        <v>654</v>
      </c>
      <c r="BH44" s="323" t="s">
        <v>653</v>
      </c>
      <c r="BI44" s="323" t="s">
        <v>654</v>
      </c>
      <c r="BJ44" s="323" t="s">
        <v>653</v>
      </c>
      <c r="BK44" s="323" t="s">
        <v>654</v>
      </c>
      <c r="BL44" s="323" t="s">
        <v>653</v>
      </c>
      <c r="BM44" s="323" t="s">
        <v>654</v>
      </c>
      <c r="BN44" s="323" t="s">
        <v>653</v>
      </c>
      <c r="BO44" s="323" t="s">
        <v>654</v>
      </c>
      <c r="BP44" s="323" t="s">
        <v>653</v>
      </c>
      <c r="BQ44" s="323" t="s">
        <v>654</v>
      </c>
      <c r="BR44" s="323" t="s">
        <v>653</v>
      </c>
      <c r="BS44" s="323" t="s">
        <v>654</v>
      </c>
      <c r="BT44" s="323" t="s">
        <v>653</v>
      </c>
      <c r="BU44" s="323" t="s">
        <v>654</v>
      </c>
      <c r="BV44" s="323" t="s">
        <v>653</v>
      </c>
      <c r="BW44" s="323" t="s">
        <v>654</v>
      </c>
      <c r="BX44" s="323" t="s">
        <v>653</v>
      </c>
      <c r="BY44" s="323" t="s">
        <v>654</v>
      </c>
      <c r="BZ44" s="323" t="s">
        <v>653</v>
      </c>
      <c r="CA44" s="323" t="s">
        <v>654</v>
      </c>
      <c r="CB44" s="323" t="s">
        <v>653</v>
      </c>
      <c r="CC44" s="323" t="s">
        <v>654</v>
      </c>
      <c r="CD44" s="323" t="s">
        <v>653</v>
      </c>
      <c r="CE44" s="323" t="s">
        <v>654</v>
      </c>
      <c r="CF44" s="323" t="s">
        <v>653</v>
      </c>
      <c r="CG44" s="324" t="s">
        <v>654</v>
      </c>
      <c r="CH44" s="323" t="s">
        <v>653</v>
      </c>
      <c r="CI44" s="324" t="s">
        <v>654</v>
      </c>
      <c r="CJ44" s="323" t="s">
        <v>653</v>
      </c>
      <c r="CK44" s="324" t="s">
        <v>654</v>
      </c>
      <c r="CL44" s="323" t="s">
        <v>653</v>
      </c>
      <c r="CM44" s="324" t="s">
        <v>654</v>
      </c>
      <c r="CN44" s="323" t="s">
        <v>653</v>
      </c>
      <c r="CO44" s="324" t="s">
        <v>654</v>
      </c>
      <c r="CP44" s="323" t="s">
        <v>653</v>
      </c>
      <c r="CQ44" s="324" t="s">
        <v>654</v>
      </c>
      <c r="CR44" s="323" t="s">
        <v>653</v>
      </c>
      <c r="CS44" s="324" t="s">
        <v>654</v>
      </c>
      <c r="CT44" s="323" t="s">
        <v>653</v>
      </c>
      <c r="CU44" s="324" t="s">
        <v>654</v>
      </c>
      <c r="CV44" s="323" t="s">
        <v>653</v>
      </c>
      <c r="CW44" s="324" t="s">
        <v>654</v>
      </c>
      <c r="CX44" s="323" t="s">
        <v>653</v>
      </c>
      <c r="CY44" s="324" t="s">
        <v>654</v>
      </c>
      <c r="CZ44" s="323" t="s">
        <v>653</v>
      </c>
      <c r="DA44" s="324" t="s">
        <v>654</v>
      </c>
      <c r="DB44" s="323" t="s">
        <v>653</v>
      </c>
      <c r="DC44" s="324" t="s">
        <v>654</v>
      </c>
      <c r="DD44" s="323" t="s">
        <v>653</v>
      </c>
      <c r="DE44" s="324" t="s">
        <v>654</v>
      </c>
      <c r="DF44" s="323" t="s">
        <v>653</v>
      </c>
      <c r="DG44" s="324" t="s">
        <v>654</v>
      </c>
      <c r="DH44" s="323" t="s">
        <v>653</v>
      </c>
      <c r="DI44" s="324" t="s">
        <v>654</v>
      </c>
      <c r="DJ44" s="323" t="s">
        <v>653</v>
      </c>
      <c r="DK44" s="324" t="s">
        <v>654</v>
      </c>
      <c r="DL44" s="323" t="s">
        <v>653</v>
      </c>
      <c r="DM44" s="324" t="s">
        <v>654</v>
      </c>
      <c r="DN44" s="323" t="s">
        <v>653</v>
      </c>
      <c r="DO44" s="324" t="s">
        <v>654</v>
      </c>
      <c r="DP44" s="323" t="s">
        <v>653</v>
      </c>
      <c r="DQ44" s="324" t="s">
        <v>654</v>
      </c>
      <c r="DR44" s="323" t="s">
        <v>653</v>
      </c>
      <c r="DS44" s="324" t="s">
        <v>654</v>
      </c>
      <c r="DT44" s="323" t="s">
        <v>653</v>
      </c>
      <c r="DU44" s="324" t="s">
        <v>654</v>
      </c>
      <c r="DV44" s="323" t="s">
        <v>653</v>
      </c>
      <c r="DW44" s="324" t="s">
        <v>654</v>
      </c>
      <c r="DX44" s="323" t="s">
        <v>653</v>
      </c>
      <c r="DY44" s="324" t="s">
        <v>654</v>
      </c>
      <c r="DZ44" s="323" t="s">
        <v>653</v>
      </c>
      <c r="EA44" s="324" t="s">
        <v>654</v>
      </c>
      <c r="EB44" s="323" t="s">
        <v>653</v>
      </c>
      <c r="EC44" s="324" t="s">
        <v>654</v>
      </c>
      <c r="ED44" s="323" t="s">
        <v>653</v>
      </c>
      <c r="EE44" s="324" t="s">
        <v>654</v>
      </c>
      <c r="EF44" s="323" t="s">
        <v>653</v>
      </c>
      <c r="EG44" s="324" t="s">
        <v>654</v>
      </c>
      <c r="EH44" s="323" t="s">
        <v>653</v>
      </c>
      <c r="EI44" s="324" t="s">
        <v>654</v>
      </c>
      <c r="EJ44" s="323" t="s">
        <v>653</v>
      </c>
      <c r="EK44" s="324" t="s">
        <v>654</v>
      </c>
      <c r="EL44" s="323" t="s">
        <v>653</v>
      </c>
      <c r="EM44" s="324" t="s">
        <v>654</v>
      </c>
      <c r="EN44" s="323" t="s">
        <v>653</v>
      </c>
      <c r="EO44" s="324" t="s">
        <v>654</v>
      </c>
      <c r="EP44" s="323" t="s">
        <v>653</v>
      </c>
      <c r="EQ44" s="324" t="s">
        <v>654</v>
      </c>
      <c r="ER44" s="323" t="s">
        <v>653</v>
      </c>
      <c r="ES44" s="324" t="s">
        <v>654</v>
      </c>
      <c r="ET44" s="323" t="s">
        <v>653</v>
      </c>
      <c r="EU44" s="324" t="s">
        <v>654</v>
      </c>
      <c r="EV44" s="323" t="s">
        <v>653</v>
      </c>
      <c r="EW44" s="324" t="s">
        <v>654</v>
      </c>
      <c r="EX44" s="323" t="s">
        <v>653</v>
      </c>
      <c r="EY44" s="324" t="s">
        <v>654</v>
      </c>
      <c r="EZ44" s="323" t="s">
        <v>653</v>
      </c>
      <c r="FA44" s="324" t="s">
        <v>654</v>
      </c>
      <c r="FB44" s="323" t="s">
        <v>653</v>
      </c>
      <c r="FC44" s="324" t="s">
        <v>654</v>
      </c>
      <c r="FD44" s="323" t="s">
        <v>653</v>
      </c>
      <c r="FE44" s="324" t="s">
        <v>654</v>
      </c>
      <c r="FF44" s="323" t="s">
        <v>653</v>
      </c>
      <c r="FG44" s="324" t="s">
        <v>654</v>
      </c>
      <c r="FH44" s="323" t="s">
        <v>653</v>
      </c>
      <c r="FI44" s="324" t="s">
        <v>654</v>
      </c>
      <c r="FJ44" s="324" t="s">
        <v>653</v>
      </c>
      <c r="FK44" s="324" t="s">
        <v>654</v>
      </c>
      <c r="FL44" s="323" t="s">
        <v>653</v>
      </c>
      <c r="FM44" s="324" t="s">
        <v>654</v>
      </c>
      <c r="FN44" s="324" t="s">
        <v>653</v>
      </c>
      <c r="FO44" s="324" t="s">
        <v>654</v>
      </c>
      <c r="FP44" s="323" t="s">
        <v>653</v>
      </c>
      <c r="FQ44" s="324" t="s">
        <v>654</v>
      </c>
      <c r="FR44" s="324" t="s">
        <v>653</v>
      </c>
      <c r="FS44" s="324" t="s">
        <v>654</v>
      </c>
      <c r="FT44" s="324" t="s">
        <v>653</v>
      </c>
      <c r="FU44" s="324" t="s">
        <v>654</v>
      </c>
      <c r="FV44" s="324" t="s">
        <v>653</v>
      </c>
      <c r="FW44" s="324" t="s">
        <v>654</v>
      </c>
      <c r="FX44" s="324" t="s">
        <v>653</v>
      </c>
      <c r="FY44" s="324" t="s">
        <v>654</v>
      </c>
      <c r="FZ44" s="324" t="s">
        <v>653</v>
      </c>
      <c r="GA44" s="324" t="s">
        <v>654</v>
      </c>
      <c r="GB44" s="324" t="s">
        <v>653</v>
      </c>
      <c r="GC44" s="324" t="s">
        <v>654</v>
      </c>
      <c r="GD44" s="324" t="s">
        <v>653</v>
      </c>
      <c r="GE44" s="324" t="s">
        <v>654</v>
      </c>
      <c r="GF44" s="324" t="s">
        <v>653</v>
      </c>
      <c r="GG44" s="324" t="s">
        <v>654</v>
      </c>
      <c r="GH44" s="324" t="s">
        <v>653</v>
      </c>
      <c r="GI44" s="324" t="s">
        <v>654</v>
      </c>
      <c r="GJ44" s="324" t="s">
        <v>653</v>
      </c>
      <c r="GK44" s="324" t="s">
        <v>654</v>
      </c>
      <c r="GL44" s="324" t="s">
        <v>653</v>
      </c>
      <c r="GM44" s="324" t="s">
        <v>654</v>
      </c>
      <c r="GN44" s="324" t="s">
        <v>653</v>
      </c>
      <c r="GO44" s="324" t="s">
        <v>654</v>
      </c>
      <c r="GP44" s="324" t="s">
        <v>653</v>
      </c>
      <c r="GQ44" s="324" t="s">
        <v>654</v>
      </c>
      <c r="GR44" s="324" t="s">
        <v>653</v>
      </c>
      <c r="GS44" s="324" t="s">
        <v>654</v>
      </c>
      <c r="GT44" s="324" t="s">
        <v>653</v>
      </c>
      <c r="GU44" s="324" t="s">
        <v>654</v>
      </c>
      <c r="GV44" s="324" t="s">
        <v>653</v>
      </c>
      <c r="GW44" s="324" t="s">
        <v>654</v>
      </c>
      <c r="GX44" s="324" t="s">
        <v>653</v>
      </c>
      <c r="GY44" s="324" t="s">
        <v>654</v>
      </c>
      <c r="GZ44" s="324" t="s">
        <v>653</v>
      </c>
      <c r="HA44" s="324" t="s">
        <v>654</v>
      </c>
      <c r="HB44" s="324" t="s">
        <v>653</v>
      </c>
      <c r="HC44" s="324" t="s">
        <v>654</v>
      </c>
      <c r="HD44" s="324" t="s">
        <v>653</v>
      </c>
      <c r="HE44" s="324" t="s">
        <v>654</v>
      </c>
      <c r="HF44" s="324" t="s">
        <v>653</v>
      </c>
      <c r="HG44" s="324" t="s">
        <v>654</v>
      </c>
      <c r="HH44" s="324" t="s">
        <v>653</v>
      </c>
      <c r="HI44" s="324" t="s">
        <v>654</v>
      </c>
      <c r="HJ44" s="324" t="s">
        <v>653</v>
      </c>
      <c r="HK44" s="324" t="s">
        <v>654</v>
      </c>
      <c r="HL44" s="324" t="s">
        <v>653</v>
      </c>
      <c r="HM44" s="324" t="s">
        <v>654</v>
      </c>
      <c r="HN44" s="324" t="s">
        <v>653</v>
      </c>
      <c r="HO44" s="324" t="s">
        <v>654</v>
      </c>
      <c r="HP44" s="324" t="s">
        <v>653</v>
      </c>
      <c r="HQ44" s="324" t="s">
        <v>654</v>
      </c>
      <c r="HR44" s="324" t="s">
        <v>653</v>
      </c>
      <c r="HS44" s="324" t="s">
        <v>654</v>
      </c>
      <c r="HT44" s="324" t="s">
        <v>653</v>
      </c>
      <c r="HU44" s="324" t="s">
        <v>654</v>
      </c>
      <c r="HV44" s="324" t="s">
        <v>653</v>
      </c>
      <c r="HW44" s="324" t="s">
        <v>654</v>
      </c>
    </row>
    <row r="45" spans="1:231" x14ac:dyDescent="0.55000000000000004">
      <c r="B45" s="81">
        <v>1</v>
      </c>
      <c r="C45" s="343" t="s">
        <v>261</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c r="HN45" s="122">
        <v>8.5359486429230351</v>
      </c>
      <c r="HO45" s="122">
        <v>1759868.9555744475</v>
      </c>
      <c r="HP45" s="122">
        <v>8.2972407774165013</v>
      </c>
      <c r="HQ45" s="122">
        <v>1768462.2975739478</v>
      </c>
      <c r="HR45" s="122">
        <v>8.2105771936978655</v>
      </c>
      <c r="HS45" s="122">
        <v>1771250.2434032091</v>
      </c>
      <c r="HT45" s="122">
        <v>8.1360963282002317</v>
      </c>
      <c r="HU45" s="122">
        <v>1769690.2845870708</v>
      </c>
      <c r="HV45" s="122">
        <v>7.9970899073239226</v>
      </c>
      <c r="HW45" s="122">
        <v>1803110.3593264478</v>
      </c>
    </row>
    <row r="46" spans="1:231" x14ac:dyDescent="0.55000000000000004">
      <c r="B46" s="81">
        <v>2</v>
      </c>
      <c r="C46" s="343" t="s">
        <v>262</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c r="HN46" s="122">
        <v>9.4154223429499773</v>
      </c>
      <c r="HO46" s="122">
        <v>83783.166026429972</v>
      </c>
      <c r="HP46" s="122">
        <v>8.6430713091220035</v>
      </c>
      <c r="HQ46" s="122">
        <v>84477.277320319976</v>
      </c>
      <c r="HR46" s="122">
        <v>9.1118099729522175</v>
      </c>
      <c r="HS46" s="122">
        <v>83923.613190663862</v>
      </c>
      <c r="HT46" s="122">
        <v>8.9784872586101603</v>
      </c>
      <c r="HU46" s="122">
        <v>84078.382946610014</v>
      </c>
      <c r="HV46" s="122">
        <v>8.620377497210276</v>
      </c>
      <c r="HW46" s="122">
        <v>86616.525147803855</v>
      </c>
    </row>
    <row r="47" spans="1:231" x14ac:dyDescent="0.55000000000000004">
      <c r="B47" s="81">
        <v>3</v>
      </c>
      <c r="C47" s="343" t="s">
        <v>263</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c r="HN47" s="122">
        <v>8.4097736557527512</v>
      </c>
      <c r="HO47" s="122">
        <v>606354.03608563496</v>
      </c>
      <c r="HP47" s="122">
        <v>8.2471670950417799</v>
      </c>
      <c r="HQ47" s="122">
        <v>615381.024403285</v>
      </c>
      <c r="HR47" s="122">
        <v>8.1475317677546482</v>
      </c>
      <c r="HS47" s="122">
        <v>604489.27627554769</v>
      </c>
      <c r="HT47" s="122">
        <v>7.987051508029821</v>
      </c>
      <c r="HU47" s="122">
        <v>588570.72965464497</v>
      </c>
      <c r="HV47" s="122">
        <v>7.8990555561770508</v>
      </c>
      <c r="HW47" s="122">
        <v>585254.48012096179</v>
      </c>
    </row>
    <row r="48" spans="1:231" x14ac:dyDescent="0.55000000000000004">
      <c r="B48" s="81">
        <v>4</v>
      </c>
      <c r="C48" s="344" t="s">
        <v>395</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c r="HN48" s="122">
        <v>8.3369161400202074</v>
      </c>
      <c r="HO48" s="122">
        <v>66545.68279849198</v>
      </c>
      <c r="HP48" s="122">
        <v>8.0258256441308546</v>
      </c>
      <c r="HQ48" s="122">
        <v>62825.279396771977</v>
      </c>
      <c r="HR48" s="122">
        <v>7.9352438545914055</v>
      </c>
      <c r="HS48" s="122">
        <v>66441.904449931986</v>
      </c>
      <c r="HT48" s="122">
        <v>7.9461787388918941</v>
      </c>
      <c r="HU48" s="122">
        <v>66455.171485071987</v>
      </c>
      <c r="HV48" s="122">
        <v>7.8249379265259211</v>
      </c>
      <c r="HW48" s="122">
        <v>59151.50522087203</v>
      </c>
    </row>
    <row r="49" spans="2:231" x14ac:dyDescent="0.55000000000000004">
      <c r="B49" s="81">
        <v>5</v>
      </c>
      <c r="C49" s="344" t="s">
        <v>396</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c r="HN49" s="122">
        <v>7.9450084799111655</v>
      </c>
      <c r="HO49" s="122">
        <v>813490.15938589373</v>
      </c>
      <c r="HP49" s="122">
        <v>7.3140112406342448</v>
      </c>
      <c r="HQ49" s="122">
        <v>832782.62383078446</v>
      </c>
      <c r="HR49" s="122">
        <v>7.6222557584523187</v>
      </c>
      <c r="HS49" s="122">
        <v>836640.30379678891</v>
      </c>
      <c r="HT49" s="122">
        <v>7.4875506814844313</v>
      </c>
      <c r="HU49" s="122">
        <v>835662.95255835506</v>
      </c>
      <c r="HV49" s="122">
        <v>7.3708422386256265</v>
      </c>
      <c r="HW49" s="122">
        <v>802075.91180517955</v>
      </c>
    </row>
    <row r="50" spans="2:231" ht="31.35" x14ac:dyDescent="0.55000000000000004">
      <c r="B50" s="81">
        <v>6</v>
      </c>
      <c r="C50" s="345" t="s">
        <v>266</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c r="HN50" s="122">
        <v>8.688207121521021</v>
      </c>
      <c r="HO50" s="122">
        <v>322522.1883214502</v>
      </c>
      <c r="HP50" s="122">
        <v>8.4353169532709558</v>
      </c>
      <c r="HQ50" s="122">
        <v>324559.99799859023</v>
      </c>
      <c r="HR50" s="122">
        <v>8.4284350794169764</v>
      </c>
      <c r="HS50" s="122">
        <v>325363.27102720022</v>
      </c>
      <c r="HT50" s="122">
        <v>8.333081971733014</v>
      </c>
      <c r="HU50" s="122">
        <v>326726.01018304983</v>
      </c>
      <c r="HV50" s="122">
        <v>8.2444797725217107</v>
      </c>
      <c r="HW50" s="122">
        <v>332053.26684623008</v>
      </c>
    </row>
    <row r="51" spans="2:231" x14ac:dyDescent="0.55000000000000004">
      <c r="B51" s="81">
        <v>7</v>
      </c>
      <c r="C51" s="344" t="s">
        <v>267</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c r="HN51" s="122">
        <v>8.7186275769412394</v>
      </c>
      <c r="HO51" s="122">
        <v>234940.30792224169</v>
      </c>
      <c r="HP51" s="122">
        <v>8.5480860560627043</v>
      </c>
      <c r="HQ51" s="122">
        <v>235083.50379324169</v>
      </c>
      <c r="HR51" s="122">
        <v>8.4438129931330934</v>
      </c>
      <c r="HS51" s="122">
        <v>236435.79213071</v>
      </c>
      <c r="HT51" s="122">
        <v>8.3523196257233927</v>
      </c>
      <c r="HU51" s="122">
        <v>232372.43243614174</v>
      </c>
      <c r="HV51" s="122">
        <v>8.2549156670292501</v>
      </c>
      <c r="HW51" s="122">
        <v>230937.27392530005</v>
      </c>
    </row>
    <row r="52" spans="2:231" x14ac:dyDescent="0.55000000000000004">
      <c r="B52" s="81">
        <v>8</v>
      </c>
      <c r="C52" s="344" t="s">
        <v>268</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c r="HN52" s="122">
        <v>8.3916921677936127</v>
      </c>
      <c r="HO52" s="122">
        <v>96393.569673510006</v>
      </c>
      <c r="HP52" s="122">
        <v>8.1240585087614452</v>
      </c>
      <c r="HQ52" s="122">
        <v>101607.07614239998</v>
      </c>
      <c r="HR52" s="122">
        <v>8.0802200121409591</v>
      </c>
      <c r="HS52" s="122">
        <v>103137.74795393001</v>
      </c>
      <c r="HT52" s="122">
        <v>7.9819358907373221</v>
      </c>
      <c r="HU52" s="122">
        <v>106186.40266142992</v>
      </c>
      <c r="HV52" s="122">
        <v>7.8626796403929848</v>
      </c>
      <c r="HW52" s="122">
        <v>116809.46768294001</v>
      </c>
    </row>
    <row r="53" spans="2:231" x14ac:dyDescent="0.55000000000000004">
      <c r="B53" s="81">
        <v>9</v>
      </c>
      <c r="C53" s="344" t="s">
        <v>269</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c r="HN53" s="122">
        <v>8.8564010024917792</v>
      </c>
      <c r="HO53" s="122">
        <v>113430.9199048064</v>
      </c>
      <c r="HP53" s="122">
        <v>8.5880385172851774</v>
      </c>
      <c r="HQ53" s="122">
        <v>112945.37444091657</v>
      </c>
      <c r="HR53" s="122">
        <v>8.5963284303154079</v>
      </c>
      <c r="HS53" s="122">
        <v>113045.46549009142</v>
      </c>
      <c r="HT53" s="122">
        <v>8.4664944260355686</v>
      </c>
      <c r="HU53" s="122">
        <v>115070.4852381465</v>
      </c>
      <c r="HV53" s="122">
        <v>8.3850843654148903</v>
      </c>
      <c r="HW53" s="122">
        <v>113079.78728938993</v>
      </c>
    </row>
    <row r="54" spans="2:231" x14ac:dyDescent="0.55000000000000004">
      <c r="B54" s="81">
        <v>10</v>
      </c>
      <c r="C54" s="344" t="s">
        <v>270</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c r="HN54" s="122">
        <v>7.3492700344414388</v>
      </c>
      <c r="HO54" s="122">
        <v>246629.9005802203</v>
      </c>
      <c r="HP54" s="122">
        <v>6.9377982759071992</v>
      </c>
      <c r="HQ54" s="122">
        <v>258495.40642540998</v>
      </c>
      <c r="HR54" s="122">
        <v>7.0528457878441584</v>
      </c>
      <c r="HS54" s="122">
        <v>252280.5744943622</v>
      </c>
      <c r="HT54" s="122">
        <v>6.9387518424950532</v>
      </c>
      <c r="HU54" s="122">
        <v>247866.51222797009</v>
      </c>
      <c r="HV54" s="122">
        <v>6.8401232388652016</v>
      </c>
      <c r="HW54" s="122">
        <v>256784.16655217117</v>
      </c>
    </row>
    <row r="55" spans="2:231" x14ac:dyDescent="0.55000000000000004">
      <c r="B55" s="81">
        <v>11</v>
      </c>
      <c r="C55" s="344" t="s">
        <v>271</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c r="HN55" s="122">
        <v>8.429364000546796</v>
      </c>
      <c r="HO55" s="122">
        <v>8386.2897611937005</v>
      </c>
      <c r="HP55" s="122">
        <v>7.9166709314383787</v>
      </c>
      <c r="HQ55" s="122">
        <v>9626.8523760237003</v>
      </c>
      <c r="HR55" s="122">
        <v>7.6021053405377517</v>
      </c>
      <c r="HS55" s="122">
        <v>10344.878505693701</v>
      </c>
      <c r="HT55" s="122">
        <v>7.4541610630069766</v>
      </c>
      <c r="HU55" s="122">
        <v>11318.601464023701</v>
      </c>
      <c r="HV55" s="122">
        <v>7.5534512211024261</v>
      </c>
      <c r="HW55" s="122">
        <v>12341.362636853699</v>
      </c>
    </row>
    <row r="56" spans="2:231" x14ac:dyDescent="0.55000000000000004">
      <c r="B56" s="81">
        <v>12</v>
      </c>
      <c r="C56" s="343" t="s">
        <v>272</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c r="HN56" s="122">
        <v>8.9184713100546276</v>
      </c>
      <c r="HO56" s="122">
        <v>416120.97974354797</v>
      </c>
      <c r="HP56" s="122">
        <v>8.7947457618622717</v>
      </c>
      <c r="HQ56" s="122">
        <v>422426.52108359756</v>
      </c>
      <c r="HR56" s="122">
        <v>8.7213345313294361</v>
      </c>
      <c r="HS56" s="122">
        <v>426507.89521770249</v>
      </c>
      <c r="HT56" s="122">
        <v>8.5981817665185574</v>
      </c>
      <c r="HU56" s="122">
        <v>478299.51238191832</v>
      </c>
      <c r="HV56" s="122">
        <v>8.559097759251042</v>
      </c>
      <c r="HW56" s="122">
        <v>484788.5900333231</v>
      </c>
    </row>
    <row r="57" spans="2:231" x14ac:dyDescent="0.55000000000000004">
      <c r="B57" s="81"/>
      <c r="C57" s="346" t="s">
        <v>669</v>
      </c>
      <c r="D57" s="327">
        <v>12.064835498866724</v>
      </c>
      <c r="E57" s="327">
        <v>624248.86248964712</v>
      </c>
      <c r="F57" s="327">
        <v>10.510526253880185</v>
      </c>
      <c r="G57" s="327">
        <v>850091.21792398999</v>
      </c>
      <c r="H57" s="327">
        <v>9.5716410567807451</v>
      </c>
      <c r="I57" s="327">
        <v>1085249.2366143169</v>
      </c>
      <c r="J57" s="327">
        <v>8.8589887177118154</v>
      </c>
      <c r="K57" s="327">
        <v>1357682.9549960063</v>
      </c>
      <c r="L57" s="327">
        <v>11.386035971406745</v>
      </c>
      <c r="M57" s="327">
        <v>1717067.4826279678</v>
      </c>
      <c r="N57" s="327">
        <v>12.293985697930685</v>
      </c>
      <c r="O57" s="327">
        <v>2053416.7283217898</v>
      </c>
      <c r="P57" s="327">
        <v>8.862026242914542</v>
      </c>
      <c r="Q57" s="327">
        <v>1391062.9721617009</v>
      </c>
      <c r="R57" s="327">
        <v>8.7513592236229361</v>
      </c>
      <c r="S57" s="327">
        <v>1430690.3201687599</v>
      </c>
      <c r="T57" s="327">
        <v>8.6650713784149129</v>
      </c>
      <c r="U57" s="327">
        <v>1465317.4116509177</v>
      </c>
      <c r="V57" s="327">
        <v>8.9314554199088416</v>
      </c>
      <c r="W57" s="327">
        <v>1485887.785400413</v>
      </c>
      <c r="X57" s="327">
        <v>9.0711798595106892</v>
      </c>
      <c r="Y57" s="327">
        <v>1512667.90869737</v>
      </c>
      <c r="Z57" s="327">
        <v>9.2841885802441464</v>
      </c>
      <c r="AA57" s="327">
        <v>1581373.773701722</v>
      </c>
      <c r="AB57" s="327">
        <v>10.051970280863683</v>
      </c>
      <c r="AC57" s="327">
        <v>1612278.4322504965</v>
      </c>
      <c r="AD57" s="327">
        <v>10.506303895228033</v>
      </c>
      <c r="AE57" s="327">
        <v>1616946.4759722003</v>
      </c>
      <c r="AF57" s="327">
        <v>10.776973871744675</v>
      </c>
      <c r="AG57" s="327">
        <v>1640005.2619050574</v>
      </c>
      <c r="AH57" s="327">
        <v>10.565751564921564</v>
      </c>
      <c r="AI57" s="327">
        <v>1645541.1804547606</v>
      </c>
      <c r="AJ57" s="327">
        <v>11.249224597127483</v>
      </c>
      <c r="AK57" s="327">
        <v>1654508.501813842</v>
      </c>
      <c r="AL57" s="327">
        <v>11.386035971406745</v>
      </c>
      <c r="AM57" s="327">
        <v>1717067.4826279678</v>
      </c>
      <c r="AN57" s="327">
        <v>11.66390912655195</v>
      </c>
      <c r="AO57" s="327">
        <v>1716454.9046148853</v>
      </c>
      <c r="AP57" s="327">
        <v>11.803775464291123</v>
      </c>
      <c r="AQ57" s="327">
        <v>1743129.3489796049</v>
      </c>
      <c r="AR57" s="327">
        <v>11.762577903247784</v>
      </c>
      <c r="AS57" s="327">
        <v>1788742.224525026</v>
      </c>
      <c r="AT57" s="327">
        <v>11.62706943660613</v>
      </c>
      <c r="AU57" s="327">
        <v>1799070.6334115004</v>
      </c>
      <c r="AV57" s="327">
        <v>11.271530862688145</v>
      </c>
      <c r="AW57" s="327">
        <v>1844846.8037295612</v>
      </c>
      <c r="AX57" s="327">
        <v>11.791156337456201</v>
      </c>
      <c r="AY57" s="327">
        <v>1895199.4847519195</v>
      </c>
      <c r="AZ57" s="327">
        <v>11.915964240694198</v>
      </c>
      <c r="BA57" s="327">
        <v>1920830.9414352726</v>
      </c>
      <c r="BB57" s="327">
        <v>12.009695300229659</v>
      </c>
      <c r="BC57" s="327">
        <v>1929094.335558244</v>
      </c>
      <c r="BD57" s="327">
        <v>12.117335388596159</v>
      </c>
      <c r="BE57" s="327">
        <v>1965611.2947404273</v>
      </c>
      <c r="BF57" s="327">
        <v>12.377430844838713</v>
      </c>
      <c r="BG57" s="327">
        <v>1997843.508124942</v>
      </c>
      <c r="BH57" s="327">
        <v>12.377430844838713</v>
      </c>
      <c r="BI57" s="327">
        <v>1997843.508124942</v>
      </c>
      <c r="BJ57" s="327">
        <v>12.293985697930685</v>
      </c>
      <c r="BK57" s="327">
        <v>2053416.7283217898</v>
      </c>
      <c r="BL57" s="327">
        <v>12.478763874842731</v>
      </c>
      <c r="BM57" s="327">
        <v>2080566.2300437028</v>
      </c>
      <c r="BN57" s="327">
        <v>12.32478345186064</v>
      </c>
      <c r="BO57" s="327">
        <v>2132011.4916279991</v>
      </c>
      <c r="BP57" s="327">
        <v>12.240976355355105</v>
      </c>
      <c r="BQ57" s="327">
        <v>2211756.4071038845</v>
      </c>
      <c r="BR57" s="327">
        <v>12.251468139845429</v>
      </c>
      <c r="BS57" s="327">
        <v>2228980.9128939305</v>
      </c>
      <c r="BT57" s="327">
        <v>12.275506463431617</v>
      </c>
      <c r="BU57" s="327">
        <v>2256075.1201080596</v>
      </c>
      <c r="BV57" s="327">
        <v>12.276694081469548</v>
      </c>
      <c r="BW57" s="327">
        <v>2318601.7839353285</v>
      </c>
      <c r="BX57" s="327">
        <v>12.349877171950688</v>
      </c>
      <c r="BY57" s="327">
        <v>2329134.7338177566</v>
      </c>
      <c r="BZ57" s="327">
        <v>12.321855641163268</v>
      </c>
      <c r="CA57" s="327">
        <v>2337298.9363583433</v>
      </c>
      <c r="CB57" s="327">
        <v>12.265874413981942</v>
      </c>
      <c r="CC57" s="327">
        <v>2379571.8397433362</v>
      </c>
      <c r="CD57" s="327">
        <v>12.219068906149902</v>
      </c>
      <c r="CE57" s="327">
        <v>2386527.3342165197</v>
      </c>
      <c r="CF57" s="327">
        <v>12.178764978330923</v>
      </c>
      <c r="CG57" s="327">
        <v>2404206.5338898418</v>
      </c>
      <c r="CH57" s="327">
        <v>12.157637531116116</v>
      </c>
      <c r="CI57" s="327">
        <v>2429380.7701014942</v>
      </c>
      <c r="CJ57" s="327">
        <v>12.086652055642796</v>
      </c>
      <c r="CK57" s="327">
        <v>2435219.0776907257</v>
      </c>
      <c r="CL57" s="327">
        <v>11.97</v>
      </c>
      <c r="CM57" s="327">
        <v>2484355.0267105713</v>
      </c>
      <c r="CN57" s="327">
        <v>11.965678544070226</v>
      </c>
      <c r="CO57" s="327">
        <v>2556060.6389573095</v>
      </c>
      <c r="CP57" s="327">
        <v>12.020827927975938</v>
      </c>
      <c r="CQ57" s="327">
        <v>2565665.4868667391</v>
      </c>
      <c r="CR57" s="327">
        <v>11.93</v>
      </c>
      <c r="CS57" s="327">
        <v>2596150.408762753</v>
      </c>
      <c r="CT57" s="327">
        <v>11.938543027385922</v>
      </c>
      <c r="CU57" s="327">
        <v>2661093.6620790698</v>
      </c>
      <c r="CV57" s="327">
        <v>11.94</v>
      </c>
      <c r="CW57" s="327">
        <v>2675843.7116714134</v>
      </c>
      <c r="CX57" s="327">
        <v>11.8</v>
      </c>
      <c r="CY57" s="327">
        <v>2723458.7764992113</v>
      </c>
      <c r="CZ57" s="327">
        <v>11.77</v>
      </c>
      <c r="DA57" s="327">
        <v>2761324.5499918703</v>
      </c>
      <c r="DB57" s="327">
        <v>10.99</v>
      </c>
      <c r="DC57" s="327">
        <v>2746328.6814779509</v>
      </c>
      <c r="DD57" s="327">
        <v>10.426250629386633</v>
      </c>
      <c r="DE57" s="327">
        <v>2729712.7217738014</v>
      </c>
      <c r="DF57" s="327">
        <v>10.109165203675886</v>
      </c>
      <c r="DG57" s="327">
        <v>2820658.5204041721</v>
      </c>
      <c r="DH57" s="327">
        <v>10.47</v>
      </c>
      <c r="DI57" s="327">
        <v>2798043.3307042075</v>
      </c>
      <c r="DJ57" s="327">
        <v>10.18</v>
      </c>
      <c r="DK57" s="327">
        <v>2827105.9905921575</v>
      </c>
      <c r="DL57" s="327">
        <v>9.8318649812907015</v>
      </c>
      <c r="DM57" s="327">
        <v>2946660.0159932813</v>
      </c>
      <c r="DN57" s="327">
        <v>9.517731632300432</v>
      </c>
      <c r="DO57" s="327">
        <v>2960568.2868455327</v>
      </c>
      <c r="DP57" s="327">
        <v>9.3697289946410578</v>
      </c>
      <c r="DQ57" s="327">
        <v>3012408.2402675296</v>
      </c>
      <c r="DR57" s="327">
        <v>9.09</v>
      </c>
      <c r="DS57" s="327">
        <v>3135015.3567805309</v>
      </c>
      <c r="DT57" s="327">
        <v>8.8912745435893399</v>
      </c>
      <c r="DU57" s="327">
        <v>3196825.4683631863</v>
      </c>
      <c r="DV57" s="327">
        <v>8.7276050942080641</v>
      </c>
      <c r="DW57" s="327">
        <v>3280279.4652707698</v>
      </c>
      <c r="DX57" s="327">
        <v>8.61</v>
      </c>
      <c r="DY57" s="327">
        <v>3428582.256992205</v>
      </c>
      <c r="DZ57" s="327">
        <v>8.5342448085804961</v>
      </c>
      <c r="EA57" s="327">
        <v>3465398.1155981235</v>
      </c>
      <c r="EB57" s="327">
        <v>8.4591292533300528</v>
      </c>
      <c r="EC57" s="327">
        <v>3493884.3472742694</v>
      </c>
      <c r="ED57" s="327">
        <v>8.4348018971758574</v>
      </c>
      <c r="EE57" s="327">
        <v>3566532.8308353759</v>
      </c>
      <c r="EF57" s="327">
        <v>8.48</v>
      </c>
      <c r="EG57" s="327">
        <v>3611246.2950363625</v>
      </c>
      <c r="EH57" s="327">
        <v>8.57</v>
      </c>
      <c r="EI57" s="327">
        <v>3719880.0827114903</v>
      </c>
      <c r="EJ57" s="327">
        <v>8.69</v>
      </c>
      <c r="EK57" s="327">
        <v>3840421.8753271955</v>
      </c>
      <c r="EL57" s="327">
        <v>9.02</v>
      </c>
      <c r="EM57" s="327">
        <v>3882537.4837926673</v>
      </c>
      <c r="EN57" s="327">
        <v>9.2899999999999991</v>
      </c>
      <c r="EO57" s="327">
        <v>3937917.3147138269</v>
      </c>
      <c r="EP57" s="327">
        <v>9.4449890247623181</v>
      </c>
      <c r="EQ57" s="327">
        <v>4040583.7509690085</v>
      </c>
      <c r="ER57" s="327">
        <v>10.31</v>
      </c>
      <c r="ES57" s="327">
        <v>4074940.6696612639</v>
      </c>
      <c r="ET57" s="327">
        <v>10.6</v>
      </c>
      <c r="EU57" s="327">
        <v>4122580.460741119</v>
      </c>
      <c r="EV57" s="327">
        <v>10.78</v>
      </c>
      <c r="EW57" s="327">
        <v>4155806.2141395388</v>
      </c>
      <c r="EX57" s="327">
        <v>11.42</v>
      </c>
      <c r="EY57" s="327">
        <v>4152443.957233916</v>
      </c>
      <c r="EZ57" s="327">
        <v>11.54</v>
      </c>
      <c r="FA57" s="327">
        <v>4154417.3498247014</v>
      </c>
      <c r="FB57" s="327">
        <v>11.62</v>
      </c>
      <c r="FC57" s="327">
        <v>4141732.7115383828</v>
      </c>
      <c r="FD57" s="327">
        <v>11.94</v>
      </c>
      <c r="FE57" s="327">
        <v>4147573.3382327156</v>
      </c>
      <c r="FF57" s="327">
        <v>12.06</v>
      </c>
      <c r="FG57" s="327">
        <v>4162442.0540043763</v>
      </c>
      <c r="FH57" s="327">
        <v>12.19</v>
      </c>
      <c r="FI57" s="327">
        <v>4189642.7186093023</v>
      </c>
      <c r="FJ57" s="327">
        <v>12.65</v>
      </c>
      <c r="FK57" s="327">
        <v>4192994.9246962992</v>
      </c>
      <c r="FL57" s="327">
        <v>12.74</v>
      </c>
      <c r="FM57" s="327">
        <v>4194531.4945949139</v>
      </c>
      <c r="FN57" s="327">
        <v>12.79</v>
      </c>
      <c r="FO57" s="327">
        <v>4247526.467801718</v>
      </c>
      <c r="FP57" s="327">
        <v>13.033348190370932</v>
      </c>
      <c r="FQ57" s="327">
        <v>4258458.0727024414</v>
      </c>
      <c r="FR57" s="327">
        <v>13.03</v>
      </c>
      <c r="FS57" s="327">
        <v>4247528.687854168</v>
      </c>
      <c r="FT57" s="327">
        <v>12.839437652453611</v>
      </c>
      <c r="FU57" s="327">
        <v>4282618.9450482922</v>
      </c>
      <c r="FV57" s="327">
        <v>12.65</v>
      </c>
      <c r="FW57" s="327">
        <v>4269093.7578034084</v>
      </c>
      <c r="FX57" s="327">
        <v>12.53</v>
      </c>
      <c r="FY57" s="327">
        <v>4273360.8858314147</v>
      </c>
      <c r="FZ57" s="327">
        <v>12.2968211469067</v>
      </c>
      <c r="GA57" s="327">
        <v>4046550.2646879875</v>
      </c>
      <c r="GB57" s="327">
        <v>12.243697262021449</v>
      </c>
      <c r="GC57" s="327">
        <v>4269821.7771266932</v>
      </c>
      <c r="GD57" s="327">
        <v>12.234427425431878</v>
      </c>
      <c r="GE57" s="327">
        <v>4314933.586174719</v>
      </c>
      <c r="GF57" s="327">
        <v>12.10897667218951</v>
      </c>
      <c r="GG57" s="327">
        <v>4393045.2554328861</v>
      </c>
      <c r="GH57" s="327">
        <v>11.95612012774439</v>
      </c>
      <c r="GI57" s="327">
        <v>4371846.088104411</v>
      </c>
      <c r="GJ57" s="327">
        <v>11.85</v>
      </c>
      <c r="GK57" s="327">
        <v>4383914.2873983635</v>
      </c>
      <c r="GL57" s="327">
        <v>11.38</v>
      </c>
      <c r="GM57" s="327">
        <v>4458408.0738990465</v>
      </c>
      <c r="GN57" s="327">
        <v>11.08</v>
      </c>
      <c r="GO57" s="327">
        <v>4461716.0078171352</v>
      </c>
      <c r="GP57" s="327">
        <v>10.775240061849351</v>
      </c>
      <c r="GQ57" s="327">
        <v>4460934.008877934</v>
      </c>
      <c r="GR57" s="327">
        <v>10.55</v>
      </c>
      <c r="GS57" s="327">
        <v>4501224.1702941526</v>
      </c>
      <c r="GT57" s="327">
        <v>10.34</v>
      </c>
      <c r="GU57" s="327">
        <v>4484100.5249618217</v>
      </c>
      <c r="GV57" s="327">
        <v>10.154948961007413</v>
      </c>
      <c r="GW57" s="327">
        <v>4499169.2485109139</v>
      </c>
      <c r="GX57" s="327">
        <v>9.9340099482150723</v>
      </c>
      <c r="GY57" s="327">
        <v>4522367.7447066605</v>
      </c>
      <c r="GZ57" s="327">
        <v>9.6819707561813946</v>
      </c>
      <c r="HA57" s="327">
        <v>4522779.7856738335</v>
      </c>
      <c r="HB57" s="327">
        <v>9.5213623138278116</v>
      </c>
      <c r="HC57" s="327">
        <v>4574666.4746441357</v>
      </c>
      <c r="HD57" s="327">
        <v>9.3337851291244238</v>
      </c>
      <c r="HE57" s="327">
        <v>4631806.3661630098</v>
      </c>
      <c r="HF57" s="327">
        <v>9.0706822686876922</v>
      </c>
      <c r="HG57" s="327">
        <v>4631450.7151058568</v>
      </c>
      <c r="HH57" s="327">
        <v>8.8968826638385803</v>
      </c>
      <c r="HI57" s="327">
        <v>4649892.2954329886</v>
      </c>
      <c r="HJ57" s="327">
        <v>8.6921667278712587</v>
      </c>
      <c r="HK57" s="327">
        <v>4732794.9755845517</v>
      </c>
      <c r="HL57" s="327">
        <v>8.5450129605434491</v>
      </c>
      <c r="HM57" s="327">
        <v>4736258.8873607693</v>
      </c>
      <c r="HN57" s="327">
        <v>8.4015833654817484</v>
      </c>
      <c r="HO57" s="327">
        <v>4768466.1557778679</v>
      </c>
      <c r="HP57" s="327">
        <v>8.2192154261003925</v>
      </c>
      <c r="HQ57" s="327">
        <v>4828673.2347852886</v>
      </c>
      <c r="HR57" s="327">
        <v>8.1067716867788207</v>
      </c>
      <c r="HS57" s="327">
        <v>4829860.9659358319</v>
      </c>
      <c r="HT57" s="327">
        <v>7.99369434046947</v>
      </c>
      <c r="HU57" s="327">
        <v>4862297.4778244346</v>
      </c>
      <c r="HV57" s="327">
        <v>7.8511803276959151</v>
      </c>
      <c r="HW57" s="327">
        <v>4883002.6965874732</v>
      </c>
    </row>
    <row r="58" spans="2:231" x14ac:dyDescent="0.55000000000000004">
      <c r="AT58" s="149"/>
      <c r="AV58" s="149"/>
      <c r="AX58" s="149"/>
      <c r="AZ58" s="149"/>
      <c r="BB58" s="149"/>
      <c r="BD58" s="149"/>
      <c r="BF58" s="149"/>
    </row>
    <row r="59" spans="2:231" ht="47" x14ac:dyDescent="0.55000000000000004">
      <c r="C59" s="163" t="s">
        <v>294</v>
      </c>
    </row>
  </sheetData>
  <mergeCells count="337">
    <mergeCell ref="HR43:HS43"/>
    <mergeCell ref="HT43:HU43"/>
    <mergeCell ref="HV43:HW43"/>
    <mergeCell ref="HF43:HG43"/>
    <mergeCell ref="HH43:HI43"/>
    <mergeCell ref="HJ43:HK43"/>
    <mergeCell ref="HL43:HM43"/>
    <mergeCell ref="HN43:HO43"/>
    <mergeCell ref="HP43:HQ43"/>
    <mergeCell ref="GT43:GU43"/>
    <mergeCell ref="GV43:GW43"/>
    <mergeCell ref="GX43:GY43"/>
    <mergeCell ref="GZ43:HA43"/>
    <mergeCell ref="HB43:HC43"/>
    <mergeCell ref="HD43:HE43"/>
    <mergeCell ref="GH43:GI43"/>
    <mergeCell ref="GJ43:GK43"/>
    <mergeCell ref="GL43:GM43"/>
    <mergeCell ref="GN43:GO43"/>
    <mergeCell ref="GP43:GQ43"/>
    <mergeCell ref="GR43:GS43"/>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HL23:HM23"/>
    <mergeCell ref="HN23:HO23"/>
    <mergeCell ref="HP23:HQ23"/>
    <mergeCell ref="HR23:HS23"/>
    <mergeCell ref="HT23:HU23"/>
    <mergeCell ref="HV23:HW23"/>
    <mergeCell ref="GZ23:HA23"/>
    <mergeCell ref="HB23:HC23"/>
    <mergeCell ref="HD23:HE23"/>
    <mergeCell ref="HF23:HG23"/>
    <mergeCell ref="HH23:HI23"/>
    <mergeCell ref="HJ23:HK23"/>
    <mergeCell ref="GN23:GO23"/>
    <mergeCell ref="GP23:GQ23"/>
    <mergeCell ref="GR23:GS23"/>
    <mergeCell ref="GT23:GU23"/>
    <mergeCell ref="GV23:GW23"/>
    <mergeCell ref="GX23:GY23"/>
    <mergeCell ref="GB23:GC23"/>
    <mergeCell ref="GD23:GE23"/>
    <mergeCell ref="GF23:GG23"/>
    <mergeCell ref="GH23:GI23"/>
    <mergeCell ref="GJ23:GK23"/>
    <mergeCell ref="GL23:GM23"/>
    <mergeCell ref="FL23:FM23"/>
    <mergeCell ref="FP23:FQ23"/>
    <mergeCell ref="FT23:FU23"/>
    <mergeCell ref="FV23:FW23"/>
    <mergeCell ref="FX23:FY23"/>
    <mergeCell ref="FZ23:GA23"/>
    <mergeCell ref="EX23:EY23"/>
    <mergeCell ref="EZ23:FA23"/>
    <mergeCell ref="FB23:FC23"/>
    <mergeCell ref="FD23:FE23"/>
    <mergeCell ref="FF23:FG23"/>
    <mergeCell ref="FH23:FI23"/>
    <mergeCell ref="EL23:EM23"/>
    <mergeCell ref="EN23:EO23"/>
    <mergeCell ref="EP23:EQ23"/>
    <mergeCell ref="ER23:ES23"/>
    <mergeCell ref="ET23:EU23"/>
    <mergeCell ref="EV23:EW23"/>
    <mergeCell ref="DZ23:EA23"/>
    <mergeCell ref="EB23:EC23"/>
    <mergeCell ref="ED23:EE23"/>
    <mergeCell ref="EF23:EG23"/>
    <mergeCell ref="EH23:EI23"/>
    <mergeCell ref="EJ23:EK23"/>
    <mergeCell ref="DN23:DO23"/>
    <mergeCell ref="DP23:DQ23"/>
    <mergeCell ref="DR23:DS23"/>
    <mergeCell ref="DT23:DU23"/>
    <mergeCell ref="DV23:DW23"/>
    <mergeCell ref="DX23:DY23"/>
    <mergeCell ref="DB23:DC23"/>
    <mergeCell ref="DD23:DE23"/>
    <mergeCell ref="DF23:DG23"/>
    <mergeCell ref="DH23:DI23"/>
    <mergeCell ref="DJ23:DK23"/>
    <mergeCell ref="DL23:DM23"/>
    <mergeCell ref="CP23:CQ23"/>
    <mergeCell ref="CR23:CS23"/>
    <mergeCell ref="CT23:CU23"/>
    <mergeCell ref="CV23:CW23"/>
    <mergeCell ref="CX23:CY23"/>
    <mergeCell ref="CZ23:DA23"/>
    <mergeCell ref="CD23:CE23"/>
    <mergeCell ref="CF23:CG23"/>
    <mergeCell ref="CH23:CI23"/>
    <mergeCell ref="CJ23:CK23"/>
    <mergeCell ref="CL23:CM23"/>
    <mergeCell ref="CN23:CO23"/>
    <mergeCell ref="BR23:BS23"/>
    <mergeCell ref="BT23:BU23"/>
    <mergeCell ref="BV23:BW23"/>
    <mergeCell ref="BX23:BY23"/>
    <mergeCell ref="BZ23:CA23"/>
    <mergeCell ref="CB23:CC23"/>
    <mergeCell ref="BF23:BG23"/>
    <mergeCell ref="BH23:BI23"/>
    <mergeCell ref="BJ23:BK23"/>
    <mergeCell ref="BL23:BM23"/>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AR23:AS23"/>
    <mergeCell ref="V23:W23"/>
    <mergeCell ref="X23:Y23"/>
    <mergeCell ref="Z23:AA23"/>
    <mergeCell ref="AB23:AC23"/>
    <mergeCell ref="AD23:AE23"/>
    <mergeCell ref="AF23:AG23"/>
    <mergeCell ref="HV4:HW4"/>
    <mergeCell ref="D23:E23"/>
    <mergeCell ref="F23:G23"/>
    <mergeCell ref="H23:I23"/>
    <mergeCell ref="J23:K23"/>
    <mergeCell ref="L23:M23"/>
    <mergeCell ref="N23:O23"/>
    <mergeCell ref="P23:Q23"/>
    <mergeCell ref="R23:S23"/>
    <mergeCell ref="T23:U23"/>
    <mergeCell ref="HJ4:HK4"/>
    <mergeCell ref="HL4:HM4"/>
    <mergeCell ref="HN4:HO4"/>
    <mergeCell ref="HP4:HQ4"/>
    <mergeCell ref="HR4:HS4"/>
    <mergeCell ref="HT4:HU4"/>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A9B8B7B2-5016-4485-82E1-21E5B4A622DA}">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C4BC-0047-4ABB-BE8C-CBA3217503C4}">
  <sheetPr codeName="Sheet46"/>
  <dimension ref="A1:G83"/>
  <sheetViews>
    <sheetView zoomScale="82" zoomScaleNormal="82" workbookViewId="0">
      <selection activeCell="Q17" sqref="Q17"/>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7" t="s">
        <v>676</v>
      </c>
      <c r="C1" s="347"/>
      <c r="D1" s="347"/>
      <c r="E1" s="347"/>
      <c r="F1" s="347"/>
      <c r="G1" s="347"/>
    </row>
    <row r="2" spans="1:7" x14ac:dyDescent="0.55000000000000004">
      <c r="B2" s="347" t="s">
        <v>944</v>
      </c>
      <c r="C2" s="347"/>
      <c r="D2" s="347"/>
      <c r="E2" s="347"/>
      <c r="F2" s="347"/>
      <c r="G2" s="347"/>
    </row>
    <row r="3" spans="1:7" x14ac:dyDescent="0.55000000000000004">
      <c r="B3" s="348"/>
      <c r="C3" s="348"/>
      <c r="D3" s="348"/>
      <c r="E3" s="348"/>
      <c r="F3" s="348"/>
      <c r="G3" s="348"/>
    </row>
    <row r="4" spans="1:7" x14ac:dyDescent="0.55000000000000004">
      <c r="B4" s="119" t="s">
        <v>677</v>
      </c>
      <c r="C4" s="349" t="s">
        <v>678</v>
      </c>
      <c r="D4" s="349" t="s">
        <v>679</v>
      </c>
      <c r="E4" s="119" t="s">
        <v>677</v>
      </c>
      <c r="F4" s="349" t="s">
        <v>678</v>
      </c>
      <c r="G4" s="349" t="s">
        <v>679</v>
      </c>
    </row>
    <row r="5" spans="1:7" x14ac:dyDescent="0.55000000000000004">
      <c r="B5" s="350" t="s">
        <v>680</v>
      </c>
      <c r="C5" s="350"/>
      <c r="D5" s="350"/>
      <c r="E5" s="350"/>
      <c r="F5" s="350"/>
      <c r="G5" s="350"/>
    </row>
    <row r="6" spans="1:7" x14ac:dyDescent="0.55000000000000004">
      <c r="B6" s="21">
        <v>1</v>
      </c>
      <c r="C6" s="351" t="s">
        <v>1070</v>
      </c>
      <c r="D6" s="351" t="s">
        <v>980</v>
      </c>
      <c r="E6" s="21">
        <v>2</v>
      </c>
      <c r="F6" s="351" t="s">
        <v>1071</v>
      </c>
      <c r="G6" s="351" t="s">
        <v>981</v>
      </c>
    </row>
    <row r="7" spans="1:7" s="38" customFormat="1" x14ac:dyDescent="0.55000000000000004">
      <c r="A7" s="34"/>
      <c r="B7" s="21">
        <v>3</v>
      </c>
      <c r="C7" s="351" t="s">
        <v>1072</v>
      </c>
      <c r="D7" s="351" t="s">
        <v>982</v>
      </c>
      <c r="E7" s="21">
        <v>4</v>
      </c>
      <c r="F7" s="351" t="s">
        <v>1073</v>
      </c>
      <c r="G7" s="351" t="s">
        <v>983</v>
      </c>
    </row>
    <row r="8" spans="1:7" x14ac:dyDescent="0.55000000000000004">
      <c r="B8" s="21">
        <v>5</v>
      </c>
      <c r="C8" s="351" t="s">
        <v>1074</v>
      </c>
      <c r="D8" s="351" t="s">
        <v>984</v>
      </c>
      <c r="E8" s="21">
        <v>6</v>
      </c>
      <c r="F8" s="351" t="s">
        <v>1075</v>
      </c>
      <c r="G8" s="351" t="s">
        <v>985</v>
      </c>
    </row>
    <row r="9" spans="1:7" x14ac:dyDescent="0.55000000000000004">
      <c r="B9" s="21">
        <v>7</v>
      </c>
      <c r="C9" s="351" t="s">
        <v>1076</v>
      </c>
      <c r="D9" s="351" t="s">
        <v>986</v>
      </c>
      <c r="E9" s="21">
        <v>8</v>
      </c>
      <c r="F9" s="351" t="s">
        <v>1077</v>
      </c>
      <c r="G9" s="351" t="s">
        <v>987</v>
      </c>
    </row>
    <row r="10" spans="1:7" x14ac:dyDescent="0.55000000000000004">
      <c r="B10" s="21">
        <v>9</v>
      </c>
      <c r="C10" s="351" t="s">
        <v>1078</v>
      </c>
      <c r="D10" s="351" t="s">
        <v>988</v>
      </c>
      <c r="E10" s="21">
        <v>10</v>
      </c>
      <c r="F10" s="351" t="s">
        <v>1079</v>
      </c>
      <c r="G10" s="351" t="s">
        <v>989</v>
      </c>
    </row>
    <row r="11" spans="1:7" x14ac:dyDescent="0.55000000000000004">
      <c r="B11" s="21">
        <v>11</v>
      </c>
      <c r="C11" s="351" t="s">
        <v>1080</v>
      </c>
      <c r="D11" s="351" t="s">
        <v>990</v>
      </c>
      <c r="E11" s="21">
        <v>12</v>
      </c>
      <c r="F11" s="351" t="s">
        <v>1081</v>
      </c>
      <c r="G11" s="351" t="s">
        <v>991</v>
      </c>
    </row>
    <row r="12" spans="1:7" x14ac:dyDescent="0.55000000000000004">
      <c r="B12" s="21">
        <v>13</v>
      </c>
      <c r="C12" s="351" t="s">
        <v>1082</v>
      </c>
      <c r="D12" s="351" t="s">
        <v>992</v>
      </c>
      <c r="E12" s="21">
        <v>14</v>
      </c>
      <c r="F12" s="351" t="s">
        <v>1083</v>
      </c>
      <c r="G12" s="351" t="s">
        <v>993</v>
      </c>
    </row>
    <row r="13" spans="1:7" x14ac:dyDescent="0.55000000000000004">
      <c r="B13" s="21">
        <v>15</v>
      </c>
      <c r="C13" s="351" t="s">
        <v>1084</v>
      </c>
      <c r="D13" s="351" t="s">
        <v>994</v>
      </c>
      <c r="E13" s="21">
        <v>16</v>
      </c>
      <c r="F13" s="351" t="s">
        <v>1085</v>
      </c>
      <c r="G13" s="351" t="s">
        <v>995</v>
      </c>
    </row>
    <row r="14" spans="1:7" x14ac:dyDescent="0.55000000000000004">
      <c r="B14" s="21">
        <v>17</v>
      </c>
      <c r="C14" s="351" t="s">
        <v>1086</v>
      </c>
      <c r="D14" s="351" t="s">
        <v>996</v>
      </c>
      <c r="E14" s="21">
        <v>18</v>
      </c>
      <c r="F14" s="351" t="s">
        <v>1087</v>
      </c>
      <c r="G14" s="351" t="s">
        <v>997</v>
      </c>
    </row>
    <row r="15" spans="1:7" x14ac:dyDescent="0.55000000000000004">
      <c r="B15" s="21">
        <v>19</v>
      </c>
      <c r="C15" s="351" t="s">
        <v>1088</v>
      </c>
      <c r="D15" s="351" t="s">
        <v>998</v>
      </c>
      <c r="E15" s="21">
        <v>20</v>
      </c>
      <c r="F15" s="351" t="s">
        <v>1089</v>
      </c>
      <c r="G15" s="351" t="s">
        <v>999</v>
      </c>
    </row>
    <row r="16" spans="1:7" ht="24.75" customHeight="1" x14ac:dyDescent="0.55000000000000004">
      <c r="B16" s="352" t="s">
        <v>681</v>
      </c>
      <c r="C16" s="353"/>
      <c r="D16" s="353"/>
      <c r="E16" s="353"/>
      <c r="F16" s="353"/>
      <c r="G16" s="354"/>
    </row>
    <row r="17" spans="2:7" x14ac:dyDescent="0.55000000000000004">
      <c r="B17" s="21">
        <v>1</v>
      </c>
      <c r="C17" s="351" t="s">
        <v>1090</v>
      </c>
      <c r="D17" s="351" t="s">
        <v>1000</v>
      </c>
      <c r="E17" s="21">
        <v>2</v>
      </c>
      <c r="F17" s="351" t="s">
        <v>1091</v>
      </c>
      <c r="G17" s="351" t="s">
        <v>1001</v>
      </c>
    </row>
    <row r="18" spans="2:7" x14ac:dyDescent="0.55000000000000004">
      <c r="B18" s="21">
        <v>3</v>
      </c>
      <c r="C18" s="351" t="s">
        <v>1092</v>
      </c>
      <c r="D18" s="351" t="s">
        <v>1002</v>
      </c>
      <c r="E18" s="21">
        <v>4</v>
      </c>
      <c r="F18" s="351" t="s">
        <v>1093</v>
      </c>
      <c r="G18" s="351" t="s">
        <v>1003</v>
      </c>
    </row>
    <row r="19" spans="2:7" x14ac:dyDescent="0.55000000000000004">
      <c r="B19" s="21">
        <v>5</v>
      </c>
      <c r="C19" s="351" t="s">
        <v>1094</v>
      </c>
      <c r="D19" s="351" t="s">
        <v>1004</v>
      </c>
      <c r="E19" s="21">
        <v>6</v>
      </c>
      <c r="F19" s="351" t="s">
        <v>1095</v>
      </c>
      <c r="G19" s="351" t="s">
        <v>1005</v>
      </c>
    </row>
    <row r="20" spans="2:7" x14ac:dyDescent="0.55000000000000004">
      <c r="B20" s="21">
        <v>7</v>
      </c>
      <c r="C20" s="351" t="s">
        <v>1096</v>
      </c>
      <c r="D20" s="351" t="s">
        <v>1006</v>
      </c>
      <c r="E20" s="21">
        <v>8</v>
      </c>
      <c r="F20" s="351" t="s">
        <v>1097</v>
      </c>
      <c r="G20" s="351" t="s">
        <v>1007</v>
      </c>
    </row>
    <row r="21" spans="2:7" x14ac:dyDescent="0.55000000000000004">
      <c r="B21" s="21">
        <v>9</v>
      </c>
      <c r="C21" s="351" t="s">
        <v>1098</v>
      </c>
      <c r="D21" s="351" t="s">
        <v>1008</v>
      </c>
      <c r="E21" s="21">
        <v>10</v>
      </c>
      <c r="F21" s="351" t="s">
        <v>1099</v>
      </c>
      <c r="G21" s="351" t="s">
        <v>1009</v>
      </c>
    </row>
    <row r="22" spans="2:7" x14ac:dyDescent="0.55000000000000004">
      <c r="B22" s="21">
        <v>11</v>
      </c>
      <c r="C22" s="351" t="s">
        <v>1100</v>
      </c>
      <c r="D22" s="351" t="s">
        <v>1010</v>
      </c>
      <c r="E22" s="21">
        <v>12</v>
      </c>
      <c r="F22" s="351" t="s">
        <v>1101</v>
      </c>
      <c r="G22" s="351" t="s">
        <v>1011</v>
      </c>
    </row>
    <row r="23" spans="2:7" x14ac:dyDescent="0.55000000000000004">
      <c r="B23" s="21">
        <v>13</v>
      </c>
      <c r="C23" s="351" t="s">
        <v>1102</v>
      </c>
      <c r="D23" s="351" t="s">
        <v>1012</v>
      </c>
      <c r="E23" s="21">
        <v>14</v>
      </c>
      <c r="F23" s="351" t="s">
        <v>1103</v>
      </c>
      <c r="G23" s="351" t="s">
        <v>1013</v>
      </c>
    </row>
    <row r="24" spans="2:7" x14ac:dyDescent="0.55000000000000004">
      <c r="B24" s="21">
        <v>15</v>
      </c>
      <c r="C24" s="351" t="s">
        <v>1104</v>
      </c>
      <c r="D24" s="351" t="s">
        <v>1014</v>
      </c>
      <c r="E24" s="21">
        <v>16</v>
      </c>
      <c r="F24" s="351" t="s">
        <v>1105</v>
      </c>
      <c r="G24" s="351" t="s">
        <v>1015</v>
      </c>
    </row>
    <row r="25" spans="2:7" x14ac:dyDescent="0.55000000000000004">
      <c r="B25" s="21">
        <v>17</v>
      </c>
      <c r="C25" s="351" t="s">
        <v>1106</v>
      </c>
      <c r="D25" s="351" t="s">
        <v>1016</v>
      </c>
      <c r="E25" s="21"/>
      <c r="F25" s="351"/>
      <c r="G25" s="351"/>
    </row>
    <row r="26" spans="2:7" hidden="1" x14ac:dyDescent="0.55000000000000004">
      <c r="B26" s="21">
        <v>0</v>
      </c>
      <c r="C26" s="351">
        <v>0</v>
      </c>
      <c r="D26" s="351">
        <v>0</v>
      </c>
      <c r="E26" s="21" t="s">
        <v>121</v>
      </c>
      <c r="F26" s="351" t="s">
        <v>121</v>
      </c>
      <c r="G26" s="21" t="s">
        <v>121</v>
      </c>
    </row>
    <row r="27" spans="2:7" hidden="1" x14ac:dyDescent="0.55000000000000004">
      <c r="B27" s="21">
        <v>0</v>
      </c>
      <c r="C27" s="355"/>
      <c r="D27" s="355"/>
      <c r="E27" s="356"/>
      <c r="F27" s="355"/>
      <c r="G27" s="357"/>
    </row>
    <row r="28" spans="2:7" ht="16" hidden="1" thickBot="1" x14ac:dyDescent="0.6">
      <c r="B28" s="21">
        <v>0</v>
      </c>
      <c r="C28" s="358"/>
      <c r="D28" s="358"/>
      <c r="E28" s="359"/>
      <c r="F28" s="358"/>
      <c r="G28" s="360"/>
    </row>
    <row r="29" spans="2:7" ht="16" hidden="1" thickBot="1" x14ac:dyDescent="0.6">
      <c r="B29" s="21">
        <v>0</v>
      </c>
      <c r="C29" s="361"/>
      <c r="D29" s="361"/>
      <c r="E29" s="362"/>
      <c r="F29" s="361"/>
      <c r="G29" s="363"/>
    </row>
    <row r="30" spans="2:7" ht="16" hidden="1" thickBot="1" x14ac:dyDescent="0.6">
      <c r="B30" s="21">
        <v>0</v>
      </c>
      <c r="C30" s="361"/>
      <c r="D30" s="361"/>
      <c r="E30" s="362"/>
      <c r="F30" s="361"/>
      <c r="G30" s="363"/>
    </row>
    <row r="31" spans="2:7" ht="16" hidden="1" thickBot="1" x14ac:dyDescent="0.6">
      <c r="B31" s="21">
        <v>0</v>
      </c>
      <c r="C31" s="361"/>
      <c r="D31" s="361"/>
      <c r="E31" s="362"/>
      <c r="F31" s="361"/>
      <c r="G31" s="363"/>
    </row>
    <row r="32" spans="2:7" hidden="1" x14ac:dyDescent="0.55000000000000004">
      <c r="B32" s="364">
        <v>0</v>
      </c>
      <c r="C32" s="365"/>
      <c r="D32" s="365"/>
      <c r="E32" s="366"/>
      <c r="F32" s="365"/>
      <c r="G32" s="367"/>
    </row>
    <row r="33" spans="2:7" ht="24.75" customHeight="1" x14ac:dyDescent="0.55000000000000004">
      <c r="B33" s="368" t="s">
        <v>682</v>
      </c>
      <c r="C33" s="368"/>
      <c r="D33" s="368"/>
      <c r="E33" s="368"/>
      <c r="F33" s="368"/>
      <c r="G33" s="368"/>
    </row>
    <row r="34" spans="2:7" x14ac:dyDescent="0.55000000000000004">
      <c r="B34" s="356">
        <v>1</v>
      </c>
      <c r="C34" s="355" t="s">
        <v>1107</v>
      </c>
      <c r="D34" s="355" t="s">
        <v>1017</v>
      </c>
      <c r="E34" s="356">
        <v>2</v>
      </c>
      <c r="F34" s="355" t="s">
        <v>1108</v>
      </c>
      <c r="G34" s="355" t="s">
        <v>1018</v>
      </c>
    </row>
    <row r="35" spans="2:7" x14ac:dyDescent="0.55000000000000004">
      <c r="B35" s="21">
        <v>3</v>
      </c>
      <c r="C35" s="351" t="s">
        <v>1109</v>
      </c>
      <c r="D35" s="351" t="s">
        <v>1019</v>
      </c>
      <c r="E35" s="21">
        <v>4</v>
      </c>
      <c r="F35" s="351" t="s">
        <v>1110</v>
      </c>
      <c r="G35" s="351" t="s">
        <v>1020</v>
      </c>
    </row>
    <row r="36" spans="2:7" x14ac:dyDescent="0.55000000000000004">
      <c r="B36" s="21">
        <v>5</v>
      </c>
      <c r="C36" s="351" t="s">
        <v>1111</v>
      </c>
      <c r="D36" s="351" t="s">
        <v>1021</v>
      </c>
      <c r="E36" s="21">
        <v>6</v>
      </c>
      <c r="F36" s="351" t="s">
        <v>1112</v>
      </c>
      <c r="G36" s="351" t="s">
        <v>1022</v>
      </c>
    </row>
    <row r="37" spans="2:7" x14ac:dyDescent="0.55000000000000004">
      <c r="B37" s="21">
        <v>7</v>
      </c>
      <c r="C37" s="351" t="s">
        <v>1113</v>
      </c>
      <c r="D37" s="351" t="s">
        <v>1023</v>
      </c>
      <c r="E37" s="21">
        <v>8</v>
      </c>
      <c r="F37" s="351" t="s">
        <v>1114</v>
      </c>
      <c r="G37" s="351" t="s">
        <v>1024</v>
      </c>
    </row>
    <row r="38" spans="2:7" x14ac:dyDescent="0.55000000000000004">
      <c r="B38" s="21">
        <v>9</v>
      </c>
      <c r="C38" s="351" t="s">
        <v>1115</v>
      </c>
      <c r="D38" s="351" t="s">
        <v>1025</v>
      </c>
      <c r="E38" s="21">
        <v>10</v>
      </c>
      <c r="F38" s="351" t="s">
        <v>1116</v>
      </c>
      <c r="G38" s="351" t="s">
        <v>1117</v>
      </c>
    </row>
    <row r="39" spans="2:7" x14ac:dyDescent="0.55000000000000004">
      <c r="B39" s="21">
        <v>11</v>
      </c>
      <c r="C39" s="351" t="s">
        <v>1118</v>
      </c>
      <c r="D39" s="351" t="s">
        <v>1027</v>
      </c>
      <c r="E39" s="21">
        <v>12</v>
      </c>
      <c r="F39" s="351" t="s">
        <v>1119</v>
      </c>
      <c r="G39" s="351" t="s">
        <v>1028</v>
      </c>
    </row>
    <row r="40" spans="2:7" x14ac:dyDescent="0.55000000000000004">
      <c r="B40" s="21">
        <v>13</v>
      </c>
      <c r="C40" s="351" t="s">
        <v>1120</v>
      </c>
      <c r="D40" s="351" t="s">
        <v>1029</v>
      </c>
      <c r="E40" s="21">
        <v>14</v>
      </c>
      <c r="F40" s="351" t="s">
        <v>1121</v>
      </c>
      <c r="G40" s="351" t="s">
        <v>1030</v>
      </c>
    </row>
    <row r="41" spans="2:7" x14ac:dyDescent="0.55000000000000004">
      <c r="B41" s="21">
        <v>15</v>
      </c>
      <c r="C41" s="351" t="s">
        <v>1122</v>
      </c>
      <c r="D41" s="351" t="s">
        <v>1031</v>
      </c>
      <c r="E41" s="21">
        <v>16</v>
      </c>
      <c r="F41" s="351" t="s">
        <v>1123</v>
      </c>
      <c r="G41" s="351" t="s">
        <v>1032</v>
      </c>
    </row>
    <row r="42" spans="2:7" x14ac:dyDescent="0.55000000000000004">
      <c r="B42" s="21">
        <v>17</v>
      </c>
      <c r="C42" s="351" t="s">
        <v>1124</v>
      </c>
      <c r="D42" s="351" t="s">
        <v>1033</v>
      </c>
      <c r="E42" s="21"/>
      <c r="F42" s="351"/>
      <c r="G42" s="351"/>
    </row>
    <row r="43" spans="2:7" hidden="1" x14ac:dyDescent="0.55000000000000004">
      <c r="B43" s="21"/>
      <c r="C43" s="351"/>
      <c r="D43" s="351"/>
      <c r="E43" s="21"/>
      <c r="F43" s="351"/>
      <c r="G43" s="351"/>
    </row>
    <row r="44" spans="2:7" x14ac:dyDescent="0.55000000000000004">
      <c r="B44" s="369"/>
      <c r="C44" s="370"/>
      <c r="D44" s="370"/>
      <c r="E44" s="369"/>
      <c r="F44" s="370"/>
      <c r="G44" s="370"/>
    </row>
    <row r="45" spans="2:7" ht="25.5" customHeight="1" x14ac:dyDescent="0.55000000000000004">
      <c r="B45" s="371" t="s">
        <v>683</v>
      </c>
      <c r="C45" s="371"/>
      <c r="D45" s="371"/>
      <c r="E45" s="371"/>
      <c r="F45" s="371"/>
      <c r="G45" s="371"/>
    </row>
    <row r="46" spans="2:7" x14ac:dyDescent="0.55000000000000004">
      <c r="B46" s="21">
        <v>1</v>
      </c>
      <c r="C46" s="351" t="s">
        <v>1125</v>
      </c>
      <c r="D46" s="351" t="s">
        <v>1126</v>
      </c>
      <c r="E46" s="21">
        <v>2</v>
      </c>
      <c r="F46" s="351" t="s">
        <v>1127</v>
      </c>
      <c r="G46" s="351" t="s">
        <v>1128</v>
      </c>
    </row>
    <row r="47" spans="2:7" x14ac:dyDescent="0.55000000000000004">
      <c r="B47" s="21">
        <v>3</v>
      </c>
      <c r="C47" s="351" t="s">
        <v>1129</v>
      </c>
      <c r="D47" s="351" t="s">
        <v>1130</v>
      </c>
      <c r="E47" s="21">
        <v>4</v>
      </c>
      <c r="F47" s="351" t="s">
        <v>1131</v>
      </c>
      <c r="G47" s="351" t="s">
        <v>1132</v>
      </c>
    </row>
    <row r="48" spans="2:7" x14ac:dyDescent="0.55000000000000004">
      <c r="B48" s="21">
        <v>5</v>
      </c>
      <c r="C48" s="351" t="s">
        <v>1133</v>
      </c>
      <c r="D48" s="351" t="s">
        <v>1134</v>
      </c>
      <c r="E48" s="21">
        <v>6</v>
      </c>
      <c r="F48" s="351" t="s">
        <v>1135</v>
      </c>
      <c r="G48" s="351" t="s">
        <v>1136</v>
      </c>
    </row>
    <row r="49" spans="2:7" x14ac:dyDescent="0.55000000000000004">
      <c r="B49" s="21">
        <v>7</v>
      </c>
      <c r="C49" s="351" t="s">
        <v>1137</v>
      </c>
      <c r="D49" s="351" t="s">
        <v>1138</v>
      </c>
      <c r="E49" s="21">
        <v>8</v>
      </c>
      <c r="F49" s="351" t="s">
        <v>1139</v>
      </c>
      <c r="G49" s="351" t="s">
        <v>1140</v>
      </c>
    </row>
    <row r="50" spans="2:7" x14ac:dyDescent="0.55000000000000004">
      <c r="B50" s="21">
        <v>9</v>
      </c>
      <c r="C50" s="351" t="s">
        <v>1141</v>
      </c>
      <c r="D50" s="351" t="s">
        <v>1142</v>
      </c>
      <c r="E50" s="21">
        <v>10</v>
      </c>
      <c r="F50" s="351" t="s">
        <v>1143</v>
      </c>
      <c r="G50" s="351" t="s">
        <v>1144</v>
      </c>
    </row>
    <row r="51" spans="2:7" x14ac:dyDescent="0.55000000000000004">
      <c r="B51" s="21">
        <v>11</v>
      </c>
      <c r="C51" s="351" t="s">
        <v>1145</v>
      </c>
      <c r="D51" s="351" t="s">
        <v>1146</v>
      </c>
      <c r="E51" s="21">
        <v>12</v>
      </c>
      <c r="F51" s="351" t="s">
        <v>1147</v>
      </c>
      <c r="G51" s="351" t="s">
        <v>1148</v>
      </c>
    </row>
    <row r="52" spans="2:7" x14ac:dyDescent="0.55000000000000004">
      <c r="B52" s="21">
        <v>13</v>
      </c>
      <c r="C52" s="351" t="s">
        <v>1149</v>
      </c>
      <c r="D52" s="351" t="s">
        <v>1150</v>
      </c>
      <c r="E52" s="21">
        <v>14</v>
      </c>
      <c r="F52" s="351" t="s">
        <v>1151</v>
      </c>
      <c r="G52" s="351" t="s">
        <v>1152</v>
      </c>
    </row>
    <row r="53" spans="2:7" x14ac:dyDescent="0.55000000000000004">
      <c r="B53" s="21">
        <v>15</v>
      </c>
      <c r="C53" s="351" t="s">
        <v>1153</v>
      </c>
      <c r="D53" s="351" t="s">
        <v>1154</v>
      </c>
      <c r="E53" s="21">
        <v>16</v>
      </c>
      <c r="F53" s="351" t="s">
        <v>1155</v>
      </c>
      <c r="G53" s="351" t="s">
        <v>1156</v>
      </c>
    </row>
    <row r="54" spans="2:7" x14ac:dyDescent="0.55000000000000004">
      <c r="B54" s="21">
        <v>17</v>
      </c>
      <c r="C54" s="351" t="s">
        <v>1157</v>
      </c>
      <c r="D54" s="351" t="s">
        <v>1158</v>
      </c>
      <c r="E54" s="21">
        <v>18</v>
      </c>
      <c r="F54" s="351" t="s">
        <v>1159</v>
      </c>
      <c r="G54" s="351" t="s">
        <v>1160</v>
      </c>
    </row>
    <row r="55" spans="2:7" x14ac:dyDescent="0.55000000000000004">
      <c r="B55" s="21">
        <v>19</v>
      </c>
      <c r="C55" s="351" t="s">
        <v>1161</v>
      </c>
      <c r="D55" s="351" t="s">
        <v>1162</v>
      </c>
      <c r="E55" s="21">
        <v>20</v>
      </c>
      <c r="F55" s="351" t="s">
        <v>1163</v>
      </c>
      <c r="G55" s="351" t="s">
        <v>1164</v>
      </c>
    </row>
    <row r="56" spans="2:7" x14ac:dyDescent="0.55000000000000004">
      <c r="B56" s="21">
        <v>21</v>
      </c>
      <c r="C56" s="351" t="s">
        <v>1165</v>
      </c>
      <c r="D56" s="351" t="s">
        <v>1166</v>
      </c>
      <c r="E56" s="21">
        <v>22</v>
      </c>
      <c r="F56" s="351" t="s">
        <v>1167</v>
      </c>
      <c r="G56" s="351" t="s">
        <v>1168</v>
      </c>
    </row>
    <row r="57" spans="2:7" x14ac:dyDescent="0.55000000000000004">
      <c r="B57" s="21">
        <v>23</v>
      </c>
      <c r="C57" s="351" t="s">
        <v>1169</v>
      </c>
      <c r="D57" s="351" t="s">
        <v>1170</v>
      </c>
      <c r="E57" s="21">
        <v>24</v>
      </c>
      <c r="F57" s="351" t="s">
        <v>1171</v>
      </c>
      <c r="G57" s="351" t="s">
        <v>1172</v>
      </c>
    </row>
    <row r="58" spans="2:7" x14ac:dyDescent="0.55000000000000004">
      <c r="B58" s="21">
        <v>25</v>
      </c>
      <c r="C58" s="351" t="s">
        <v>1173</v>
      </c>
      <c r="D58" s="351" t="s">
        <v>1174</v>
      </c>
      <c r="E58" s="21">
        <v>26</v>
      </c>
      <c r="F58" s="351" t="s">
        <v>1175</v>
      </c>
      <c r="G58" s="351" t="s">
        <v>1176</v>
      </c>
    </row>
    <row r="59" spans="2:7" x14ac:dyDescent="0.55000000000000004">
      <c r="B59" s="21">
        <v>27</v>
      </c>
      <c r="C59" s="351" t="s">
        <v>1177</v>
      </c>
      <c r="D59" s="351" t="s">
        <v>1178</v>
      </c>
      <c r="E59" s="21">
        <v>28</v>
      </c>
      <c r="F59" s="351" t="s">
        <v>1179</v>
      </c>
      <c r="G59" s="351" t="s">
        <v>1180</v>
      </c>
    </row>
    <row r="60" spans="2:7" x14ac:dyDescent="0.55000000000000004">
      <c r="B60" s="21">
        <v>29</v>
      </c>
      <c r="C60" s="351" t="s">
        <v>1181</v>
      </c>
      <c r="D60" s="351" t="s">
        <v>1182</v>
      </c>
      <c r="E60" s="21">
        <v>30</v>
      </c>
      <c r="F60" s="351" t="s">
        <v>1183</v>
      </c>
      <c r="G60" s="351" t="s">
        <v>1184</v>
      </c>
    </row>
    <row r="61" spans="2:7" x14ac:dyDescent="0.55000000000000004">
      <c r="B61" s="21">
        <v>31</v>
      </c>
      <c r="C61" s="351" t="s">
        <v>1185</v>
      </c>
      <c r="D61" s="351" t="s">
        <v>1186</v>
      </c>
      <c r="E61" s="21">
        <v>32</v>
      </c>
      <c r="F61" s="351" t="s">
        <v>1187</v>
      </c>
      <c r="G61" s="351" t="s">
        <v>1188</v>
      </c>
    </row>
    <row r="62" spans="2:7" x14ac:dyDescent="0.55000000000000004">
      <c r="B62" s="21">
        <v>33</v>
      </c>
      <c r="C62" s="351" t="s">
        <v>1189</v>
      </c>
      <c r="D62" s="351" t="s">
        <v>1190</v>
      </c>
      <c r="E62" s="21">
        <v>34</v>
      </c>
      <c r="F62" s="351" t="s">
        <v>1191</v>
      </c>
      <c r="G62" s="351" t="s">
        <v>1192</v>
      </c>
    </row>
    <row r="63" spans="2:7" x14ac:dyDescent="0.55000000000000004">
      <c r="B63" s="21">
        <v>35</v>
      </c>
      <c r="C63" s="351" t="s">
        <v>1193</v>
      </c>
      <c r="D63" s="351" t="s">
        <v>1194</v>
      </c>
      <c r="E63" s="21">
        <v>36</v>
      </c>
      <c r="F63" s="351" t="s">
        <v>1195</v>
      </c>
      <c r="G63" s="351" t="s">
        <v>1196</v>
      </c>
    </row>
    <row r="64" spans="2:7" x14ac:dyDescent="0.55000000000000004">
      <c r="B64" s="21">
        <v>37</v>
      </c>
      <c r="C64" s="351" t="s">
        <v>1197</v>
      </c>
      <c r="D64" s="351" t="s">
        <v>1198</v>
      </c>
      <c r="E64" s="21">
        <v>38</v>
      </c>
      <c r="F64" s="351" t="s">
        <v>1199</v>
      </c>
      <c r="G64" s="351" t="s">
        <v>1200</v>
      </c>
    </row>
    <row r="65" spans="2:7" x14ac:dyDescent="0.55000000000000004">
      <c r="B65" s="21">
        <v>39</v>
      </c>
      <c r="C65" s="351" t="s">
        <v>1201</v>
      </c>
      <c r="D65" s="351" t="s">
        <v>1202</v>
      </c>
      <c r="E65" s="21">
        <v>40</v>
      </c>
      <c r="F65" s="351" t="s">
        <v>1203</v>
      </c>
      <c r="G65" s="351" t="s">
        <v>1204</v>
      </c>
    </row>
    <row r="66" spans="2:7" x14ac:dyDescent="0.55000000000000004">
      <c r="B66" s="21">
        <v>41</v>
      </c>
      <c r="C66" s="351" t="s">
        <v>1205</v>
      </c>
      <c r="D66" s="351" t="s">
        <v>1206</v>
      </c>
      <c r="E66" s="21">
        <v>42</v>
      </c>
      <c r="F66" s="351" t="s">
        <v>1207</v>
      </c>
      <c r="G66" s="351" t="s">
        <v>1208</v>
      </c>
    </row>
    <row r="67" spans="2:7" x14ac:dyDescent="0.55000000000000004">
      <c r="B67" s="21">
        <v>43</v>
      </c>
      <c r="C67" s="351" t="s">
        <v>1209</v>
      </c>
      <c r="D67" s="351" t="s">
        <v>1210</v>
      </c>
      <c r="E67" s="21">
        <v>44</v>
      </c>
      <c r="F67" s="351" t="s">
        <v>1211</v>
      </c>
      <c r="G67" s="351" t="s">
        <v>1212</v>
      </c>
    </row>
    <row r="68" spans="2:7" x14ac:dyDescent="0.55000000000000004">
      <c r="B68" s="21">
        <v>45</v>
      </c>
      <c r="C68" s="351" t="s">
        <v>1213</v>
      </c>
      <c r="D68" s="351" t="s">
        <v>1214</v>
      </c>
      <c r="E68" s="21">
        <v>46</v>
      </c>
      <c r="F68" s="351" t="s">
        <v>1215</v>
      </c>
      <c r="G68" s="351" t="s">
        <v>1216</v>
      </c>
    </row>
    <row r="69" spans="2:7" x14ac:dyDescent="0.55000000000000004">
      <c r="B69" s="21">
        <v>47</v>
      </c>
      <c r="C69" s="351" t="s">
        <v>1217</v>
      </c>
      <c r="D69" s="351" t="s">
        <v>1218</v>
      </c>
      <c r="E69" s="21">
        <v>48</v>
      </c>
      <c r="F69" s="351" t="s">
        <v>1219</v>
      </c>
      <c r="G69" s="351" t="s">
        <v>1220</v>
      </c>
    </row>
    <row r="70" spans="2:7" x14ac:dyDescent="0.55000000000000004">
      <c r="B70" s="21">
        <v>49</v>
      </c>
      <c r="C70" s="351" t="s">
        <v>1221</v>
      </c>
      <c r="D70" s="351" t="s">
        <v>1222</v>
      </c>
      <c r="E70" s="21">
        <v>50</v>
      </c>
      <c r="F70" s="351" t="s">
        <v>1223</v>
      </c>
      <c r="G70" s="351" t="s">
        <v>1224</v>
      </c>
    </row>
    <row r="71" spans="2:7" x14ac:dyDescent="0.55000000000000004">
      <c r="B71" s="21">
        <v>51</v>
      </c>
      <c r="C71" s="351" t="s">
        <v>1225</v>
      </c>
      <c r="D71" s="351" t="s">
        <v>1226</v>
      </c>
      <c r="E71" s="21">
        <v>52</v>
      </c>
      <c r="F71" s="351" t="s">
        <v>1227</v>
      </c>
      <c r="G71" s="351" t="s">
        <v>1228</v>
      </c>
    </row>
    <row r="72" spans="2:7" x14ac:dyDescent="0.55000000000000004">
      <c r="B72" s="369"/>
      <c r="C72" s="370"/>
      <c r="D72" s="370"/>
      <c r="E72" s="369"/>
      <c r="F72" s="370"/>
      <c r="G72" s="370"/>
    </row>
    <row r="73" spans="2:7" ht="22.95" customHeight="1" x14ac:dyDescent="0.55000000000000004">
      <c r="B73" s="371" t="s">
        <v>684</v>
      </c>
      <c r="C73" s="371"/>
      <c r="D73" s="371"/>
      <c r="E73" s="371"/>
      <c r="F73" s="371"/>
      <c r="G73" s="371"/>
    </row>
    <row r="74" spans="2:7" ht="10.199999999999999" customHeight="1" x14ac:dyDescent="0.55000000000000004">
      <c r="B74" s="372"/>
      <c r="C74" s="372"/>
      <c r="D74" s="372"/>
      <c r="E74" s="372"/>
      <c r="F74" s="372"/>
      <c r="G74" s="372"/>
    </row>
    <row r="75" spans="2:7" x14ac:dyDescent="0.55000000000000004">
      <c r="B75" s="21">
        <v>1</v>
      </c>
      <c r="C75" s="351" t="s">
        <v>1229</v>
      </c>
      <c r="D75" s="351" t="s">
        <v>1035</v>
      </c>
    </row>
    <row r="78" spans="2:7" x14ac:dyDescent="0.55000000000000004">
      <c r="D78" s="373"/>
      <c r="E78" s="374"/>
    </row>
    <row r="79" spans="2:7" x14ac:dyDescent="0.55000000000000004">
      <c r="D79" s="373"/>
      <c r="E79" s="374"/>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358A-03B9-4488-BE64-3014EA2D778F}">
  <sheetPr codeName="Sheet90">
    <pageSetUpPr fitToPage="1"/>
  </sheetPr>
  <dimension ref="A1:L113"/>
  <sheetViews>
    <sheetView view="pageBreakPreview" zoomScaleSheetLayoutView="100" workbookViewId="0">
      <pane ySplit="4" topLeftCell="A95" activePane="bottomLeft" state="frozen"/>
      <selection activeCell="Q17" sqref="Q17"/>
      <selection pane="bottomLeft" activeCell="Q17" sqref="Q17"/>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121</v>
      </c>
    </row>
    <row r="2" spans="1:7" ht="14.7" thickBot="1" x14ac:dyDescent="0.55000000000000004">
      <c r="B2" s="375" t="s">
        <v>685</v>
      </c>
      <c r="C2" s="375"/>
      <c r="D2" s="375"/>
      <c r="E2" s="375"/>
      <c r="F2" s="375"/>
      <c r="G2" s="375"/>
    </row>
    <row r="3" spans="1:7" ht="43.2" customHeight="1" thickTop="1" x14ac:dyDescent="0.5">
      <c r="B3" s="376" t="s">
        <v>686</v>
      </c>
      <c r="C3" s="377" t="s">
        <v>687</v>
      </c>
      <c r="D3" s="378" t="s">
        <v>688</v>
      </c>
      <c r="E3" s="378" t="s">
        <v>689</v>
      </c>
      <c r="F3" s="377" t="s">
        <v>690</v>
      </c>
      <c r="G3" s="379" t="s">
        <v>691</v>
      </c>
    </row>
    <row r="4" spans="1:7" ht="15.6" customHeight="1" x14ac:dyDescent="0.5">
      <c r="B4" s="380"/>
      <c r="C4" s="381"/>
      <c r="D4" s="382"/>
      <c r="E4" s="382"/>
      <c r="F4" s="381"/>
      <c r="G4" s="383"/>
    </row>
    <row r="5" spans="1:7" x14ac:dyDescent="0.5">
      <c r="B5" s="384" t="s">
        <v>692</v>
      </c>
      <c r="C5" s="385" t="s">
        <v>693</v>
      </c>
      <c r="D5" s="386">
        <v>13.16</v>
      </c>
      <c r="E5" s="386">
        <v>26.32</v>
      </c>
      <c r="F5" s="387">
        <v>11.819339813075151</v>
      </c>
      <c r="G5" s="388">
        <v>13.219142767852061</v>
      </c>
    </row>
    <row r="6" spans="1:7" x14ac:dyDescent="0.5">
      <c r="B6" s="384"/>
      <c r="C6" s="385" t="s">
        <v>694</v>
      </c>
      <c r="D6" s="386">
        <v>11.816951431680724</v>
      </c>
      <c r="E6" s="386">
        <v>25.006617957047045</v>
      </c>
      <c r="F6" s="387">
        <v>11.819339813075151</v>
      </c>
      <c r="G6" s="388">
        <v>13.219142767852061</v>
      </c>
    </row>
    <row r="7" spans="1:7" x14ac:dyDescent="0.5">
      <c r="B7" s="384"/>
      <c r="C7" s="385" t="s">
        <v>695</v>
      </c>
      <c r="D7" s="386">
        <v>13.363292441443274</v>
      </c>
      <c r="E7" s="386">
        <v>25.73666035639911</v>
      </c>
      <c r="F7" s="387">
        <v>11.819953361764302</v>
      </c>
      <c r="G7" s="388">
        <v>13.222448472761426</v>
      </c>
    </row>
    <row r="8" spans="1:7" x14ac:dyDescent="0.5">
      <c r="B8" s="384"/>
      <c r="C8" s="385" t="s">
        <v>696</v>
      </c>
      <c r="D8" s="386">
        <v>12.318284521778926</v>
      </c>
      <c r="E8" s="386">
        <v>24.609603428122195</v>
      </c>
      <c r="F8" s="387">
        <v>11.819953361764302</v>
      </c>
      <c r="G8" s="388">
        <v>13.222448472761426</v>
      </c>
    </row>
    <row r="9" spans="1:7" x14ac:dyDescent="0.5">
      <c r="B9" s="384"/>
      <c r="C9" s="385" t="s">
        <v>697</v>
      </c>
      <c r="D9" s="386">
        <v>12.929596634805135</v>
      </c>
      <c r="E9" s="386">
        <v>24.718235375371478</v>
      </c>
      <c r="F9" s="387">
        <v>11.819953361764302</v>
      </c>
      <c r="G9" s="388">
        <v>13.222448472761426</v>
      </c>
    </row>
    <row r="10" spans="1:7" x14ac:dyDescent="0.5">
      <c r="B10" s="384"/>
      <c r="C10" s="385" t="s">
        <v>698</v>
      </c>
      <c r="D10" s="386">
        <v>11.951736161531082</v>
      </c>
      <c r="E10" s="386">
        <v>24.181674148504612</v>
      </c>
      <c r="F10" s="387">
        <v>12.002470922651838</v>
      </c>
      <c r="G10" s="388">
        <v>13.380715734342058</v>
      </c>
    </row>
    <row r="11" spans="1:7" x14ac:dyDescent="0.5">
      <c r="B11" s="384"/>
      <c r="C11" s="389" t="s">
        <v>699</v>
      </c>
      <c r="D11" s="386">
        <v>12.612714646290307</v>
      </c>
      <c r="E11" s="386">
        <v>23.566561135287632</v>
      </c>
      <c r="F11" s="387">
        <v>12.002470922651838</v>
      </c>
      <c r="G11" s="388">
        <v>13.380715734342058</v>
      </c>
    </row>
    <row r="12" spans="1:7" ht="15.7" x14ac:dyDescent="0.5">
      <c r="B12" s="384"/>
      <c r="C12" s="385" t="s">
        <v>700</v>
      </c>
      <c r="D12" s="386">
        <v>13.728236982312392</v>
      </c>
      <c r="E12" s="70">
        <v>23.950689239714208</v>
      </c>
      <c r="F12" s="387">
        <v>12.002470922651838</v>
      </c>
      <c r="G12" s="388">
        <v>13.380715734342058</v>
      </c>
    </row>
    <row r="13" spans="1:7" x14ac:dyDescent="0.5">
      <c r="B13" s="384"/>
      <c r="C13" s="385" t="s">
        <v>701</v>
      </c>
      <c r="D13" s="386">
        <v>13.721815808372343</v>
      </c>
      <c r="E13" s="386">
        <v>23.685945520507719</v>
      </c>
      <c r="F13" s="387">
        <v>12.530377839145361</v>
      </c>
      <c r="G13" s="388">
        <v>14.145685684631289</v>
      </c>
    </row>
    <row r="14" spans="1:7" x14ac:dyDescent="0.5">
      <c r="B14" s="384"/>
      <c r="C14" s="385" t="s">
        <v>702</v>
      </c>
      <c r="D14" s="386">
        <v>12.571112904904085</v>
      </c>
      <c r="E14" s="386">
        <v>23.515924128011669</v>
      </c>
      <c r="F14" s="387">
        <v>12.530377839145361</v>
      </c>
      <c r="G14" s="388">
        <v>14.145685684631289</v>
      </c>
    </row>
    <row r="15" spans="1:7" x14ac:dyDescent="0.5">
      <c r="B15" s="384"/>
      <c r="C15" s="390" t="s">
        <v>703</v>
      </c>
      <c r="D15" s="386">
        <v>13.032876950300775</v>
      </c>
      <c r="E15" s="386">
        <v>23.789940070288214</v>
      </c>
      <c r="F15" s="386">
        <v>12.53</v>
      </c>
      <c r="G15" s="391">
        <v>14.15</v>
      </c>
    </row>
    <row r="16" spans="1:7" x14ac:dyDescent="0.5">
      <c r="B16" s="384"/>
      <c r="C16" s="392" t="s">
        <v>704</v>
      </c>
      <c r="D16" s="393">
        <v>15.521353910118552</v>
      </c>
      <c r="E16" s="393">
        <v>26.736604040320529</v>
      </c>
      <c r="F16" s="394">
        <v>14.071350202018699</v>
      </c>
      <c r="G16" s="395">
        <v>15.39683208366394</v>
      </c>
    </row>
    <row r="17" spans="2:12" x14ac:dyDescent="0.5">
      <c r="B17" s="384" t="s">
        <v>705</v>
      </c>
      <c r="C17" s="385" t="s">
        <v>693</v>
      </c>
      <c r="D17" s="386">
        <v>14.300762622233968</v>
      </c>
      <c r="E17" s="386">
        <v>27.22566241426459</v>
      </c>
      <c r="F17" s="387">
        <v>14.071350202018699</v>
      </c>
      <c r="G17" s="388">
        <v>15.39683208366394</v>
      </c>
    </row>
    <row r="18" spans="2:12" x14ac:dyDescent="0.5">
      <c r="B18" s="384"/>
      <c r="C18" s="385" t="s">
        <v>694</v>
      </c>
      <c r="D18" s="386">
        <v>13.218551579964355</v>
      </c>
      <c r="E18" s="386">
        <v>26.553107547303295</v>
      </c>
      <c r="F18" s="387">
        <v>14.071350202018699</v>
      </c>
      <c r="G18" s="388">
        <v>15.39683208366394</v>
      </c>
    </row>
    <row r="19" spans="2:12" x14ac:dyDescent="0.5">
      <c r="B19" s="384"/>
      <c r="C19" s="385" t="s">
        <v>695</v>
      </c>
      <c r="D19" s="386">
        <v>13.558125880008676</v>
      </c>
      <c r="E19" s="386">
        <v>27.429870234647247</v>
      </c>
      <c r="F19" s="387">
        <v>19.238434846525774</v>
      </c>
      <c r="G19" s="388">
        <v>20.289614135064344</v>
      </c>
    </row>
    <row r="20" spans="2:12" x14ac:dyDescent="0.5">
      <c r="B20" s="384"/>
      <c r="C20" s="385" t="s">
        <v>696</v>
      </c>
      <c r="D20" s="386">
        <v>11.657476530295325</v>
      </c>
      <c r="E20" s="386">
        <v>26.981804455216579</v>
      </c>
      <c r="F20" s="387">
        <v>14.071350202018699</v>
      </c>
      <c r="G20" s="388">
        <v>15.39683208366394</v>
      </c>
    </row>
    <row r="21" spans="2:12" x14ac:dyDescent="0.5">
      <c r="B21" s="384"/>
      <c r="C21" s="385" t="s">
        <v>697</v>
      </c>
      <c r="D21" s="386">
        <v>11.39052843731629</v>
      </c>
      <c r="E21" s="386">
        <v>26.611238857128448</v>
      </c>
      <c r="F21" s="387">
        <v>14.071350202018699</v>
      </c>
      <c r="G21" s="388">
        <v>15.39683208366394</v>
      </c>
    </row>
    <row r="22" spans="2:12" ht="15.7" x14ac:dyDescent="0.55000000000000004">
      <c r="B22" s="384"/>
      <c r="C22" s="385" t="s">
        <v>698</v>
      </c>
      <c r="D22" s="386">
        <v>12.492902963707079</v>
      </c>
      <c r="E22" s="386">
        <v>25.723563578194213</v>
      </c>
      <c r="F22" s="387">
        <v>14.071350202018699</v>
      </c>
      <c r="G22" s="388">
        <v>15.39683208366394</v>
      </c>
      <c r="L22" s="34"/>
    </row>
    <row r="23" spans="2:12" x14ac:dyDescent="0.5">
      <c r="B23" s="384"/>
      <c r="C23" s="389" t="s">
        <v>699</v>
      </c>
      <c r="D23" s="386">
        <v>11.079516026474671</v>
      </c>
      <c r="E23" s="386">
        <v>23.356205044862907</v>
      </c>
      <c r="F23" s="387">
        <v>14.071350202018699</v>
      </c>
      <c r="G23" s="388">
        <v>15.39683208366394</v>
      </c>
    </row>
    <row r="24" spans="2:12" x14ac:dyDescent="0.5">
      <c r="B24" s="384"/>
      <c r="C24" s="385" t="s">
        <v>700</v>
      </c>
      <c r="D24" s="386">
        <v>11.552151420117305</v>
      </c>
      <c r="E24" s="386">
        <v>23.785373507739365</v>
      </c>
      <c r="F24" s="387">
        <v>14.071350202018699</v>
      </c>
      <c r="G24" s="388">
        <v>15.39683208366394</v>
      </c>
    </row>
    <row r="25" spans="2:12" x14ac:dyDescent="0.5">
      <c r="B25" s="384"/>
      <c r="C25" s="385" t="s">
        <v>701</v>
      </c>
      <c r="D25" s="386">
        <v>11.02491554951386</v>
      </c>
      <c r="E25" s="386">
        <v>24.165206112175344</v>
      </c>
      <c r="F25" s="387">
        <v>13.483624942682008</v>
      </c>
      <c r="G25" s="388">
        <v>14.802073261258784</v>
      </c>
    </row>
    <row r="26" spans="2:12" x14ac:dyDescent="0.5">
      <c r="B26" s="384"/>
      <c r="C26" s="385" t="s">
        <v>702</v>
      </c>
      <c r="D26" s="386">
        <v>11.12</v>
      </c>
      <c r="E26" s="386">
        <v>23.54</v>
      </c>
      <c r="F26" s="386">
        <v>13.483624942682008</v>
      </c>
      <c r="G26" s="391">
        <v>14.802073261258784</v>
      </c>
    </row>
    <row r="27" spans="2:12" x14ac:dyDescent="0.5">
      <c r="B27" s="384"/>
      <c r="C27" s="390" t="s">
        <v>703</v>
      </c>
      <c r="D27" s="386">
        <v>11.796989885236494</v>
      </c>
      <c r="E27" s="386">
        <v>24.649244718654828</v>
      </c>
      <c r="F27" s="387">
        <v>13.483624942682008</v>
      </c>
      <c r="G27" s="388">
        <v>14.802073261258784</v>
      </c>
    </row>
    <row r="28" spans="2:12" x14ac:dyDescent="0.5">
      <c r="B28" s="384"/>
      <c r="C28" s="392" t="s">
        <v>704</v>
      </c>
      <c r="D28" s="393">
        <v>13.14771003893402</v>
      </c>
      <c r="E28" s="393">
        <v>25.913657073430095</v>
      </c>
      <c r="F28" s="394">
        <v>13.89296707035685</v>
      </c>
      <c r="G28" s="395">
        <v>15.151487358371666</v>
      </c>
    </row>
    <row r="29" spans="2:12" x14ac:dyDescent="0.5">
      <c r="B29" s="384" t="s">
        <v>706</v>
      </c>
      <c r="C29" s="385" t="s">
        <v>693</v>
      </c>
      <c r="D29" s="386">
        <v>10.383118579146172</v>
      </c>
      <c r="E29" s="386">
        <v>24.270848330340463</v>
      </c>
      <c r="F29" s="387">
        <v>13.89296707035685</v>
      </c>
      <c r="G29" s="388">
        <v>15.151487358371666</v>
      </c>
    </row>
    <row r="30" spans="2:12" x14ac:dyDescent="0.5">
      <c r="B30" s="384"/>
      <c r="C30" s="385" t="s">
        <v>694</v>
      </c>
      <c r="D30" s="386">
        <v>11.131220863316514</v>
      </c>
      <c r="E30" s="386">
        <v>24.442674470952021</v>
      </c>
      <c r="F30" s="387">
        <v>13.89296707035685</v>
      </c>
      <c r="G30" s="388">
        <v>15.151487358371666</v>
      </c>
    </row>
    <row r="31" spans="2:12" x14ac:dyDescent="0.5">
      <c r="B31" s="384"/>
      <c r="C31" s="385" t="s">
        <v>695</v>
      </c>
      <c r="D31" s="386">
        <v>10.57147920952751</v>
      </c>
      <c r="E31" s="386">
        <v>23.054486267096429</v>
      </c>
      <c r="F31" s="387">
        <v>13.391815801554612</v>
      </c>
      <c r="G31" s="388">
        <v>14.682035727312943</v>
      </c>
    </row>
    <row r="32" spans="2:12" x14ac:dyDescent="0.5">
      <c r="B32" s="384"/>
      <c r="C32" s="385" t="s">
        <v>696</v>
      </c>
      <c r="D32" s="386">
        <v>10.260600069052655</v>
      </c>
      <c r="E32" s="386">
        <v>23.096153069068855</v>
      </c>
      <c r="F32" s="387">
        <v>13.391815801554612</v>
      </c>
      <c r="G32" s="388">
        <v>14.682035727312943</v>
      </c>
    </row>
    <row r="33" spans="2:7" x14ac:dyDescent="0.5">
      <c r="B33" s="384"/>
      <c r="C33" s="385" t="s">
        <v>697</v>
      </c>
      <c r="D33" s="386">
        <v>10.890369486583452</v>
      </c>
      <c r="E33" s="386">
        <v>23.495406718067652</v>
      </c>
      <c r="F33" s="387">
        <v>13.391815801554612</v>
      </c>
      <c r="G33" s="388">
        <v>14.682035727312943</v>
      </c>
    </row>
    <row r="34" spans="2:7" x14ac:dyDescent="0.5">
      <c r="B34" s="384"/>
      <c r="C34" s="385" t="s">
        <v>698</v>
      </c>
      <c r="D34" s="386">
        <v>10.37579745794149</v>
      </c>
      <c r="E34" s="386">
        <v>23.341427634856426</v>
      </c>
      <c r="F34" s="387">
        <v>13.391815801554612</v>
      </c>
      <c r="G34" s="388">
        <v>14.682035727312943</v>
      </c>
    </row>
    <row r="35" spans="2:7" x14ac:dyDescent="0.5">
      <c r="B35" s="384"/>
      <c r="C35" s="389" t="s">
        <v>699</v>
      </c>
      <c r="D35" s="386">
        <v>9.8709169369038623</v>
      </c>
      <c r="E35" s="386">
        <v>22.007541111674627</v>
      </c>
      <c r="F35" s="387">
        <v>12.617144131548457</v>
      </c>
      <c r="G35" s="388">
        <v>13.931345731625552</v>
      </c>
    </row>
    <row r="36" spans="2:7" x14ac:dyDescent="0.5">
      <c r="B36" s="384"/>
      <c r="C36" s="385" t="s">
        <v>700</v>
      </c>
      <c r="D36" s="386">
        <v>10.35466446115827</v>
      </c>
      <c r="E36" s="386">
        <v>22.560696317196342</v>
      </c>
      <c r="F36" s="387">
        <v>12.617144131548457</v>
      </c>
      <c r="G36" s="388">
        <v>13.931345731625552</v>
      </c>
    </row>
    <row r="37" spans="2:7" x14ac:dyDescent="0.5">
      <c r="B37" s="384"/>
      <c r="C37" s="385" t="s">
        <v>701</v>
      </c>
      <c r="D37" s="386">
        <v>10.680037361660986</v>
      </c>
      <c r="E37" s="386">
        <v>23.114249303778823</v>
      </c>
      <c r="F37" s="387">
        <v>12.579751587733625</v>
      </c>
      <c r="G37" s="388">
        <v>14.000994515942654</v>
      </c>
    </row>
    <row r="38" spans="2:7" x14ac:dyDescent="0.5">
      <c r="B38" s="384"/>
      <c r="C38" s="385" t="s">
        <v>702</v>
      </c>
      <c r="D38" s="386">
        <v>10.18957184185826</v>
      </c>
      <c r="E38" s="386">
        <v>22.061474927702847</v>
      </c>
      <c r="F38" s="387">
        <v>12.579751587733625</v>
      </c>
      <c r="G38" s="388">
        <v>14.000994515942654</v>
      </c>
    </row>
    <row r="39" spans="2:7" x14ac:dyDescent="0.5">
      <c r="B39" s="384"/>
      <c r="C39" s="390" t="s">
        <v>703</v>
      </c>
      <c r="D39" s="386">
        <v>10.223916840437862</v>
      </c>
      <c r="E39" s="386">
        <v>23.814244136422204</v>
      </c>
      <c r="F39" s="387">
        <v>12.579751587733625</v>
      </c>
      <c r="G39" s="388">
        <v>14.000994515942654</v>
      </c>
    </row>
    <row r="40" spans="2:7" x14ac:dyDescent="0.5">
      <c r="B40" s="384"/>
      <c r="C40" s="392" t="s">
        <v>704</v>
      </c>
      <c r="D40" s="393">
        <v>11.57947623786181</v>
      </c>
      <c r="E40" s="393">
        <v>25.057645605585833</v>
      </c>
      <c r="F40" s="394">
        <v>12.774389599059283</v>
      </c>
      <c r="G40" s="395">
        <v>14.28518845794096</v>
      </c>
    </row>
    <row r="41" spans="2:7" x14ac:dyDescent="0.5">
      <c r="B41" s="384" t="s">
        <v>707</v>
      </c>
      <c r="C41" s="385" t="s">
        <v>693</v>
      </c>
      <c r="D41" s="386">
        <v>9.7899999999999991</v>
      </c>
      <c r="E41" s="386">
        <v>23.75</v>
      </c>
      <c r="F41" s="387">
        <v>12.774389599059283</v>
      </c>
      <c r="G41" s="388">
        <v>14.28518845794096</v>
      </c>
    </row>
    <row r="42" spans="2:7" x14ac:dyDescent="0.5">
      <c r="B42" s="384"/>
      <c r="C42" s="385" t="s">
        <v>694</v>
      </c>
      <c r="D42" s="386">
        <v>9.6250693535096019</v>
      </c>
      <c r="E42" s="386">
        <v>23.245652103222671</v>
      </c>
      <c r="F42" s="387">
        <v>12.774389599059283</v>
      </c>
      <c r="G42" s="388">
        <v>14.28518845794096</v>
      </c>
    </row>
    <row r="43" spans="2:7" x14ac:dyDescent="0.5">
      <c r="B43" s="384"/>
      <c r="C43" s="385" t="s">
        <v>695</v>
      </c>
      <c r="D43" s="386">
        <v>9.6241651403472392</v>
      </c>
      <c r="E43" s="386">
        <v>23.244645451803962</v>
      </c>
      <c r="F43" s="387">
        <v>12.774389599059283</v>
      </c>
      <c r="G43" s="388">
        <v>14.28518845794096</v>
      </c>
    </row>
    <row r="44" spans="2:7" x14ac:dyDescent="0.5">
      <c r="B44" s="384"/>
      <c r="C44" s="385" t="s">
        <v>696</v>
      </c>
      <c r="D44" s="386">
        <v>10.14294912092959</v>
      </c>
      <c r="E44" s="386">
        <v>23.324402745791893</v>
      </c>
      <c r="F44" s="387">
        <v>12.487061214849648</v>
      </c>
      <c r="G44" s="388">
        <v>14.193523369794079</v>
      </c>
    </row>
    <row r="45" spans="2:7" x14ac:dyDescent="0.5">
      <c r="B45" s="384"/>
      <c r="C45" s="385" t="s">
        <v>697</v>
      </c>
      <c r="D45" s="386">
        <v>9.7488743821116994</v>
      </c>
      <c r="E45" s="386">
        <v>23.14275945277603</v>
      </c>
      <c r="F45" s="387">
        <v>12.487061214849648</v>
      </c>
      <c r="G45" s="388">
        <v>14.193523369794079</v>
      </c>
    </row>
    <row r="46" spans="2:7" x14ac:dyDescent="0.5">
      <c r="B46" s="384"/>
      <c r="C46" s="385" t="s">
        <v>698</v>
      </c>
      <c r="D46" s="386">
        <v>9.2075948405192616</v>
      </c>
      <c r="E46" s="386">
        <v>22.975204030839627</v>
      </c>
      <c r="F46" s="387">
        <v>12.147208074608924</v>
      </c>
      <c r="G46" s="388">
        <v>13.973284490890556</v>
      </c>
    </row>
    <row r="47" spans="2:7" x14ac:dyDescent="0.5">
      <c r="B47" s="384"/>
      <c r="C47" s="389" t="s">
        <v>699</v>
      </c>
      <c r="D47" s="386">
        <v>8.999314297898664</v>
      </c>
      <c r="E47" s="386">
        <v>22.042218422207377</v>
      </c>
      <c r="F47" s="387">
        <v>12.147208074608924</v>
      </c>
      <c r="G47" s="388">
        <v>13.973284490890556</v>
      </c>
    </row>
    <row r="48" spans="2:7" x14ac:dyDescent="0.5">
      <c r="B48" s="384"/>
      <c r="C48" s="385" t="s">
        <v>700</v>
      </c>
      <c r="D48" s="386">
        <v>9.8990154085577799</v>
      </c>
      <c r="E48" s="386">
        <v>22.641497683882665</v>
      </c>
      <c r="F48" s="387">
        <v>12.147208074608924</v>
      </c>
      <c r="G48" s="388">
        <v>13.973284490890556</v>
      </c>
    </row>
    <row r="49" spans="2:7" x14ac:dyDescent="0.5">
      <c r="B49" s="384"/>
      <c r="C49" s="385" t="s">
        <v>701</v>
      </c>
      <c r="D49" s="386">
        <v>9.4958269213608464</v>
      </c>
      <c r="E49" s="386">
        <v>23.095987955769512</v>
      </c>
      <c r="F49" s="387">
        <v>11.548622690689683</v>
      </c>
      <c r="G49" s="388">
        <v>13.590746210778395</v>
      </c>
    </row>
    <row r="50" spans="2:7" x14ac:dyDescent="0.5">
      <c r="B50" s="384"/>
      <c r="C50" s="385" t="s">
        <v>702</v>
      </c>
      <c r="D50" s="386">
        <v>9.2796385694012518</v>
      </c>
      <c r="E50" s="386">
        <v>24.820682397950556</v>
      </c>
      <c r="F50" s="387">
        <v>11.548622690689683</v>
      </c>
      <c r="G50" s="388">
        <v>13.590746210778395</v>
      </c>
    </row>
    <row r="51" spans="2:7" x14ac:dyDescent="0.5">
      <c r="B51" s="384"/>
      <c r="C51" s="390" t="s">
        <v>703</v>
      </c>
      <c r="D51" s="386">
        <v>9.3604774590760655</v>
      </c>
      <c r="E51" s="386">
        <v>25.526540216291711</v>
      </c>
      <c r="F51" s="387">
        <v>11.548622690689683</v>
      </c>
      <c r="G51" s="388">
        <v>13.590746210778395</v>
      </c>
    </row>
    <row r="52" spans="2:7" x14ac:dyDescent="0.5">
      <c r="B52" s="384"/>
      <c r="C52" s="392" t="s">
        <v>704</v>
      </c>
      <c r="D52" s="393">
        <v>12.210815764405197</v>
      </c>
      <c r="E52" s="393">
        <v>27.898577374655332</v>
      </c>
      <c r="F52" s="394">
        <v>12.014146999498589</v>
      </c>
      <c r="G52" s="395">
        <v>14.157046607132401</v>
      </c>
    </row>
    <row r="53" spans="2:7" x14ac:dyDescent="0.5">
      <c r="B53" s="384" t="s">
        <v>708</v>
      </c>
      <c r="C53" s="385" t="s">
        <v>693</v>
      </c>
      <c r="D53" s="386">
        <v>12.430431496076304</v>
      </c>
      <c r="E53" s="386">
        <v>28.329459684612701</v>
      </c>
      <c r="F53" s="387">
        <v>12.014146999498589</v>
      </c>
      <c r="G53" s="388">
        <v>14.157046607132401</v>
      </c>
    </row>
    <row r="54" spans="2:7" x14ac:dyDescent="0.5">
      <c r="B54" s="384"/>
      <c r="C54" s="385" t="s">
        <v>694</v>
      </c>
      <c r="D54" s="386">
        <v>12.746177928028843</v>
      </c>
      <c r="E54" s="386">
        <v>28.259459386582026</v>
      </c>
      <c r="F54" s="387">
        <v>12.014146999498589</v>
      </c>
      <c r="G54" s="388">
        <v>14.157046607132401</v>
      </c>
    </row>
    <row r="55" spans="2:7" x14ac:dyDescent="0.5">
      <c r="B55" s="384"/>
      <c r="C55" s="385" t="s">
        <v>695</v>
      </c>
      <c r="D55" s="386">
        <v>11.977889342198337</v>
      </c>
      <c r="E55" s="386">
        <v>27.702608887569909</v>
      </c>
      <c r="F55" s="387">
        <v>11.737948356335249</v>
      </c>
      <c r="G55" s="388">
        <v>14.029879758153923</v>
      </c>
    </row>
    <row r="56" spans="2:7" x14ac:dyDescent="0.5">
      <c r="B56" s="384"/>
      <c r="C56" s="385" t="s">
        <v>696</v>
      </c>
      <c r="D56" s="386">
        <v>11.766262665255409</v>
      </c>
      <c r="E56" s="386">
        <v>27.83414439667833</v>
      </c>
      <c r="F56" s="387">
        <v>11.737948356335249</v>
      </c>
      <c r="G56" s="388">
        <v>14.029879758153923</v>
      </c>
    </row>
    <row r="57" spans="2:7" x14ac:dyDescent="0.5">
      <c r="B57" s="384"/>
      <c r="C57" s="385" t="s">
        <v>697</v>
      </c>
      <c r="D57" s="386">
        <v>10.513870956160943</v>
      </c>
      <c r="E57" s="386">
        <v>26.650674928838473</v>
      </c>
      <c r="F57" s="387">
        <v>11.737948356335249</v>
      </c>
      <c r="G57" s="388">
        <v>14.029879758153923</v>
      </c>
    </row>
    <row r="58" spans="2:7" x14ac:dyDescent="0.5">
      <c r="B58" s="384"/>
      <c r="C58" s="385" t="s">
        <v>698</v>
      </c>
      <c r="D58" s="386">
        <v>10.46537430457175</v>
      </c>
      <c r="E58" s="386">
        <v>26.778968763345262</v>
      </c>
      <c r="F58" s="387">
        <v>11.559128830288401</v>
      </c>
      <c r="G58" s="388">
        <v>13.855150407606894</v>
      </c>
    </row>
    <row r="59" spans="2:7" x14ac:dyDescent="0.5">
      <c r="B59" s="384"/>
      <c r="C59" s="389" t="s">
        <v>699</v>
      </c>
      <c r="D59" s="386">
        <v>8.5171693033757467</v>
      </c>
      <c r="E59" s="386">
        <v>25.051912698659528</v>
      </c>
      <c r="F59" s="387">
        <v>11.559128830288401</v>
      </c>
      <c r="G59" s="388">
        <v>13.855150407606894</v>
      </c>
    </row>
    <row r="60" spans="2:7" x14ac:dyDescent="0.5">
      <c r="B60" s="384"/>
      <c r="C60" s="385" t="s">
        <v>700</v>
      </c>
      <c r="D60" s="386">
        <v>8.1927381778316501</v>
      </c>
      <c r="E60" s="386">
        <v>24.843453677579866</v>
      </c>
      <c r="F60" s="387">
        <v>11.559128830288401</v>
      </c>
      <c r="G60" s="388">
        <v>13.855150407606894</v>
      </c>
    </row>
    <row r="61" spans="2:7" x14ac:dyDescent="0.5">
      <c r="B61" s="384"/>
      <c r="C61" s="385" t="s">
        <v>701</v>
      </c>
      <c r="D61" s="386">
        <v>8.1062027040308671</v>
      </c>
      <c r="E61" s="386">
        <v>23.709509608831265</v>
      </c>
      <c r="F61" s="387">
        <v>11.084873976009721</v>
      </c>
      <c r="G61" s="388">
        <v>13.639701821862628</v>
      </c>
    </row>
    <row r="62" spans="2:7" x14ac:dyDescent="0.5">
      <c r="B62" s="384"/>
      <c r="C62" s="385" t="s">
        <v>702</v>
      </c>
      <c r="D62" s="386">
        <v>8.4531567052804437</v>
      </c>
      <c r="E62" s="386">
        <v>23.921589361301592</v>
      </c>
      <c r="F62" s="387">
        <v>11.084873976009721</v>
      </c>
      <c r="G62" s="388">
        <v>13.639701821862628</v>
      </c>
    </row>
    <row r="63" spans="2:7" x14ac:dyDescent="0.5">
      <c r="B63" s="384"/>
      <c r="C63" s="390" t="s">
        <v>703</v>
      </c>
      <c r="D63" s="386">
        <v>7.9661429557081682</v>
      </c>
      <c r="E63" s="386">
        <v>24.012279440293252</v>
      </c>
      <c r="F63" s="387">
        <v>11.084873976009721</v>
      </c>
      <c r="G63" s="388">
        <v>13.639701821862628</v>
      </c>
    </row>
    <row r="64" spans="2:7" x14ac:dyDescent="0.5">
      <c r="B64" s="384"/>
      <c r="C64" s="392" t="s">
        <v>704</v>
      </c>
      <c r="D64" s="393">
        <v>9.5136027876060982</v>
      </c>
      <c r="E64" s="393">
        <v>26.180042309046598</v>
      </c>
      <c r="F64" s="394">
        <v>11.119414213475601</v>
      </c>
      <c r="G64" s="395">
        <v>14.185728960162095</v>
      </c>
    </row>
    <row r="65" spans="2:7" x14ac:dyDescent="0.5">
      <c r="B65" s="384" t="s">
        <v>709</v>
      </c>
      <c r="C65" s="385" t="s">
        <v>693</v>
      </c>
      <c r="D65" s="386">
        <v>7.2397591322019323</v>
      </c>
      <c r="E65" s="386">
        <v>24.236822716837246</v>
      </c>
      <c r="F65" s="387">
        <v>11.119414213475608</v>
      </c>
      <c r="G65" s="388">
        <v>14.185728960162095</v>
      </c>
    </row>
    <row r="66" spans="2:7" x14ac:dyDescent="0.5">
      <c r="B66" s="384"/>
      <c r="C66" s="385" t="s">
        <v>694</v>
      </c>
      <c r="D66" s="386">
        <v>7.6563682004138283</v>
      </c>
      <c r="E66" s="386">
        <v>23.612741471120451</v>
      </c>
      <c r="F66" s="387">
        <v>11.119414213475608</v>
      </c>
      <c r="G66" s="388">
        <v>14.185728960162095</v>
      </c>
    </row>
    <row r="67" spans="2:7" x14ac:dyDescent="0.5">
      <c r="B67" s="384"/>
      <c r="C67" s="385" t="s">
        <v>695</v>
      </c>
      <c r="D67" s="386">
        <v>7.9156746045439377</v>
      </c>
      <c r="E67" s="386">
        <v>23.127433796822665</v>
      </c>
      <c r="F67" s="387">
        <v>10.56053542285024</v>
      </c>
      <c r="G67" s="388">
        <v>13.525016430005495</v>
      </c>
    </row>
    <row r="68" spans="2:7" x14ac:dyDescent="0.5">
      <c r="B68" s="384"/>
      <c r="C68" s="385" t="s">
        <v>696</v>
      </c>
      <c r="D68" s="386">
        <v>7.2508635888635746</v>
      </c>
      <c r="E68" s="386">
        <v>22.551608682534479</v>
      </c>
      <c r="F68" s="387">
        <v>10.56053542285024</v>
      </c>
      <c r="G68" s="388">
        <v>13.525016430005495</v>
      </c>
    </row>
    <row r="69" spans="2:7" x14ac:dyDescent="0.5">
      <c r="B69" s="384"/>
      <c r="C69" s="385" t="s">
        <v>697</v>
      </c>
      <c r="D69" s="386">
        <v>6.9532414969145862</v>
      </c>
      <c r="E69" s="386">
        <v>21.86674284653073</v>
      </c>
      <c r="F69" s="387">
        <v>10.56053542285024</v>
      </c>
      <c r="G69" s="388">
        <v>13.525016430005495</v>
      </c>
    </row>
    <row r="70" spans="2:7" x14ac:dyDescent="0.5">
      <c r="B70" s="384"/>
      <c r="C70" s="385" t="s">
        <v>698</v>
      </c>
      <c r="D70" s="386">
        <v>7.8067259889863543</v>
      </c>
      <c r="E70" s="386">
        <v>22.997791886202222</v>
      </c>
      <c r="F70" s="387">
        <v>10.49859677330252</v>
      </c>
      <c r="G70" s="388">
        <v>13.429390405203897</v>
      </c>
    </row>
    <row r="71" spans="2:7" x14ac:dyDescent="0.5">
      <c r="B71" s="384"/>
      <c r="C71" s="389" t="s">
        <v>699</v>
      </c>
      <c r="D71" s="386">
        <v>6.9938841293951599</v>
      </c>
      <c r="E71" s="386">
        <v>23.196504924395736</v>
      </c>
      <c r="F71" s="387">
        <v>10.49859677330252</v>
      </c>
      <c r="G71" s="388">
        <v>13.429390405203897</v>
      </c>
    </row>
    <row r="72" spans="2:7" x14ac:dyDescent="0.5">
      <c r="B72" s="384"/>
      <c r="C72" s="385" t="s">
        <v>700</v>
      </c>
      <c r="D72" s="386">
        <v>7.039836177716623</v>
      </c>
      <c r="E72" s="386">
        <v>23.37948766025907</v>
      </c>
      <c r="F72" s="387">
        <v>10.49859677330252</v>
      </c>
      <c r="G72" s="388">
        <v>13.429390405203897</v>
      </c>
    </row>
    <row r="73" spans="2:7" x14ac:dyDescent="0.5">
      <c r="B73" s="384"/>
      <c r="C73" s="385" t="s">
        <v>701</v>
      </c>
      <c r="D73" s="386">
        <v>7.3568586687581403</v>
      </c>
      <c r="E73" s="386">
        <v>24.426745702170653</v>
      </c>
      <c r="F73" s="387">
        <v>10.681150892207606</v>
      </c>
      <c r="G73" s="388">
        <v>13.582633056154224</v>
      </c>
    </row>
    <row r="74" spans="2:7" x14ac:dyDescent="0.5">
      <c r="B74" s="384"/>
      <c r="C74" s="385" t="s">
        <v>702</v>
      </c>
      <c r="D74" s="386">
        <v>6.7774881645754252</v>
      </c>
      <c r="E74" s="386">
        <v>24.043022752227458</v>
      </c>
      <c r="F74" s="387">
        <v>10.681150892207606</v>
      </c>
      <c r="G74" s="388">
        <v>13.582633056154224</v>
      </c>
    </row>
    <row r="75" spans="2:7" x14ac:dyDescent="0.5">
      <c r="B75" s="384"/>
      <c r="C75" s="390" t="s">
        <v>703</v>
      </c>
      <c r="D75" s="386">
        <v>7.0752657550652671</v>
      </c>
      <c r="E75" s="386">
        <v>25.376984352117653</v>
      </c>
      <c r="F75" s="387">
        <v>10.681150892207606</v>
      </c>
      <c r="G75" s="388">
        <v>13.582633056154224</v>
      </c>
    </row>
    <row r="76" spans="2:7" x14ac:dyDescent="0.5">
      <c r="B76" s="384"/>
      <c r="C76" s="392" t="s">
        <v>704</v>
      </c>
      <c r="D76" s="393">
        <v>8.0343832614360782</v>
      </c>
      <c r="E76" s="393">
        <v>27.519389234298998</v>
      </c>
      <c r="F76" s="394">
        <v>10.806909263282272</v>
      </c>
      <c r="G76" s="395">
        <v>13.576576873892053</v>
      </c>
    </row>
    <row r="77" spans="2:7" x14ac:dyDescent="0.5">
      <c r="B77" s="384" t="s">
        <v>710</v>
      </c>
      <c r="C77" s="385" t="s">
        <v>693</v>
      </c>
      <c r="D77" s="386">
        <v>6.5098453187751524</v>
      </c>
      <c r="E77" s="386">
        <v>25.160521399162462</v>
      </c>
      <c r="F77" s="387">
        <v>10.806909263282272</v>
      </c>
      <c r="G77" s="388">
        <v>13.576576873892053</v>
      </c>
    </row>
    <row r="78" spans="2:7" x14ac:dyDescent="0.5">
      <c r="B78" s="384"/>
      <c r="C78" s="385" t="s">
        <v>694</v>
      </c>
      <c r="D78" s="386">
        <v>7.1452592561247572</v>
      </c>
      <c r="E78" s="386">
        <v>25.172272499865826</v>
      </c>
      <c r="F78" s="387">
        <v>10.806909263282272</v>
      </c>
      <c r="G78" s="388">
        <v>13.576576873892053</v>
      </c>
    </row>
    <row r="79" spans="2:7" x14ac:dyDescent="0.5">
      <c r="B79" s="384"/>
      <c r="C79" s="385" t="s">
        <v>695</v>
      </c>
      <c r="D79" s="386">
        <v>7.8027272468889715</v>
      </c>
      <c r="E79" s="386">
        <v>25.023719059396271</v>
      </c>
      <c r="F79" s="387">
        <v>10.637261310209341</v>
      </c>
      <c r="G79" s="388">
        <v>13.464251548563832</v>
      </c>
    </row>
    <row r="80" spans="2:7" x14ac:dyDescent="0.5">
      <c r="B80" s="384"/>
      <c r="C80" s="396" t="s">
        <v>696</v>
      </c>
      <c r="D80" s="397">
        <v>7.4468931115666184</v>
      </c>
      <c r="E80" s="397">
        <v>24.280535552404388</v>
      </c>
      <c r="F80" s="398">
        <v>10.637261310209341</v>
      </c>
      <c r="G80" s="399">
        <v>13.464251548563832</v>
      </c>
    </row>
    <row r="81" spans="2:7" x14ac:dyDescent="0.5">
      <c r="B81" s="384"/>
      <c r="C81" s="396" t="s">
        <v>697</v>
      </c>
      <c r="D81" s="397">
        <v>7.47</v>
      </c>
      <c r="E81" s="397">
        <v>24.58</v>
      </c>
      <c r="F81" s="398">
        <v>10.64</v>
      </c>
      <c r="G81" s="399">
        <v>13.46</v>
      </c>
    </row>
    <row r="82" spans="2:7" x14ac:dyDescent="0.5">
      <c r="B82" s="384"/>
      <c r="C82" s="396" t="s">
        <v>698</v>
      </c>
      <c r="D82" s="397">
        <v>7.93</v>
      </c>
      <c r="E82" s="397">
        <v>24.29</v>
      </c>
      <c r="F82" s="398">
        <v>10.210000000000001</v>
      </c>
      <c r="G82" s="399">
        <v>13.06</v>
      </c>
    </row>
    <row r="83" spans="2:7" x14ac:dyDescent="0.5">
      <c r="B83" s="384"/>
      <c r="C83" s="396" t="s">
        <v>699</v>
      </c>
      <c r="D83" s="397">
        <v>6.88</v>
      </c>
      <c r="E83" s="397">
        <v>23.52</v>
      </c>
      <c r="F83" s="398">
        <v>10.212187735326593</v>
      </c>
      <c r="G83" s="399">
        <v>13.057180007825817</v>
      </c>
    </row>
    <row r="84" spans="2:7" x14ac:dyDescent="0.5">
      <c r="B84" s="384"/>
      <c r="C84" s="396" t="s">
        <v>700</v>
      </c>
      <c r="D84" s="397">
        <v>7.1608172689458574</v>
      </c>
      <c r="E84" s="397">
        <v>24.300280732421349</v>
      </c>
      <c r="F84" s="398">
        <v>10.094189723289936</v>
      </c>
      <c r="G84" s="399">
        <v>12.917839740843776</v>
      </c>
    </row>
    <row r="85" spans="2:7" x14ac:dyDescent="0.5">
      <c r="B85" s="384"/>
      <c r="C85" s="396" t="s">
        <v>701</v>
      </c>
      <c r="D85" s="397">
        <v>7.1036777536171938</v>
      </c>
      <c r="E85" s="397">
        <v>24.597990471196631</v>
      </c>
      <c r="F85" s="398">
        <v>10.222174099195181</v>
      </c>
      <c r="G85" s="399">
        <v>13.042310350378699</v>
      </c>
    </row>
    <row r="86" spans="2:7" x14ac:dyDescent="0.5">
      <c r="B86" s="384"/>
      <c r="C86" s="396" t="s">
        <v>702</v>
      </c>
      <c r="D86" s="397">
        <v>6.8562507752171582</v>
      </c>
      <c r="E86" s="397">
        <v>24.696842854786439</v>
      </c>
      <c r="F86" s="398">
        <v>10.156648586639761</v>
      </c>
      <c r="G86" s="399">
        <v>12.991554789991129</v>
      </c>
    </row>
    <row r="87" spans="2:7" x14ac:dyDescent="0.5">
      <c r="B87" s="384"/>
      <c r="C87" s="396" t="s">
        <v>703</v>
      </c>
      <c r="D87" s="397">
        <v>7.1809423434170103</v>
      </c>
      <c r="E87" s="397">
        <v>25.205249845640282</v>
      </c>
      <c r="F87" s="398">
        <v>10.135485749690387</v>
      </c>
      <c r="G87" s="399">
        <v>12.967652134124588</v>
      </c>
    </row>
    <row r="88" spans="2:7" x14ac:dyDescent="0.5">
      <c r="B88" s="384"/>
      <c r="C88" s="392" t="s">
        <v>704</v>
      </c>
      <c r="D88" s="393">
        <v>8.048437675689236</v>
      </c>
      <c r="E88" s="393">
        <v>27.095827441565906</v>
      </c>
      <c r="F88" s="394">
        <v>10.585051224201854</v>
      </c>
      <c r="G88" s="395">
        <v>13.421145519453477</v>
      </c>
    </row>
    <row r="89" spans="2:7" x14ac:dyDescent="0.5">
      <c r="B89" s="384" t="s">
        <v>711</v>
      </c>
      <c r="C89" s="385" t="s">
        <v>693</v>
      </c>
      <c r="D89" s="386">
        <v>6.7534472835053361</v>
      </c>
      <c r="E89" s="386">
        <v>25.684323118039742</v>
      </c>
      <c r="F89" s="387">
        <v>10.477238477582306</v>
      </c>
      <c r="G89" s="388">
        <v>13.283615701745738</v>
      </c>
    </row>
    <row r="90" spans="2:7" x14ac:dyDescent="0.5">
      <c r="B90" s="384"/>
      <c r="C90" s="385" t="s">
        <v>694</v>
      </c>
      <c r="D90" s="397">
        <v>7.395800161958678</v>
      </c>
      <c r="E90" s="397">
        <v>26.47980432692875</v>
      </c>
      <c r="F90" s="398">
        <v>10.345225762717776</v>
      </c>
      <c r="G90" s="400">
        <v>13.116242765092949</v>
      </c>
    </row>
    <row r="91" spans="2:7" x14ac:dyDescent="0.5">
      <c r="B91" s="384"/>
      <c r="C91" s="396" t="s">
        <v>695</v>
      </c>
      <c r="D91" s="397">
        <v>7.3124102735474024</v>
      </c>
      <c r="E91" s="397">
        <v>27.459988815107224</v>
      </c>
      <c r="F91" s="398">
        <v>10.191169346463976</v>
      </c>
      <c r="G91" s="400">
        <v>12.981004367218903</v>
      </c>
    </row>
    <row r="92" spans="2:7" x14ac:dyDescent="0.5">
      <c r="B92" s="384"/>
      <c r="C92" s="396" t="s">
        <v>696</v>
      </c>
      <c r="D92" s="397">
        <v>7.6648334355488092</v>
      </c>
      <c r="E92" s="397">
        <v>27.501059659617244</v>
      </c>
      <c r="F92" s="398">
        <v>10.148528717269215</v>
      </c>
      <c r="G92" s="400">
        <v>12.95367385356481</v>
      </c>
    </row>
    <row r="93" spans="2:7" x14ac:dyDescent="0.5">
      <c r="B93" s="384"/>
      <c r="C93" s="396" t="s">
        <v>697</v>
      </c>
      <c r="D93" s="397">
        <v>7.1953582831114904</v>
      </c>
      <c r="E93" s="397">
        <v>27.360203836652691</v>
      </c>
      <c r="F93" s="398">
        <v>9.8555484048631747</v>
      </c>
      <c r="G93" s="400">
        <v>12.644350039292751</v>
      </c>
    </row>
    <row r="94" spans="2:7" x14ac:dyDescent="0.5">
      <c r="B94" s="384"/>
      <c r="C94" s="396" t="s">
        <v>698</v>
      </c>
      <c r="D94" s="397">
        <v>7.5087054446877239</v>
      </c>
      <c r="E94" s="397">
        <v>27.111108114210619</v>
      </c>
      <c r="F94" s="398">
        <v>9.7289699986393856</v>
      </c>
      <c r="G94" s="400">
        <v>12.56167593946032</v>
      </c>
    </row>
    <row r="95" spans="2:7" x14ac:dyDescent="0.5">
      <c r="B95" s="384"/>
      <c r="C95" s="396" t="s">
        <v>699</v>
      </c>
      <c r="D95" s="397">
        <v>6.9120680180706229</v>
      </c>
      <c r="E95" s="397">
        <v>26.621872919305645</v>
      </c>
      <c r="F95" s="398">
        <v>9.6007854392639747</v>
      </c>
      <c r="G95" s="400">
        <v>12.361175486982592</v>
      </c>
    </row>
    <row r="96" spans="2:7" x14ac:dyDescent="0.5">
      <c r="B96" s="384"/>
      <c r="C96" s="396" t="s">
        <v>700</v>
      </c>
      <c r="D96" s="397">
        <v>6.4644850670614051</v>
      </c>
      <c r="E96" s="397">
        <v>26.433994180463866</v>
      </c>
      <c r="F96" s="398">
        <v>9.630616564747184</v>
      </c>
      <c r="G96" s="400">
        <v>12.442484149979609</v>
      </c>
    </row>
    <row r="97" spans="2:7" x14ac:dyDescent="0.5">
      <c r="B97" s="384"/>
      <c r="C97" s="396" t="s">
        <v>701</v>
      </c>
      <c r="D97" s="397">
        <v>8.1392295551194351</v>
      </c>
      <c r="E97" s="397">
        <v>27.866497522245897</v>
      </c>
      <c r="F97" s="398">
        <v>9.7785093265217302</v>
      </c>
      <c r="G97" s="400">
        <v>12.590018925236215</v>
      </c>
    </row>
    <row r="98" spans="2:7" x14ac:dyDescent="0.5">
      <c r="B98" s="384"/>
      <c r="C98" s="396" t="s">
        <v>702</v>
      </c>
      <c r="D98" s="397">
        <v>6.877571746002392</v>
      </c>
      <c r="E98" s="397">
        <v>26.558879269160169</v>
      </c>
      <c r="F98" s="398">
        <v>9.8084321734866862</v>
      </c>
      <c r="G98" s="400">
        <v>12.60767340208066</v>
      </c>
    </row>
    <row r="99" spans="2:7" x14ac:dyDescent="0.5">
      <c r="B99" s="384"/>
      <c r="C99" s="396" t="s">
        <v>703</v>
      </c>
      <c r="D99" s="397">
        <v>7.1334263636273167</v>
      </c>
      <c r="E99" s="397">
        <v>26.58438761649105</v>
      </c>
      <c r="F99" s="398">
        <v>9.8309123192461474</v>
      </c>
      <c r="G99" s="400">
        <v>12.613259957928484</v>
      </c>
    </row>
    <row r="100" spans="2:7" x14ac:dyDescent="0.5">
      <c r="B100" s="384"/>
      <c r="C100" s="392" t="s">
        <v>704</v>
      </c>
      <c r="D100" s="393">
        <v>7.4306827125443435</v>
      </c>
      <c r="E100" s="393">
        <v>26.44103893012873</v>
      </c>
      <c r="F100" s="394">
        <v>10.201045101439087</v>
      </c>
      <c r="G100" s="395">
        <v>12.922002597685218</v>
      </c>
    </row>
    <row r="101" spans="2:7" x14ac:dyDescent="0.5">
      <c r="B101" s="401" t="s">
        <v>712</v>
      </c>
      <c r="C101" s="385" t="s">
        <v>693</v>
      </c>
      <c r="D101" s="386">
        <v>6.6422797345702218</v>
      </c>
      <c r="E101" s="386">
        <v>25.709533109597604</v>
      </c>
      <c r="F101" s="387">
        <v>10.122405080103647</v>
      </c>
      <c r="G101" s="388">
        <v>12.798785252365469</v>
      </c>
    </row>
    <row r="102" spans="2:7" x14ac:dyDescent="0.5">
      <c r="B102" s="402"/>
      <c r="C102" s="396" t="s">
        <v>694</v>
      </c>
      <c r="D102" s="397">
        <v>7.7343659400587255</v>
      </c>
      <c r="E102" s="397">
        <v>26.99525607472285</v>
      </c>
      <c r="F102" s="398">
        <v>9.9903259386264285</v>
      </c>
      <c r="G102" s="400">
        <v>12.878614714850011</v>
      </c>
    </row>
    <row r="103" spans="2:7" x14ac:dyDescent="0.5">
      <c r="B103" s="402"/>
      <c r="C103" s="396" t="s">
        <v>695</v>
      </c>
      <c r="D103" s="397">
        <v>7.0942392218895174</v>
      </c>
      <c r="E103" s="397">
        <v>25.762717091354009</v>
      </c>
      <c r="F103" s="398">
        <v>10.076065725336289</v>
      </c>
      <c r="G103" s="400">
        <v>12.950625276357258</v>
      </c>
    </row>
    <row r="104" spans="2:7" x14ac:dyDescent="0.5">
      <c r="B104" s="402"/>
      <c r="C104" s="396" t="s">
        <v>696</v>
      </c>
      <c r="D104" s="397">
        <v>6.6652980307921492</v>
      </c>
      <c r="E104" s="397">
        <v>25.620053305462488</v>
      </c>
      <c r="F104" s="398">
        <v>10.040315777647224</v>
      </c>
      <c r="G104" s="400">
        <v>12.926945572537583</v>
      </c>
    </row>
    <row r="105" spans="2:7" x14ac:dyDescent="0.5">
      <c r="B105" s="402"/>
      <c r="C105" s="396" t="s">
        <v>697</v>
      </c>
      <c r="D105" s="397">
        <v>8.0819511303694505</v>
      </c>
      <c r="E105" s="397">
        <v>26.436531733800493</v>
      </c>
      <c r="F105" s="398">
        <v>9.8315963867383473</v>
      </c>
      <c r="G105" s="400">
        <v>12.736211616149046</v>
      </c>
    </row>
    <row r="106" spans="2:7" x14ac:dyDescent="0.5">
      <c r="B106" s="402"/>
      <c r="C106" s="396" t="s">
        <v>698</v>
      </c>
      <c r="D106" s="397">
        <v>7.8372054516196723</v>
      </c>
      <c r="E106" s="397">
        <v>25.817773095786027</v>
      </c>
      <c r="F106" s="398">
        <v>9.5814127602263532</v>
      </c>
      <c r="G106" s="400">
        <v>12.372027423471581</v>
      </c>
    </row>
    <row r="107" spans="2:7" x14ac:dyDescent="0.5">
      <c r="B107" s="402"/>
      <c r="C107" s="396" t="s">
        <v>699</v>
      </c>
      <c r="D107" s="397">
        <v>7.1647602048694372</v>
      </c>
      <c r="E107" s="397">
        <v>25.588018047049893</v>
      </c>
      <c r="F107" s="398">
        <v>9.5601971122235252</v>
      </c>
      <c r="G107" s="400">
        <v>12.368066825748762</v>
      </c>
    </row>
    <row r="108" spans="2:7" x14ac:dyDescent="0.5">
      <c r="B108" s="402"/>
      <c r="C108" s="396" t="s">
        <v>700</v>
      </c>
      <c r="D108" s="397">
        <v>7.709775171580949</v>
      </c>
      <c r="E108" s="397">
        <v>26.501713650007318</v>
      </c>
      <c r="F108" s="398">
        <v>9.5210826643364523</v>
      </c>
      <c r="G108" s="400">
        <v>12.325088974679206</v>
      </c>
    </row>
    <row r="109" spans="2:7" x14ac:dyDescent="0.5">
      <c r="B109" s="402"/>
      <c r="C109" s="396" t="s">
        <v>701</v>
      </c>
      <c r="D109" s="397">
        <v>7.1799942168770077</v>
      </c>
      <c r="E109" s="397">
        <v>25.397512248435799</v>
      </c>
      <c r="F109" s="398">
        <v>9.5860709688359087</v>
      </c>
      <c r="G109" s="400">
        <v>12.388201902100729</v>
      </c>
    </row>
    <row r="110" spans="2:7" x14ac:dyDescent="0.5">
      <c r="B110" s="402"/>
      <c r="C110" s="396" t="s">
        <v>702</v>
      </c>
      <c r="D110" s="397">
        <v>7.3154104661245114</v>
      </c>
      <c r="E110" s="397">
        <v>24.848815421232658</v>
      </c>
      <c r="F110" s="398">
        <v>9.5705789719528838</v>
      </c>
      <c r="G110" s="400">
        <v>12.423953786298968</v>
      </c>
    </row>
    <row r="111" spans="2:7" x14ac:dyDescent="0.5">
      <c r="B111" s="402"/>
      <c r="C111" s="396" t="s">
        <v>703</v>
      </c>
      <c r="D111" s="397">
        <v>7.4517425894015572</v>
      </c>
      <c r="E111" s="397">
        <v>24.737071824149861</v>
      </c>
      <c r="F111" s="398">
        <v>9.5771111795998412</v>
      </c>
      <c r="G111" s="400">
        <v>12.395474667157455</v>
      </c>
    </row>
    <row r="112" spans="2:7" ht="14.7" thickBot="1" x14ac:dyDescent="0.55000000000000004">
      <c r="B112" s="403"/>
      <c r="C112" s="404" t="s">
        <v>704</v>
      </c>
      <c r="D112" s="405">
        <v>7.9999110069537807</v>
      </c>
      <c r="E112" s="405">
        <v>24.91508724059991</v>
      </c>
      <c r="F112" s="405">
        <v>10.130529134361</v>
      </c>
      <c r="G112" s="405">
        <v>12.953776265533293</v>
      </c>
    </row>
    <row r="113" ht="14.7" thickTop="1" x14ac:dyDescent="0.5"/>
  </sheetData>
  <mergeCells count="16">
    <mergeCell ref="B77:B88"/>
    <mergeCell ref="B89:B100"/>
    <mergeCell ref="B101:B112"/>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6"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435E3-8FAC-4D79-B773-41AB53209981}">
  <sheetPr codeName="Sheet91">
    <pageSetUpPr fitToPage="1"/>
  </sheetPr>
  <dimension ref="A1:L117"/>
  <sheetViews>
    <sheetView view="pageBreakPreview" zoomScaleNormal="100" zoomScaleSheetLayoutView="100" workbookViewId="0">
      <pane ySplit="4" topLeftCell="A92" activePane="bottomLeft" state="frozen"/>
      <selection activeCell="Q17" sqref="Q17"/>
      <selection pane="bottomLeft" activeCell="Q17" sqref="Q17"/>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121</v>
      </c>
    </row>
    <row r="2" spans="1:8" ht="16" thickBot="1" x14ac:dyDescent="0.55000000000000004">
      <c r="B2" s="406" t="s">
        <v>713</v>
      </c>
      <c r="C2" s="406"/>
      <c r="D2" s="406"/>
      <c r="E2" s="406"/>
      <c r="F2" s="406"/>
      <c r="G2" s="406"/>
      <c r="H2" s="406"/>
    </row>
    <row r="3" spans="1:8" ht="43.2" customHeight="1" thickTop="1" x14ac:dyDescent="0.5">
      <c r="B3" s="376" t="s">
        <v>686</v>
      </c>
      <c r="C3" s="377" t="s">
        <v>714</v>
      </c>
      <c r="D3" s="377" t="s">
        <v>715</v>
      </c>
      <c r="E3" s="377" t="s">
        <v>716</v>
      </c>
      <c r="F3" s="377" t="s">
        <v>717</v>
      </c>
      <c r="G3" s="377" t="s">
        <v>718</v>
      </c>
      <c r="H3" s="379" t="s">
        <v>719</v>
      </c>
    </row>
    <row r="4" spans="1:8" ht="18" customHeight="1" x14ac:dyDescent="0.5">
      <c r="B4" s="380"/>
      <c r="C4" s="381"/>
      <c r="D4" s="381"/>
      <c r="E4" s="381"/>
      <c r="F4" s="381"/>
      <c r="G4" s="381"/>
      <c r="H4" s="383"/>
    </row>
    <row r="5" spans="1:8" x14ac:dyDescent="0.5">
      <c r="B5" s="384" t="s">
        <v>692</v>
      </c>
      <c r="C5" s="385" t="s">
        <v>693</v>
      </c>
      <c r="D5" s="386">
        <v>93.93</v>
      </c>
      <c r="E5" s="386">
        <v>75.209999999999994</v>
      </c>
      <c r="F5" s="386">
        <v>80.06</v>
      </c>
      <c r="G5" s="386">
        <v>2.1949495996698212</v>
      </c>
      <c r="H5" s="391">
        <v>5.6545427281782548</v>
      </c>
    </row>
    <row r="6" spans="1:8" x14ac:dyDescent="0.5">
      <c r="B6" s="384"/>
      <c r="C6" s="385" t="s">
        <v>694</v>
      </c>
      <c r="D6" s="386">
        <v>94.752870628367475</v>
      </c>
      <c r="E6" s="386">
        <v>77.225243618904344</v>
      </c>
      <c r="F6" s="386">
        <v>81.501745653481422</v>
      </c>
      <c r="G6" s="386">
        <v>2.1949495996698212</v>
      </c>
      <c r="H6" s="391">
        <v>5.6545427281782548</v>
      </c>
    </row>
    <row r="7" spans="1:8" x14ac:dyDescent="0.5">
      <c r="B7" s="384"/>
      <c r="C7" s="385" t="s">
        <v>695</v>
      </c>
      <c r="D7" s="386">
        <v>97.208766807578755</v>
      </c>
      <c r="E7" s="386">
        <v>79.090321239907851</v>
      </c>
      <c r="F7" s="386">
        <v>81.361304990592345</v>
      </c>
      <c r="G7" s="386">
        <v>2.2511032862247493</v>
      </c>
      <c r="H7" s="391">
        <v>5.7333301237215011</v>
      </c>
    </row>
    <row r="8" spans="1:8" x14ac:dyDescent="0.5">
      <c r="B8" s="384"/>
      <c r="C8" s="385" t="s">
        <v>696</v>
      </c>
      <c r="D8" s="386">
        <v>96.895102136949475</v>
      </c>
      <c r="E8" s="386">
        <v>80.188354709341297</v>
      </c>
      <c r="F8" s="386">
        <v>82.75790307337185</v>
      </c>
      <c r="G8" s="386">
        <v>2.2511032862247493</v>
      </c>
      <c r="H8" s="391">
        <v>5.7333301237215011</v>
      </c>
    </row>
    <row r="9" spans="1:8" x14ac:dyDescent="0.5">
      <c r="B9" s="384"/>
      <c r="C9" s="385" t="s">
        <v>697</v>
      </c>
      <c r="D9" s="386">
        <v>98.222195954040657</v>
      </c>
      <c r="E9" s="386">
        <v>81.737681094887705</v>
      </c>
      <c r="F9" s="386">
        <v>83.217118392602146</v>
      </c>
      <c r="G9" s="386">
        <v>2.2511032862247493</v>
      </c>
      <c r="H9" s="391">
        <v>5.7333301237215011</v>
      </c>
    </row>
    <row r="10" spans="1:8" x14ac:dyDescent="0.5">
      <c r="B10" s="384"/>
      <c r="C10" s="385" t="s">
        <v>698</v>
      </c>
      <c r="D10" s="386">
        <v>100.26012041106387</v>
      </c>
      <c r="E10" s="386">
        <v>84.276929044686028</v>
      </c>
      <c r="F10" s="386">
        <v>84.058276310813156</v>
      </c>
      <c r="G10" s="386">
        <v>2.1255624336940513</v>
      </c>
      <c r="H10" s="391">
        <v>5.6581514373617789</v>
      </c>
    </row>
    <row r="11" spans="1:8" x14ac:dyDescent="0.5">
      <c r="B11" s="384"/>
      <c r="C11" s="389" t="s">
        <v>699</v>
      </c>
      <c r="D11" s="386">
        <v>101.11125216572756</v>
      </c>
      <c r="E11" s="386">
        <v>85.856893742406669</v>
      </c>
      <c r="F11" s="386">
        <v>84.913292935668466</v>
      </c>
      <c r="G11" s="386">
        <v>2.1255624336940513</v>
      </c>
      <c r="H11" s="391">
        <v>5.6581514373617789</v>
      </c>
    </row>
    <row r="12" spans="1:8" x14ac:dyDescent="0.5">
      <c r="B12" s="384"/>
      <c r="C12" s="385" t="s">
        <v>700</v>
      </c>
      <c r="D12" s="386">
        <v>101.53970369046721</v>
      </c>
      <c r="E12" s="386">
        <v>86.102746723739997</v>
      </c>
      <c r="F12" s="386">
        <v>84.797122302242371</v>
      </c>
      <c r="G12" s="386">
        <v>2.1255624336940513</v>
      </c>
      <c r="H12" s="391">
        <v>5.6581514373617789</v>
      </c>
    </row>
    <row r="13" spans="1:8" x14ac:dyDescent="0.5">
      <c r="B13" s="384"/>
      <c r="C13" s="385" t="s">
        <v>701</v>
      </c>
      <c r="D13" s="386">
        <v>87.899114194739298</v>
      </c>
      <c r="E13" s="386">
        <v>75.277569416089705</v>
      </c>
      <c r="F13" s="386">
        <v>85.640873751370549</v>
      </c>
      <c r="G13" s="386">
        <v>1.9981108005658066</v>
      </c>
      <c r="H13" s="391">
        <v>5.8590598841320878</v>
      </c>
    </row>
    <row r="14" spans="1:8" x14ac:dyDescent="0.5">
      <c r="B14" s="384"/>
      <c r="C14" s="385" t="s">
        <v>702</v>
      </c>
      <c r="D14" s="386">
        <v>87.562132332476807</v>
      </c>
      <c r="E14" s="386">
        <v>75.356218305010273</v>
      </c>
      <c r="F14" s="386">
        <v>86.060282336295558</v>
      </c>
      <c r="G14" s="386">
        <v>1.9981108005658066</v>
      </c>
      <c r="H14" s="391">
        <v>5.8590598841320878</v>
      </c>
    </row>
    <row r="15" spans="1:8" x14ac:dyDescent="0.5">
      <c r="B15" s="384"/>
      <c r="C15" s="390" t="s">
        <v>703</v>
      </c>
      <c r="D15" s="386">
        <v>88.216642165362984</v>
      </c>
      <c r="E15" s="386">
        <v>75.665213510473947</v>
      </c>
      <c r="F15" s="386">
        <v>85.772039893151614</v>
      </c>
      <c r="G15" s="386">
        <v>1.9981108005658066</v>
      </c>
      <c r="H15" s="391">
        <v>5.8590598841320878</v>
      </c>
    </row>
    <row r="16" spans="1:8" x14ac:dyDescent="0.5">
      <c r="B16" s="384"/>
      <c r="C16" s="392" t="s">
        <v>704</v>
      </c>
      <c r="D16" s="393">
        <v>91.750385805949989</v>
      </c>
      <c r="E16" s="393">
        <v>76.740001961145651</v>
      </c>
      <c r="F16" s="393">
        <v>83.639977409412808</v>
      </c>
      <c r="G16" s="393">
        <v>1.8139693787462523</v>
      </c>
      <c r="H16" s="407">
        <v>6.2584422130150337</v>
      </c>
    </row>
    <row r="17" spans="2:12" x14ac:dyDescent="0.5">
      <c r="B17" s="384" t="s">
        <v>705</v>
      </c>
      <c r="C17" s="385" t="s">
        <v>693</v>
      </c>
      <c r="D17" s="386">
        <v>92.658251364765988</v>
      </c>
      <c r="E17" s="386">
        <v>76.601274403064139</v>
      </c>
      <c r="F17" s="386">
        <v>82.670753305616955</v>
      </c>
      <c r="G17" s="386">
        <v>1.8139693787462523</v>
      </c>
      <c r="H17" s="391">
        <v>6.2584422130150337</v>
      </c>
    </row>
    <row r="18" spans="2:12" x14ac:dyDescent="0.5">
      <c r="B18" s="384"/>
      <c r="C18" s="385" t="s">
        <v>694</v>
      </c>
      <c r="D18" s="386">
        <v>93.271214343969248</v>
      </c>
      <c r="E18" s="386">
        <v>77.890179359077493</v>
      </c>
      <c r="F18" s="386">
        <v>83.509344128222708</v>
      </c>
      <c r="G18" s="386">
        <v>1.8139693787462523</v>
      </c>
      <c r="H18" s="391">
        <v>6.2584422130150337</v>
      </c>
    </row>
    <row r="19" spans="2:12" x14ac:dyDescent="0.5">
      <c r="B19" s="384"/>
      <c r="C19" s="385" t="s">
        <v>695</v>
      </c>
      <c r="D19" s="386">
        <v>94.835867212044903</v>
      </c>
      <c r="E19" s="386">
        <v>79.989669889772358</v>
      </c>
      <c r="F19" s="386">
        <v>84.345377167187479</v>
      </c>
      <c r="G19" s="386">
        <v>2.0612022011306208</v>
      </c>
      <c r="H19" s="391">
        <v>6.1821502193706825</v>
      </c>
    </row>
    <row r="20" spans="2:12" x14ac:dyDescent="0.5">
      <c r="B20" s="384"/>
      <c r="C20" s="385" t="s">
        <v>696</v>
      </c>
      <c r="D20" s="386">
        <v>95.586690249319389</v>
      </c>
      <c r="E20" s="386">
        <v>81.040574176246949</v>
      </c>
      <c r="F20" s="386">
        <v>84.782278751223927</v>
      </c>
      <c r="G20" s="386">
        <v>2.0612022011306208</v>
      </c>
      <c r="H20" s="391">
        <v>6.1821502193706825</v>
      </c>
    </row>
    <row r="21" spans="2:12" x14ac:dyDescent="0.5">
      <c r="B21" s="384"/>
      <c r="C21" s="385" t="s">
        <v>697</v>
      </c>
      <c r="D21" s="386">
        <v>96.414959981885289</v>
      </c>
      <c r="E21" s="386">
        <v>82.47362210147196</v>
      </c>
      <c r="F21" s="386">
        <v>85.540275198960131</v>
      </c>
      <c r="G21" s="386">
        <v>2.0612022011306208</v>
      </c>
      <c r="H21" s="391">
        <v>6.1821502193706825</v>
      </c>
    </row>
    <row r="22" spans="2:12" ht="15.7" x14ac:dyDescent="0.55000000000000004">
      <c r="B22" s="384"/>
      <c r="C22" s="385" t="s">
        <v>698</v>
      </c>
      <c r="D22" s="386">
        <v>97.490226297513544</v>
      </c>
      <c r="E22" s="386">
        <v>85.024899214511834</v>
      </c>
      <c r="F22" s="386">
        <v>87.21376741401653</v>
      </c>
      <c r="G22" s="386">
        <v>1.9778617430298837</v>
      </c>
      <c r="H22" s="391">
        <v>6.1964754183229411</v>
      </c>
      <c r="L22" s="34"/>
    </row>
    <row r="23" spans="2:12" x14ac:dyDescent="0.5">
      <c r="B23" s="384"/>
      <c r="C23" s="389" t="s">
        <v>699</v>
      </c>
      <c r="D23" s="386">
        <v>97.051155531661792</v>
      </c>
      <c r="E23" s="386">
        <v>86.30847619808965</v>
      </c>
      <c r="F23" s="386">
        <v>88.930910430976297</v>
      </c>
      <c r="G23" s="386">
        <v>1.9778617430298837</v>
      </c>
      <c r="H23" s="391">
        <v>6.1964754183229411</v>
      </c>
    </row>
    <row r="24" spans="2:12" x14ac:dyDescent="0.5">
      <c r="B24" s="384"/>
      <c r="C24" s="385" t="s">
        <v>700</v>
      </c>
      <c r="D24" s="386">
        <v>98.269912788948091</v>
      </c>
      <c r="E24" s="386">
        <v>87.006811879993137</v>
      </c>
      <c r="F24" s="386">
        <v>88.538606996482798</v>
      </c>
      <c r="G24" s="386">
        <v>1.9778617430298837</v>
      </c>
      <c r="H24" s="391">
        <v>6.1964754183229411</v>
      </c>
    </row>
    <row r="25" spans="2:12" x14ac:dyDescent="0.5">
      <c r="B25" s="384"/>
      <c r="C25" s="385" t="s">
        <v>701</v>
      </c>
      <c r="D25" s="386">
        <v>86.586135577110497</v>
      </c>
      <c r="E25" s="386">
        <v>76.792004274814545</v>
      </c>
      <c r="F25" s="386">
        <v>88.688568629357917</v>
      </c>
      <c r="G25" s="386">
        <v>1.9081495770339498</v>
      </c>
      <c r="H25" s="391">
        <v>6.1453283412919522</v>
      </c>
    </row>
    <row r="26" spans="2:12" x14ac:dyDescent="0.5">
      <c r="B26" s="384"/>
      <c r="C26" s="385" t="s">
        <v>702</v>
      </c>
      <c r="D26" s="386">
        <v>87.39</v>
      </c>
      <c r="E26" s="386">
        <v>77.599999999999994</v>
      </c>
      <c r="F26" s="386">
        <v>88.8</v>
      </c>
      <c r="G26" s="386">
        <v>1.9081495770339498</v>
      </c>
      <c r="H26" s="391">
        <v>6.15</v>
      </c>
    </row>
    <row r="27" spans="2:12" x14ac:dyDescent="0.5">
      <c r="B27" s="384"/>
      <c r="C27" s="390" t="s">
        <v>703</v>
      </c>
      <c r="D27" s="386">
        <v>89.240324550796089</v>
      </c>
      <c r="E27" s="386">
        <v>78.766766988140887</v>
      </c>
      <c r="F27" s="386">
        <v>88.263649179476488</v>
      </c>
      <c r="G27" s="386">
        <v>1.9081495770339498</v>
      </c>
      <c r="H27" s="391">
        <v>6.1453283412919522</v>
      </c>
    </row>
    <row r="28" spans="2:12" x14ac:dyDescent="0.5">
      <c r="B28" s="384"/>
      <c r="C28" s="392" t="s">
        <v>704</v>
      </c>
      <c r="D28" s="393">
        <v>94.33647947728916</v>
      </c>
      <c r="E28" s="393">
        <v>80.569610039678096</v>
      </c>
      <c r="F28" s="393">
        <v>85.40663218100552</v>
      </c>
      <c r="G28" s="393">
        <v>1.6016642625619872</v>
      </c>
      <c r="H28" s="407">
        <v>6.2760277475826092</v>
      </c>
    </row>
    <row r="29" spans="2:12" x14ac:dyDescent="0.5">
      <c r="B29" s="384" t="s">
        <v>706</v>
      </c>
      <c r="C29" s="385" t="s">
        <v>693</v>
      </c>
      <c r="D29" s="386">
        <v>93.939515398727522</v>
      </c>
      <c r="E29" s="386">
        <v>81.015802034827573</v>
      </c>
      <c r="F29" s="386">
        <v>86.242516464934837</v>
      </c>
      <c r="G29" s="386">
        <v>1.6016642625619872</v>
      </c>
      <c r="H29" s="391">
        <v>6.2760277475826092</v>
      </c>
    </row>
    <row r="30" spans="2:12" x14ac:dyDescent="0.5">
      <c r="B30" s="384"/>
      <c r="C30" s="385" t="s">
        <v>694</v>
      </c>
      <c r="D30" s="386">
        <v>95.609206477720448</v>
      </c>
      <c r="E30" s="386">
        <v>83.046724912253083</v>
      </c>
      <c r="F30" s="386">
        <v>86.860594258362795</v>
      </c>
      <c r="G30" s="386">
        <v>1.6016642625619872</v>
      </c>
      <c r="H30" s="391">
        <v>6.2760277475826092</v>
      </c>
    </row>
    <row r="31" spans="2:12" x14ac:dyDescent="0.5">
      <c r="B31" s="384"/>
      <c r="C31" s="385" t="s">
        <v>695</v>
      </c>
      <c r="D31" s="386">
        <v>96.8277511433337</v>
      </c>
      <c r="E31" s="386">
        <v>86.394830404694332</v>
      </c>
      <c r="F31" s="386">
        <v>89.225278274618219</v>
      </c>
      <c r="G31" s="386">
        <v>1.6879199066265</v>
      </c>
      <c r="H31" s="391">
        <v>6.6346597384010702</v>
      </c>
    </row>
    <row r="32" spans="2:12" x14ac:dyDescent="0.5">
      <c r="B32" s="384"/>
      <c r="C32" s="385" t="s">
        <v>696</v>
      </c>
      <c r="D32" s="386">
        <v>98.18046978784281</v>
      </c>
      <c r="E32" s="386">
        <v>87.29222255235068</v>
      </c>
      <c r="F32" s="386">
        <v>88.909966249886125</v>
      </c>
      <c r="G32" s="386">
        <v>1.6879199066265</v>
      </c>
      <c r="H32" s="391">
        <v>6.6346597384010702</v>
      </c>
    </row>
    <row r="33" spans="2:8" x14ac:dyDescent="0.5">
      <c r="B33" s="384"/>
      <c r="C33" s="385" t="s">
        <v>697</v>
      </c>
      <c r="D33" s="386">
        <v>100.18029367880443</v>
      </c>
      <c r="E33" s="386">
        <v>88.690559785452322</v>
      </c>
      <c r="F33" s="386">
        <v>88.530944089473124</v>
      </c>
      <c r="G33" s="386">
        <v>1.6879199066265</v>
      </c>
      <c r="H33" s="391">
        <v>6.6346597384010702</v>
      </c>
    </row>
    <row r="34" spans="2:8" x14ac:dyDescent="0.5">
      <c r="B34" s="384"/>
      <c r="C34" s="385" t="s">
        <v>698</v>
      </c>
      <c r="D34" s="386">
        <v>101.95433345031056</v>
      </c>
      <c r="E34" s="386">
        <v>91.206759840395776</v>
      </c>
      <c r="F34" s="386">
        <v>89.458443553894824</v>
      </c>
      <c r="G34" s="386">
        <v>1.7492306358745677</v>
      </c>
      <c r="H34" s="391">
        <v>6.6112056743930765</v>
      </c>
    </row>
    <row r="35" spans="2:8" x14ac:dyDescent="0.5">
      <c r="B35" s="384"/>
      <c r="C35" s="389" t="s">
        <v>699</v>
      </c>
      <c r="D35" s="386">
        <v>102.58243980055299</v>
      </c>
      <c r="E35" s="386">
        <v>91.929516701298823</v>
      </c>
      <c r="F35" s="386">
        <v>89.615256646297127</v>
      </c>
      <c r="G35" s="386">
        <v>1.7492306358745677</v>
      </c>
      <c r="H35" s="391">
        <v>6.6112056743930765</v>
      </c>
    </row>
    <row r="36" spans="2:8" x14ac:dyDescent="0.5">
      <c r="B36" s="384"/>
      <c r="C36" s="385" t="s">
        <v>700</v>
      </c>
      <c r="D36" s="386">
        <v>103.40526471379607</v>
      </c>
      <c r="E36" s="386">
        <v>92.36930197071031</v>
      </c>
      <c r="F36" s="386">
        <v>89.327465314623026</v>
      </c>
      <c r="G36" s="386">
        <v>1.7492306358745677</v>
      </c>
      <c r="H36" s="391">
        <v>6.6112056743930765</v>
      </c>
    </row>
    <row r="37" spans="2:8" x14ac:dyDescent="0.5">
      <c r="B37" s="384"/>
      <c r="C37" s="385" t="s">
        <v>701</v>
      </c>
      <c r="D37" s="386">
        <v>104.90092333457817</v>
      </c>
      <c r="E37" s="386">
        <v>94.227791992685312</v>
      </c>
      <c r="F37" s="386">
        <v>89.825512490627716</v>
      </c>
      <c r="G37" s="386">
        <v>1.8313810092708507</v>
      </c>
      <c r="H37" s="391">
        <v>6.6493123019028282</v>
      </c>
    </row>
    <row r="38" spans="2:8" x14ac:dyDescent="0.5">
      <c r="B38" s="384"/>
      <c r="C38" s="385" t="s">
        <v>702</v>
      </c>
      <c r="D38" s="386">
        <v>91.231852544708062</v>
      </c>
      <c r="E38" s="386">
        <v>82.531725953776231</v>
      </c>
      <c r="F38" s="386">
        <v>90.463718155160393</v>
      </c>
      <c r="G38" s="386">
        <v>1.8313810092708507</v>
      </c>
      <c r="H38" s="391">
        <v>6.6493123019028282</v>
      </c>
    </row>
    <row r="39" spans="2:8" x14ac:dyDescent="0.5">
      <c r="B39" s="384"/>
      <c r="C39" s="390" t="s">
        <v>703</v>
      </c>
      <c r="D39" s="386">
        <v>92.363324499127899</v>
      </c>
      <c r="E39" s="386">
        <v>83.128746464851133</v>
      </c>
      <c r="F39" s="386">
        <v>90.001899472161213</v>
      </c>
      <c r="G39" s="386">
        <v>1.8313810092708507</v>
      </c>
      <c r="H39" s="391">
        <v>6.6493123019028282</v>
      </c>
    </row>
    <row r="40" spans="2:8" x14ac:dyDescent="0.5">
      <c r="B40" s="384"/>
      <c r="C40" s="392" t="s">
        <v>704</v>
      </c>
      <c r="D40" s="393">
        <v>96.827915443378231</v>
      </c>
      <c r="E40" s="393">
        <v>84.113783758071065</v>
      </c>
      <c r="F40" s="393">
        <v>86.869353091937668</v>
      </c>
      <c r="G40" s="393">
        <v>1.5172676337346711</v>
      </c>
      <c r="H40" s="407">
        <v>6.5624735191436008</v>
      </c>
    </row>
    <row r="41" spans="2:8" x14ac:dyDescent="0.5">
      <c r="B41" s="384" t="s">
        <v>707</v>
      </c>
      <c r="C41" s="385" t="s">
        <v>693</v>
      </c>
      <c r="D41" s="386">
        <v>96.2</v>
      </c>
      <c r="E41" s="386">
        <v>84.28</v>
      </c>
      <c r="F41" s="386">
        <v>87.61</v>
      </c>
      <c r="G41" s="386">
        <v>1.5172676337346711</v>
      </c>
      <c r="H41" s="391">
        <v>6.5624735191436008</v>
      </c>
    </row>
    <row r="42" spans="2:8" x14ac:dyDescent="0.5">
      <c r="B42" s="384"/>
      <c r="C42" s="385" t="s">
        <v>694</v>
      </c>
      <c r="D42" s="386">
        <v>96.89</v>
      </c>
      <c r="E42" s="386">
        <v>85.926960940116487</v>
      </c>
      <c r="F42" s="386">
        <v>88.689677350336666</v>
      </c>
      <c r="G42" s="386">
        <v>1.5172676337346711</v>
      </c>
      <c r="H42" s="391">
        <v>6.5624735191436008</v>
      </c>
    </row>
    <row r="43" spans="2:8" x14ac:dyDescent="0.5">
      <c r="B43" s="384"/>
      <c r="C43" s="385" t="s">
        <v>695</v>
      </c>
      <c r="D43" s="386">
        <v>96.885597108417414</v>
      </c>
      <c r="E43" s="386">
        <v>85.925721797278626</v>
      </c>
      <c r="F43" s="386">
        <v>88.687817758015754</v>
      </c>
      <c r="G43" s="386">
        <v>1.5172676337346711</v>
      </c>
      <c r="H43" s="391">
        <v>6.5624735191436008</v>
      </c>
    </row>
    <row r="44" spans="2:8" x14ac:dyDescent="0.5">
      <c r="B44" s="384"/>
      <c r="C44" s="385" t="s">
        <v>696</v>
      </c>
      <c r="D44" s="386">
        <v>99.437606332656244</v>
      </c>
      <c r="E44" s="386">
        <v>88.206217305700406</v>
      </c>
      <c r="F44" s="386">
        <v>88.705089109463671</v>
      </c>
      <c r="G44" s="386">
        <v>1.7425766028039729</v>
      </c>
      <c r="H44" s="391">
        <v>6.721281725574368</v>
      </c>
    </row>
    <row r="45" spans="2:8" x14ac:dyDescent="0.5">
      <c r="B45" s="384"/>
      <c r="C45" s="385" t="s">
        <v>697</v>
      </c>
      <c r="D45" s="386">
        <v>100.29547841903126</v>
      </c>
      <c r="E45" s="386">
        <v>89.189276998002825</v>
      </c>
      <c r="F45" s="386">
        <v>88.926518327549033</v>
      </c>
      <c r="G45" s="386">
        <v>1.7425766028039729</v>
      </c>
      <c r="H45" s="391">
        <v>6.721281725574368</v>
      </c>
    </row>
    <row r="46" spans="2:8" x14ac:dyDescent="0.5">
      <c r="B46" s="384"/>
      <c r="C46" s="385" t="s">
        <v>698</v>
      </c>
      <c r="D46" s="386">
        <v>102.77756309112647</v>
      </c>
      <c r="E46" s="386">
        <v>91.35628749627142</v>
      </c>
      <c r="F46" s="386">
        <v>88.887384316819691</v>
      </c>
      <c r="G46" s="386">
        <v>1.767050032238104</v>
      </c>
      <c r="H46" s="391">
        <v>7.0029237405343698</v>
      </c>
    </row>
    <row r="47" spans="2:8" x14ac:dyDescent="0.5">
      <c r="B47" s="384"/>
      <c r="C47" s="389" t="s">
        <v>699</v>
      </c>
      <c r="D47" s="386">
        <v>102.9163421136339</v>
      </c>
      <c r="E47" s="386">
        <v>92.063599032117978</v>
      </c>
      <c r="F47" s="386">
        <v>89.454791281317611</v>
      </c>
      <c r="G47" s="386">
        <v>1.767050032238104</v>
      </c>
      <c r="H47" s="391">
        <v>7.0029237405343698</v>
      </c>
    </row>
    <row r="48" spans="2:8" x14ac:dyDescent="0.5">
      <c r="B48" s="384"/>
      <c r="C48" s="385" t="s">
        <v>700</v>
      </c>
      <c r="D48" s="386">
        <v>104.33094915216282</v>
      </c>
      <c r="E48" s="386">
        <v>93.040392490815634</v>
      </c>
      <c r="F48" s="386">
        <v>89.178132900065606</v>
      </c>
      <c r="G48" s="386">
        <v>1.767050032238104</v>
      </c>
      <c r="H48" s="391">
        <v>7.0029237405343698</v>
      </c>
    </row>
    <row r="49" spans="2:8" x14ac:dyDescent="0.5">
      <c r="B49" s="384"/>
      <c r="C49" s="385" t="s">
        <v>701</v>
      </c>
      <c r="D49" s="386">
        <v>105.88433159957501</v>
      </c>
      <c r="E49" s="386">
        <v>94.323757122503906</v>
      </c>
      <c r="F49" s="386">
        <v>89.081883690978998</v>
      </c>
      <c r="G49" s="386">
        <v>1.8130153812949488</v>
      </c>
      <c r="H49" s="391">
        <v>6.8481821592238852</v>
      </c>
    </row>
    <row r="50" spans="2:8" x14ac:dyDescent="0.5">
      <c r="B50" s="384"/>
      <c r="C50" s="385" t="s">
        <v>702</v>
      </c>
      <c r="D50" s="386">
        <v>106.72774375654164</v>
      </c>
      <c r="E50" s="386">
        <v>93.949641497537854</v>
      </c>
      <c r="F50" s="386">
        <v>88.027384624421458</v>
      </c>
      <c r="G50" s="386">
        <v>1.8130153812949488</v>
      </c>
      <c r="H50" s="391">
        <v>6.8481821592238852</v>
      </c>
    </row>
    <row r="51" spans="2:8" x14ac:dyDescent="0.5">
      <c r="B51" s="384"/>
      <c r="C51" s="390" t="s">
        <v>703</v>
      </c>
      <c r="D51" s="386">
        <v>100.02731272796521</v>
      </c>
      <c r="E51" s="386">
        <v>86.049383208584061</v>
      </c>
      <c r="F51" s="386">
        <v>86.02588719203564</v>
      </c>
      <c r="G51" s="386">
        <v>1.8130153812949488</v>
      </c>
      <c r="H51" s="391">
        <v>6.8481821592238852</v>
      </c>
    </row>
    <row r="52" spans="2:8" x14ac:dyDescent="0.5">
      <c r="B52" s="384"/>
      <c r="C52" s="392" t="s">
        <v>704</v>
      </c>
      <c r="D52" s="393">
        <v>104.42507654549875</v>
      </c>
      <c r="E52" s="393">
        <v>86.887661574707963</v>
      </c>
      <c r="F52" s="393">
        <v>83.205743724641067</v>
      </c>
      <c r="G52" s="393">
        <v>1.8859165921805747</v>
      </c>
      <c r="H52" s="407">
        <v>6.607864143575723</v>
      </c>
    </row>
    <row r="53" spans="2:8" x14ac:dyDescent="0.5">
      <c r="B53" s="384" t="s">
        <v>708</v>
      </c>
      <c r="C53" s="385" t="s">
        <v>693</v>
      </c>
      <c r="D53" s="386">
        <v>104.45274295728125</v>
      </c>
      <c r="E53" s="386">
        <v>86.46001824695972</v>
      </c>
      <c r="F53" s="386">
        <v>82.774291798464191</v>
      </c>
      <c r="G53" s="386">
        <v>1.8859165921805747</v>
      </c>
      <c r="H53" s="391">
        <v>6.607864143575723</v>
      </c>
    </row>
    <row r="54" spans="2:8" x14ac:dyDescent="0.5">
      <c r="B54" s="384"/>
      <c r="C54" s="385" t="s">
        <v>694</v>
      </c>
      <c r="D54" s="386">
        <v>105.13378461560647</v>
      </c>
      <c r="E54" s="386">
        <v>87.354421017657941</v>
      </c>
      <c r="F54" s="386">
        <v>83.088819961200855</v>
      </c>
      <c r="G54" s="386">
        <v>1.8859165921805747</v>
      </c>
      <c r="H54" s="391">
        <v>6.607864143575723</v>
      </c>
    </row>
    <row r="55" spans="2:8" x14ac:dyDescent="0.5">
      <c r="B55" s="384"/>
      <c r="C55" s="385" t="s">
        <v>695</v>
      </c>
      <c r="D55" s="386">
        <v>109.47057986000259</v>
      </c>
      <c r="E55" s="386">
        <v>90.803846671035799</v>
      </c>
      <c r="F55" s="386">
        <v>82.948173643695938</v>
      </c>
      <c r="G55" s="386">
        <v>1.7349797499552873</v>
      </c>
      <c r="H55" s="391">
        <v>6.7820989071608233</v>
      </c>
    </row>
    <row r="56" spans="2:8" x14ac:dyDescent="0.5">
      <c r="B56" s="384"/>
      <c r="C56" s="385" t="s">
        <v>696</v>
      </c>
      <c r="D56" s="386">
        <v>109.29924858151657</v>
      </c>
      <c r="E56" s="386">
        <v>91.460161449472082</v>
      </c>
      <c r="F56" s="386">
        <v>83.678673583249847</v>
      </c>
      <c r="G56" s="386">
        <v>1.7349797499552873</v>
      </c>
      <c r="H56" s="391">
        <v>6.7820989071608233</v>
      </c>
    </row>
    <row r="57" spans="2:8" x14ac:dyDescent="0.5">
      <c r="B57" s="384"/>
      <c r="C57" s="385" t="s">
        <v>697</v>
      </c>
      <c r="D57" s="386">
        <v>111.24686475414872</v>
      </c>
      <c r="E57" s="386">
        <v>93.499222626414166</v>
      </c>
      <c r="F57" s="386">
        <v>84.04661365787149</v>
      </c>
      <c r="G57" s="386">
        <v>1.7349797499552873</v>
      </c>
      <c r="H57" s="391">
        <v>6.7820989071608233</v>
      </c>
    </row>
    <row r="58" spans="2:8" x14ac:dyDescent="0.5">
      <c r="B58" s="384"/>
      <c r="C58" s="385" t="s">
        <v>698</v>
      </c>
      <c r="D58" s="386">
        <v>113.72898367421737</v>
      </c>
      <c r="E58" s="386">
        <v>97.214715354506581</v>
      </c>
      <c r="F58" s="386">
        <v>85.479279084198282</v>
      </c>
      <c r="G58" s="386">
        <v>1.8403696782801091</v>
      </c>
      <c r="H58" s="391">
        <v>7.5854139637019511</v>
      </c>
    </row>
    <row r="59" spans="2:8" x14ac:dyDescent="0.5">
      <c r="B59" s="384"/>
      <c r="C59" s="389" t="s">
        <v>699</v>
      </c>
      <c r="D59" s="386">
        <v>114.11949101847495</v>
      </c>
      <c r="E59" s="386">
        <v>99.452565768666773</v>
      </c>
      <c r="F59" s="386">
        <v>87.147747401507672</v>
      </c>
      <c r="G59" s="386">
        <v>1.8403696782801091</v>
      </c>
      <c r="H59" s="391">
        <v>7.5854139637019511</v>
      </c>
    </row>
    <row r="60" spans="2:8" x14ac:dyDescent="0.5">
      <c r="B60" s="384"/>
      <c r="C60" s="385" t="s">
        <v>700</v>
      </c>
      <c r="D60" s="386">
        <v>110.18664539551222</v>
      </c>
      <c r="E60" s="386">
        <v>97.817688739751276</v>
      </c>
      <c r="F60" s="386">
        <v>88.774541042280688</v>
      </c>
      <c r="G60" s="386">
        <v>1.8403696782801091</v>
      </c>
      <c r="H60" s="391">
        <v>7.5854139637019511</v>
      </c>
    </row>
    <row r="61" spans="2:8" x14ac:dyDescent="0.5">
      <c r="B61" s="384"/>
      <c r="C61" s="385" t="s">
        <v>701</v>
      </c>
      <c r="D61" s="386">
        <v>113.21009374005726</v>
      </c>
      <c r="E61" s="386">
        <v>102.07064133364885</v>
      </c>
      <c r="F61" s="386">
        <v>90.160371713863412</v>
      </c>
      <c r="G61" s="386">
        <v>1.4964986530473263</v>
      </c>
      <c r="H61" s="391">
        <v>8.2484328926716994</v>
      </c>
    </row>
    <row r="62" spans="2:8" x14ac:dyDescent="0.5">
      <c r="B62" s="384"/>
      <c r="C62" s="385" t="s">
        <v>702</v>
      </c>
      <c r="D62" s="386">
        <v>113.4539003184087</v>
      </c>
      <c r="E62" s="386">
        <v>103.17073994136226</v>
      </c>
      <c r="F62" s="386">
        <v>90.936265436281403</v>
      </c>
      <c r="G62" s="386">
        <v>1.4964986530473263</v>
      </c>
      <c r="H62" s="391">
        <v>8.2484328926716994</v>
      </c>
    </row>
    <row r="63" spans="2:8" x14ac:dyDescent="0.5">
      <c r="B63" s="384"/>
      <c r="C63" s="390" t="s">
        <v>703</v>
      </c>
      <c r="D63" s="386">
        <v>114.37061135267716</v>
      </c>
      <c r="E63" s="386">
        <v>104.18523498666572</v>
      </c>
      <c r="F63" s="386">
        <v>91.094411190473181</v>
      </c>
      <c r="G63" s="386">
        <v>1.4964986530473263</v>
      </c>
      <c r="H63" s="391">
        <v>8.2484328926716994</v>
      </c>
    </row>
    <row r="64" spans="2:8" x14ac:dyDescent="0.5">
      <c r="B64" s="384"/>
      <c r="C64" s="392" t="s">
        <v>704</v>
      </c>
      <c r="D64" s="393">
        <v>111.10427093994618</v>
      </c>
      <c r="E64" s="393">
        <v>97.860142209688121</v>
      </c>
      <c r="F64" s="393">
        <v>88.079550301521053</v>
      </c>
      <c r="G64" s="393">
        <v>1.4781276770495153</v>
      </c>
      <c r="H64" s="407">
        <v>8.2484328926716994</v>
      </c>
    </row>
    <row r="65" spans="2:8" x14ac:dyDescent="0.5">
      <c r="B65" s="384" t="s">
        <v>709</v>
      </c>
      <c r="C65" s="385" t="s">
        <v>693</v>
      </c>
      <c r="D65" s="386">
        <v>109.37558710027888</v>
      </c>
      <c r="E65" s="386">
        <v>98.998087979888695</v>
      </c>
      <c r="F65" s="386">
        <v>90.512051733376495</v>
      </c>
      <c r="G65" s="386">
        <v>1.4781276770495153</v>
      </c>
      <c r="H65" s="391">
        <v>8.2484328926716994</v>
      </c>
    </row>
    <row r="66" spans="2:8" x14ac:dyDescent="0.5">
      <c r="B66" s="384"/>
      <c r="C66" s="385" t="s">
        <v>694</v>
      </c>
      <c r="D66" s="386">
        <v>110.60938292739762</v>
      </c>
      <c r="E66" s="386">
        <v>102.0975226862539</v>
      </c>
      <c r="F66" s="386">
        <v>92.304576686110977</v>
      </c>
      <c r="G66" s="386">
        <v>1.4781276770495153</v>
      </c>
      <c r="H66" s="391">
        <v>8.2484328926716994</v>
      </c>
    </row>
    <row r="67" spans="2:8" x14ac:dyDescent="0.5">
      <c r="B67" s="384"/>
      <c r="C67" s="385" t="s">
        <v>695</v>
      </c>
      <c r="D67" s="386">
        <v>113.31115412647846</v>
      </c>
      <c r="E67" s="386">
        <v>105.4160189124804</v>
      </c>
      <c r="F67" s="386">
        <v>93.032340659785831</v>
      </c>
      <c r="G67" s="386">
        <v>1.3671076476607404</v>
      </c>
      <c r="H67" s="391">
        <v>8.3895341887779722</v>
      </c>
    </row>
    <row r="68" spans="2:8" x14ac:dyDescent="0.5">
      <c r="B68" s="384"/>
      <c r="C68" s="385" t="s">
        <v>696</v>
      </c>
      <c r="D68" s="386">
        <v>112.60769639412736</v>
      </c>
      <c r="E68" s="386">
        <v>106.78535994604748</v>
      </c>
      <c r="F68" s="386">
        <v>94.829539512377835</v>
      </c>
      <c r="G68" s="386">
        <v>1.3671076476607404</v>
      </c>
      <c r="H68" s="391">
        <v>8.3895341887779722</v>
      </c>
    </row>
    <row r="69" spans="2:8" x14ac:dyDescent="0.5">
      <c r="B69" s="384"/>
      <c r="C69" s="385" t="s">
        <v>697</v>
      </c>
      <c r="D69" s="386">
        <v>112.82132322750142</v>
      </c>
      <c r="E69" s="386">
        <v>108.52652553253034</v>
      </c>
      <c r="F69" s="386">
        <v>96.193274841927973</v>
      </c>
      <c r="G69" s="386">
        <v>1.3671076476607404</v>
      </c>
      <c r="H69" s="391">
        <v>8.3895341887779722</v>
      </c>
    </row>
    <row r="70" spans="2:8" x14ac:dyDescent="0.5">
      <c r="B70" s="384"/>
      <c r="C70" s="385" t="s">
        <v>698</v>
      </c>
      <c r="D70" s="386">
        <v>114.96381952824942</v>
      </c>
      <c r="E70" s="386">
        <v>109.71445704712619</v>
      </c>
      <c r="F70" s="386">
        <v>95.433900419572154</v>
      </c>
      <c r="G70" s="386">
        <v>1.31</v>
      </c>
      <c r="H70" s="391">
        <v>8.2799999999999994</v>
      </c>
    </row>
    <row r="71" spans="2:8" x14ac:dyDescent="0.5">
      <c r="B71" s="384"/>
      <c r="C71" s="389" t="s">
        <v>699</v>
      </c>
      <c r="D71" s="386">
        <v>114.32608786518448</v>
      </c>
      <c r="E71" s="386">
        <v>110.03101317852595</v>
      </c>
      <c r="F71" s="386">
        <v>96.243136831793493</v>
      </c>
      <c r="G71" s="386">
        <v>1.31</v>
      </c>
      <c r="H71" s="391">
        <v>8.2799999999999994</v>
      </c>
    </row>
    <row r="72" spans="2:8" x14ac:dyDescent="0.5">
      <c r="B72" s="384"/>
      <c r="C72" s="385" t="s">
        <v>700</v>
      </c>
      <c r="D72" s="386">
        <v>114.9323041166567</v>
      </c>
      <c r="E72" s="386">
        <v>110.66950931529027</v>
      </c>
      <c r="F72" s="386">
        <v>96.291038595171912</v>
      </c>
      <c r="G72" s="386">
        <v>1.31</v>
      </c>
      <c r="H72" s="391">
        <v>8.2799999999999994</v>
      </c>
    </row>
    <row r="73" spans="2:8" x14ac:dyDescent="0.5">
      <c r="B73" s="384"/>
      <c r="C73" s="385" t="s">
        <v>701</v>
      </c>
      <c r="D73" s="386">
        <v>102.64525612455317</v>
      </c>
      <c r="E73" s="386">
        <v>97.720787853681912</v>
      </c>
      <c r="F73" s="386">
        <v>95.20243949228815</v>
      </c>
      <c r="G73" s="386">
        <v>1.4432161364547158</v>
      </c>
      <c r="H73" s="391">
        <v>7.8771369647740492</v>
      </c>
    </row>
    <row r="74" spans="2:8" x14ac:dyDescent="0.5">
      <c r="B74" s="384"/>
      <c r="C74" s="385" t="s">
        <v>702</v>
      </c>
      <c r="D74" s="386">
        <v>102.04499667005391</v>
      </c>
      <c r="E74" s="386">
        <v>97.771983519865771</v>
      </c>
      <c r="F74" s="386">
        <v>95.812618658801824</v>
      </c>
      <c r="G74" s="386">
        <v>1.4432161364547158</v>
      </c>
      <c r="H74" s="391">
        <v>7.8771369647740492</v>
      </c>
    </row>
    <row r="75" spans="2:8" x14ac:dyDescent="0.5">
      <c r="B75" s="384"/>
      <c r="C75" s="390" t="s">
        <v>703</v>
      </c>
      <c r="D75" s="386">
        <v>102.78837169127021</v>
      </c>
      <c r="E75" s="386">
        <v>97.913798942379486</v>
      </c>
      <c r="F75" s="386">
        <v>95.257661281441699</v>
      </c>
      <c r="G75" s="386">
        <v>1.4432161364547158</v>
      </c>
      <c r="H75" s="391">
        <v>7.8771369647740492</v>
      </c>
    </row>
    <row r="76" spans="2:8" x14ac:dyDescent="0.5">
      <c r="B76" s="384"/>
      <c r="C76" s="392" t="s">
        <v>704</v>
      </c>
      <c r="D76" s="393">
        <v>106.33911299725634</v>
      </c>
      <c r="E76" s="393">
        <v>97.173378883809548</v>
      </c>
      <c r="F76" s="393">
        <v>91.38065585173419</v>
      </c>
      <c r="G76" s="393">
        <v>1.3140500600979199</v>
      </c>
      <c r="H76" s="407">
        <v>7.2692100903298309</v>
      </c>
    </row>
    <row r="77" spans="2:8" x14ac:dyDescent="0.5">
      <c r="B77" s="384" t="s">
        <v>710</v>
      </c>
      <c r="C77" s="385" t="s">
        <v>693</v>
      </c>
      <c r="D77" s="386">
        <v>103.79953370493149</v>
      </c>
      <c r="E77" s="386">
        <v>97.369844065992169</v>
      </c>
      <c r="F77" s="386">
        <v>93.805666162993717</v>
      </c>
      <c r="G77" s="386">
        <v>1.3140500600979199</v>
      </c>
      <c r="H77" s="391">
        <v>7.2692100903298309</v>
      </c>
    </row>
    <row r="78" spans="2:8" x14ac:dyDescent="0.5">
      <c r="B78" s="384"/>
      <c r="C78" s="385" t="s">
        <v>694</v>
      </c>
      <c r="D78" s="386">
        <v>104.95758722767444</v>
      </c>
      <c r="E78" s="386">
        <v>97.953740248806454</v>
      </c>
      <c r="F78" s="386">
        <v>93.326974100809693</v>
      </c>
      <c r="G78" s="386">
        <v>1.3140500600979199</v>
      </c>
      <c r="H78" s="391">
        <v>7.2692100903298309</v>
      </c>
    </row>
    <row r="79" spans="2:8" x14ac:dyDescent="0.5">
      <c r="B79" s="384"/>
      <c r="C79" s="385" t="s">
        <v>695</v>
      </c>
      <c r="D79" s="386">
        <v>106.59667849195709</v>
      </c>
      <c r="E79" s="386">
        <v>98.45465577531192</v>
      </c>
      <c r="F79" s="386">
        <v>92.361842008745612</v>
      </c>
      <c r="G79" s="386">
        <v>1.9793153989150067</v>
      </c>
      <c r="H79" s="391">
        <v>7.1707065022436236</v>
      </c>
    </row>
    <row r="80" spans="2:8" x14ac:dyDescent="0.5">
      <c r="B80" s="384"/>
      <c r="C80" s="385" t="s">
        <v>696</v>
      </c>
      <c r="D80" s="386">
        <v>106.82087327508987</v>
      </c>
      <c r="E80" s="386">
        <v>98.684693402010922</v>
      </c>
      <c r="F80" s="386">
        <v>92.383342671121696</v>
      </c>
      <c r="G80" s="386">
        <v>1.9793153989150067</v>
      </c>
      <c r="H80" s="391">
        <v>7.1707065022436236</v>
      </c>
    </row>
    <row r="81" spans="2:8" x14ac:dyDescent="0.5">
      <c r="B81" s="384"/>
      <c r="C81" s="396" t="s">
        <v>697</v>
      </c>
      <c r="D81" s="397">
        <v>108.19</v>
      </c>
      <c r="E81" s="397">
        <v>98.85</v>
      </c>
      <c r="F81" s="397">
        <v>91.37</v>
      </c>
      <c r="G81" s="397">
        <v>1.98</v>
      </c>
      <c r="H81" s="408">
        <v>7.17</v>
      </c>
    </row>
    <row r="82" spans="2:8" x14ac:dyDescent="0.5">
      <c r="B82" s="384"/>
      <c r="C82" s="396" t="s">
        <v>698</v>
      </c>
      <c r="D82" s="397">
        <v>110.49</v>
      </c>
      <c r="E82" s="397">
        <v>99.85</v>
      </c>
      <c r="F82" s="397">
        <v>90.36</v>
      </c>
      <c r="G82" s="397">
        <v>2.63</v>
      </c>
      <c r="H82" s="408">
        <v>7.11</v>
      </c>
    </row>
    <row r="83" spans="2:8" x14ac:dyDescent="0.5">
      <c r="B83" s="384"/>
      <c r="C83" s="396" t="s">
        <v>699</v>
      </c>
      <c r="D83" s="397">
        <v>110.99853205855588</v>
      </c>
      <c r="E83" s="397">
        <v>99.695537532133329</v>
      </c>
      <c r="F83" s="397">
        <v>89.816987381004466</v>
      </c>
      <c r="G83" s="397">
        <v>2.63</v>
      </c>
      <c r="H83" s="408">
        <v>7.11</v>
      </c>
    </row>
    <row r="84" spans="2:8" x14ac:dyDescent="0.5">
      <c r="B84" s="384"/>
      <c r="C84" s="396" t="s">
        <v>700</v>
      </c>
      <c r="D84" s="397">
        <v>111.60497536541641</v>
      </c>
      <c r="E84" s="397">
        <v>100.0782886201137</v>
      </c>
      <c r="F84" s="397">
        <v>89.671888096778758</v>
      </c>
      <c r="G84" s="397">
        <v>2.6268258032264762</v>
      </c>
      <c r="H84" s="408">
        <v>7.1099904837247871</v>
      </c>
    </row>
    <row r="85" spans="2:8" x14ac:dyDescent="0.5">
      <c r="B85" s="384"/>
      <c r="C85" s="396" t="s">
        <v>701</v>
      </c>
      <c r="D85" s="397">
        <v>101.93403135349151</v>
      </c>
      <c r="E85" s="397">
        <v>90.851928914679476</v>
      </c>
      <c r="F85" s="397">
        <v>89.128162310797848</v>
      </c>
      <c r="G85" s="397">
        <v>3.3433643794091465</v>
      </c>
      <c r="H85" s="408">
        <v>6.8837143836161712</v>
      </c>
    </row>
    <row r="86" spans="2:8" x14ac:dyDescent="0.5">
      <c r="B86" s="384"/>
      <c r="C86" s="396" t="s">
        <v>702</v>
      </c>
      <c r="D86" s="397">
        <v>102.10986767210304</v>
      </c>
      <c r="E86" s="397">
        <v>90.66766413442673</v>
      </c>
      <c r="F86" s="397">
        <v>88.794223517731211</v>
      </c>
      <c r="G86" s="397">
        <v>3.3433643794091465</v>
      </c>
      <c r="H86" s="408">
        <v>6.8837143836161712</v>
      </c>
    </row>
    <row r="87" spans="2:8" x14ac:dyDescent="0.5">
      <c r="B87" s="384"/>
      <c r="C87" s="396" t="s">
        <v>703</v>
      </c>
      <c r="D87" s="397">
        <v>103.47991062392539</v>
      </c>
      <c r="E87" s="397">
        <v>90.276435882590917</v>
      </c>
      <c r="F87" s="397">
        <v>87.2405429597639</v>
      </c>
      <c r="G87" s="397">
        <v>3.3433643794091465</v>
      </c>
      <c r="H87" s="408">
        <v>6.8837143836161712</v>
      </c>
    </row>
    <row r="88" spans="2:8" x14ac:dyDescent="0.5">
      <c r="B88" s="384"/>
      <c r="C88" s="392" t="s">
        <v>704</v>
      </c>
      <c r="D88" s="393">
        <v>107.24547087103366</v>
      </c>
      <c r="E88" s="393">
        <v>90.650452633281375</v>
      </c>
      <c r="F88" s="393">
        <v>84.526136066194937</v>
      </c>
      <c r="G88" s="393">
        <v>3.0213018747633211</v>
      </c>
      <c r="H88" s="407">
        <v>6.7548076189610358</v>
      </c>
    </row>
    <row r="89" spans="2:8" x14ac:dyDescent="0.5">
      <c r="B89" s="384" t="s">
        <v>711</v>
      </c>
      <c r="C89" s="385" t="s">
        <v>693</v>
      </c>
      <c r="D89" s="386">
        <v>104.27887971642633</v>
      </c>
      <c r="E89" s="386">
        <v>90.341424959275471</v>
      </c>
      <c r="F89" s="386">
        <v>86.634441418001359</v>
      </c>
      <c r="G89" s="386">
        <v>3.0213018747633211</v>
      </c>
      <c r="H89" s="391">
        <v>6.7548076189610358</v>
      </c>
    </row>
    <row r="90" spans="2:8" x14ac:dyDescent="0.5">
      <c r="B90" s="384"/>
      <c r="C90" s="385" t="s">
        <v>694</v>
      </c>
      <c r="D90" s="386">
        <v>106.73479487798197</v>
      </c>
      <c r="E90" s="386">
        <v>91.280630949993608</v>
      </c>
      <c r="F90" s="386">
        <v>85.520969103228808</v>
      </c>
      <c r="G90" s="386">
        <v>3.0213018747633211</v>
      </c>
      <c r="H90" s="391">
        <v>6.7548076189610358</v>
      </c>
    </row>
    <row r="91" spans="2:8" x14ac:dyDescent="0.5">
      <c r="B91" s="384"/>
      <c r="C91" s="396" t="s">
        <v>695</v>
      </c>
      <c r="D91" s="397">
        <v>109.90481984066263</v>
      </c>
      <c r="E91" s="397">
        <v>92.900169903955728</v>
      </c>
      <c r="F91" s="397">
        <v>84.527839669488714</v>
      </c>
      <c r="G91" s="397">
        <v>3.6569272039544805</v>
      </c>
      <c r="H91" s="409">
        <v>6.8972894826773334</v>
      </c>
    </row>
    <row r="92" spans="2:8" x14ac:dyDescent="0.5">
      <c r="B92" s="384"/>
      <c r="C92" s="385" t="s">
        <v>696</v>
      </c>
      <c r="D92" s="397">
        <v>109.87596436693256</v>
      </c>
      <c r="E92" s="397">
        <v>92.575260587735372</v>
      </c>
      <c r="F92" s="397">
        <v>84.254332711546269</v>
      </c>
      <c r="G92" s="397">
        <v>3.6569272039544805</v>
      </c>
      <c r="H92" s="409">
        <v>6.8972894826773334</v>
      </c>
    </row>
    <row r="93" spans="2:8" x14ac:dyDescent="0.5">
      <c r="B93" s="384"/>
      <c r="C93" s="396" t="s">
        <v>697</v>
      </c>
      <c r="D93" s="397">
        <v>111.84884597033439</v>
      </c>
      <c r="E93" s="397">
        <v>92.871411272271544</v>
      </c>
      <c r="F93" s="397">
        <v>83.03296334135068</v>
      </c>
      <c r="G93" s="397">
        <v>3.6569272039544805</v>
      </c>
      <c r="H93" s="409">
        <v>6.8972894826773334</v>
      </c>
    </row>
    <row r="94" spans="2:8" x14ac:dyDescent="0.5">
      <c r="B94" s="384"/>
      <c r="C94" s="396" t="s">
        <v>698</v>
      </c>
      <c r="D94" s="397">
        <v>113.93199229594693</v>
      </c>
      <c r="E94" s="397">
        <v>94.470661607581505</v>
      </c>
      <c r="F94" s="397">
        <v>82.918467152041757</v>
      </c>
      <c r="G94" s="397">
        <v>3.732935603828333</v>
      </c>
      <c r="H94" s="409">
        <v>6.80029311454145</v>
      </c>
    </row>
    <row r="95" spans="2:8" x14ac:dyDescent="0.5">
      <c r="B95" s="384"/>
      <c r="C95" s="396" t="s">
        <v>699</v>
      </c>
      <c r="D95" s="397">
        <v>114.34261386369155</v>
      </c>
      <c r="E95" s="397">
        <v>94.583716301093062</v>
      </c>
      <c r="F95" s="397">
        <v>82.719568063965028</v>
      </c>
      <c r="G95" s="397">
        <v>3.732935603828333</v>
      </c>
      <c r="H95" s="409">
        <v>6.80029311454145</v>
      </c>
    </row>
    <row r="96" spans="2:8" x14ac:dyDescent="0.5">
      <c r="B96" s="384"/>
      <c r="C96" s="396" t="s">
        <v>700</v>
      </c>
      <c r="D96" s="397">
        <v>114.98347313459784</v>
      </c>
      <c r="E96" s="397">
        <v>94.611180045037955</v>
      </c>
      <c r="F96" s="397">
        <v>82.282416303678346</v>
      </c>
      <c r="G96" s="397">
        <v>3.732935603828333</v>
      </c>
      <c r="H96" s="409">
        <v>6.80029311454145</v>
      </c>
    </row>
    <row r="97" spans="2:8" x14ac:dyDescent="0.5">
      <c r="B97" s="384"/>
      <c r="C97" s="396" t="s">
        <v>701</v>
      </c>
      <c r="D97" s="397">
        <v>114.53500202954345</v>
      </c>
      <c r="E97" s="397">
        <v>95.270866878387224</v>
      </c>
      <c r="F97" s="397">
        <v>83.180569424369338</v>
      </c>
      <c r="G97" s="397">
        <v>3.9849266677290265</v>
      </c>
      <c r="H97" s="409">
        <v>6.380113471669449</v>
      </c>
    </row>
    <row r="98" spans="2:8" x14ac:dyDescent="0.5">
      <c r="B98" s="384"/>
      <c r="C98" s="396" t="s">
        <v>702</v>
      </c>
      <c r="D98" s="397">
        <v>115.02749956825834</v>
      </c>
      <c r="E98" s="397">
        <v>95.010513443991471</v>
      </c>
      <c r="F98" s="397">
        <v>82.598086371173707</v>
      </c>
      <c r="G98" s="397">
        <v>3.9849266677290265</v>
      </c>
      <c r="H98" s="409">
        <v>6.380113471669449</v>
      </c>
    </row>
    <row r="99" spans="2:8" x14ac:dyDescent="0.5">
      <c r="B99" s="384"/>
      <c r="C99" s="396" t="s">
        <v>703</v>
      </c>
      <c r="D99" s="397">
        <v>109.74438289736163</v>
      </c>
      <c r="E99" s="397">
        <v>90.031751146458419</v>
      </c>
      <c r="F99" s="397">
        <v>82.037684999933475</v>
      </c>
      <c r="G99" s="397">
        <v>3.9849266677290265</v>
      </c>
      <c r="H99" s="409">
        <v>6.380113471669449</v>
      </c>
    </row>
    <row r="100" spans="2:8" x14ac:dyDescent="0.5">
      <c r="B100" s="384"/>
      <c r="C100" s="392" t="s">
        <v>704</v>
      </c>
      <c r="D100" s="393">
        <v>113.86082453932804</v>
      </c>
      <c r="E100" s="393">
        <v>90.62817481098574</v>
      </c>
      <c r="F100" s="393">
        <v>79.595572206384617</v>
      </c>
      <c r="G100" s="393">
        <v>3.8641372749153109</v>
      </c>
      <c r="H100" s="407">
        <v>6.2159323792775645</v>
      </c>
    </row>
    <row r="101" spans="2:8" x14ac:dyDescent="0.5">
      <c r="B101" s="401" t="s">
        <v>712</v>
      </c>
      <c r="C101" s="385" t="s">
        <v>693</v>
      </c>
      <c r="D101" s="386">
        <v>113.00617177199055</v>
      </c>
      <c r="E101" s="386">
        <v>90.672719539409513</v>
      </c>
      <c r="F101" s="386">
        <v>80.236962386760055</v>
      </c>
      <c r="G101" s="386">
        <v>3.8641372749153109</v>
      </c>
      <c r="H101" s="391">
        <v>6.2159323792775645</v>
      </c>
    </row>
    <row r="102" spans="2:8" x14ac:dyDescent="0.5">
      <c r="B102" s="402"/>
      <c r="C102" s="396" t="s">
        <v>694</v>
      </c>
      <c r="D102" s="397">
        <v>114.43541575833922</v>
      </c>
      <c r="E102" s="397">
        <v>91.687801383526207</v>
      </c>
      <c r="F102" s="397">
        <v>80.121875536459214</v>
      </c>
      <c r="G102" s="397">
        <v>3.8641372749153109</v>
      </c>
      <c r="H102" s="409">
        <v>6.2159323792775645</v>
      </c>
    </row>
    <row r="103" spans="2:8" x14ac:dyDescent="0.5">
      <c r="B103" s="402"/>
      <c r="C103" s="396" t="s">
        <v>695</v>
      </c>
      <c r="D103" s="397">
        <v>116.78253214717115</v>
      </c>
      <c r="E103" s="397">
        <v>92.837845480566585</v>
      </c>
      <c r="F103" s="397">
        <v>79.496345706540154</v>
      </c>
      <c r="G103" s="397">
        <v>4.4159919691739171</v>
      </c>
      <c r="H103" s="409">
        <v>6.1734902630933712</v>
      </c>
    </row>
    <row r="104" spans="2:8" x14ac:dyDescent="0.5">
      <c r="B104" s="402"/>
      <c r="C104" s="396" t="s">
        <v>696</v>
      </c>
      <c r="D104" s="397">
        <v>116.4664659988059</v>
      </c>
      <c r="E104" s="397">
        <v>92.706572060232915</v>
      </c>
      <c r="F104" s="397">
        <v>79.599369024542582</v>
      </c>
      <c r="G104" s="397">
        <v>4.4159919691739171</v>
      </c>
      <c r="H104" s="409">
        <v>6.1734902630933712</v>
      </c>
    </row>
    <row r="105" spans="2:8" x14ac:dyDescent="0.5">
      <c r="B105" s="402"/>
      <c r="C105" s="396" t="s">
        <v>697</v>
      </c>
      <c r="D105" s="397">
        <v>117.11010092014584</v>
      </c>
      <c r="E105" s="397">
        <v>93.490537470362639</v>
      </c>
      <c r="F105" s="397">
        <v>79.83131833701627</v>
      </c>
      <c r="G105" s="397">
        <v>4.4159919691739171</v>
      </c>
      <c r="H105" s="409">
        <v>6.1734902630933712</v>
      </c>
    </row>
    <row r="106" spans="2:8" x14ac:dyDescent="0.5">
      <c r="B106" s="402"/>
      <c r="C106" s="396" t="s">
        <v>698</v>
      </c>
      <c r="D106" s="397">
        <v>118.10281604723649</v>
      </c>
      <c r="E106" s="397">
        <v>95.312081728526294</v>
      </c>
      <c r="F106" s="397">
        <v>80.702632603108469</v>
      </c>
      <c r="G106" s="397">
        <v>4.916738314688561</v>
      </c>
      <c r="H106" s="409">
        <v>5.9312856052799798</v>
      </c>
    </row>
    <row r="107" spans="2:8" x14ac:dyDescent="0.5">
      <c r="B107" s="402"/>
      <c r="C107" s="396" t="s">
        <v>699</v>
      </c>
      <c r="D107" s="397">
        <v>118.00128740889764</v>
      </c>
      <c r="E107" s="397">
        <v>95.389591090849009</v>
      </c>
      <c r="F107" s="397">
        <v>80.837754557969646</v>
      </c>
      <c r="G107" s="397">
        <v>4.916738314688561</v>
      </c>
      <c r="H107" s="409">
        <v>5.9312856052799798</v>
      </c>
    </row>
    <row r="108" spans="2:8" x14ac:dyDescent="0.5">
      <c r="B108" s="402"/>
      <c r="C108" s="396" t="s">
        <v>700</v>
      </c>
      <c r="D108" s="397">
        <v>118.65830693201819</v>
      </c>
      <c r="E108" s="397">
        <v>95.79614045925338</v>
      </c>
      <c r="F108" s="397">
        <v>80.732772054582725</v>
      </c>
      <c r="G108" s="397">
        <v>4.916738314688561</v>
      </c>
      <c r="H108" s="409">
        <v>5.9312856052799798</v>
      </c>
    </row>
    <row r="109" spans="2:8" x14ac:dyDescent="0.5">
      <c r="B109" s="402"/>
      <c r="C109" s="396" t="s">
        <v>701</v>
      </c>
      <c r="D109" s="397">
        <v>120.25810023449992</v>
      </c>
      <c r="E109" s="397">
        <v>97.064372921799389</v>
      </c>
      <c r="F109" s="397">
        <v>80.713376257006047</v>
      </c>
      <c r="G109" s="397">
        <v>5.2418189328498244</v>
      </c>
      <c r="H109" s="409">
        <v>5.7442020874835773</v>
      </c>
    </row>
    <row r="110" spans="2:8" x14ac:dyDescent="0.5">
      <c r="B110" s="402"/>
      <c r="C110" s="396" t="s">
        <v>702</v>
      </c>
      <c r="D110" s="397">
        <v>112.727895601345</v>
      </c>
      <c r="E110" s="397">
        <v>90.535237582796</v>
      </c>
      <c r="F110" s="397">
        <v>80.313073440994671</v>
      </c>
      <c r="G110" s="397">
        <v>5.2418189328498244</v>
      </c>
      <c r="H110" s="409">
        <v>5.7442020874835773</v>
      </c>
    </row>
    <row r="111" spans="2:8" x14ac:dyDescent="0.5">
      <c r="B111" s="402"/>
      <c r="C111" s="396" t="s">
        <v>703</v>
      </c>
      <c r="D111" s="397">
        <v>114.69271404380517</v>
      </c>
      <c r="E111" s="397">
        <v>91.154362302153416</v>
      </c>
      <c r="F111" s="397">
        <v>79.477029610911771</v>
      </c>
      <c r="G111" s="397">
        <v>5.2418189328498244</v>
      </c>
      <c r="H111" s="409">
        <v>5.7442020874835773</v>
      </c>
    </row>
    <row r="112" spans="2:8" ht="14.7" thickBot="1" x14ac:dyDescent="0.55000000000000004">
      <c r="B112" s="403"/>
      <c r="C112" s="410" t="s">
        <v>704</v>
      </c>
      <c r="D112" s="405">
        <v>119.58845835057363</v>
      </c>
      <c r="E112" s="405">
        <v>91.595481794184977</v>
      </c>
      <c r="F112" s="405">
        <v>76.592242309598774</v>
      </c>
      <c r="G112" s="405">
        <v>4.6175596599635123</v>
      </c>
      <c r="H112" s="405">
        <v>5.5203848937936595</v>
      </c>
    </row>
    <row r="113" spans="6:6" ht="14.7" thickTop="1" x14ac:dyDescent="0.5"/>
    <row r="117" spans="6:6" x14ac:dyDescent="0.5">
      <c r="F117" s="1"/>
    </row>
  </sheetData>
  <mergeCells count="17">
    <mergeCell ref="B77:B88"/>
    <mergeCell ref="B89:B100"/>
    <mergeCell ref="B101:B112"/>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6"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3DC36-7330-4976-949B-3D58FA513724}">
  <sheetPr codeName="Sheet92">
    <pageSetUpPr fitToPage="1"/>
  </sheetPr>
  <dimension ref="A1:N113"/>
  <sheetViews>
    <sheetView view="pageBreakPreview" zoomScaleSheetLayoutView="100" workbookViewId="0">
      <pane ySplit="4" topLeftCell="A95" activePane="bottomLeft" state="frozen"/>
      <selection activeCell="Q17" sqref="Q17"/>
      <selection pane="bottomLeft" activeCell="Q17" sqref="Q17"/>
    </sheetView>
  </sheetViews>
  <sheetFormatPr defaultColWidth="9" defaultRowHeight="14.35" x14ac:dyDescent="0.5"/>
  <cols>
    <col min="1" max="1" width="1.1171875" bestFit="1" customWidth="1"/>
    <col min="2" max="2" width="8.87890625" customWidth="1"/>
    <col min="3" max="3" width="10.703125" customWidth="1"/>
    <col min="4" max="4" width="9.703125" style="411" customWidth="1"/>
    <col min="5" max="5" width="12.703125" style="411" customWidth="1"/>
    <col min="6" max="6" width="11.87890625" style="411" customWidth="1"/>
    <col min="7" max="7" width="11.703125" style="411" customWidth="1"/>
    <col min="8" max="8" width="11" style="411" customWidth="1"/>
    <col min="9" max="9" width="9" style="411"/>
    <col min="10" max="10" width="11.41015625" style="411" customWidth="1"/>
  </cols>
  <sheetData>
    <row r="1" spans="1:14" x14ac:dyDescent="0.5">
      <c r="A1" t="s">
        <v>121</v>
      </c>
    </row>
    <row r="2" spans="1:14" ht="16" thickBot="1" x14ac:dyDescent="0.55000000000000004">
      <c r="B2" s="406" t="s">
        <v>720</v>
      </c>
      <c r="C2" s="406"/>
      <c r="D2" s="406"/>
      <c r="E2" s="406"/>
      <c r="F2" s="406"/>
      <c r="G2" s="406"/>
      <c r="H2" s="406"/>
      <c r="I2" s="406"/>
      <c r="J2" s="406"/>
    </row>
    <row r="3" spans="1:14" ht="22.2" customHeight="1" thickTop="1" x14ac:dyDescent="0.5">
      <c r="B3" s="376" t="s">
        <v>686</v>
      </c>
      <c r="C3" s="377" t="s">
        <v>714</v>
      </c>
      <c r="D3" s="412" t="s">
        <v>721</v>
      </c>
      <c r="E3" s="412" t="s">
        <v>722</v>
      </c>
      <c r="F3" s="412" t="s">
        <v>723</v>
      </c>
      <c r="G3" s="412" t="s">
        <v>724</v>
      </c>
      <c r="H3" s="412" t="s">
        <v>725</v>
      </c>
      <c r="I3" s="412" t="s">
        <v>726</v>
      </c>
      <c r="J3" s="413" t="s">
        <v>727</v>
      </c>
    </row>
    <row r="4" spans="1:14" ht="48" customHeight="1" x14ac:dyDescent="0.5">
      <c r="B4" s="380"/>
      <c r="C4" s="381"/>
      <c r="D4" s="414"/>
      <c r="E4" s="414"/>
      <c r="F4" s="414"/>
      <c r="G4" s="414"/>
      <c r="H4" s="414"/>
      <c r="I4" s="414"/>
      <c r="J4" s="415"/>
    </row>
    <row r="5" spans="1:14" x14ac:dyDescent="0.5">
      <c r="B5" s="384" t="s">
        <v>692</v>
      </c>
      <c r="C5" s="385" t="s">
        <v>693</v>
      </c>
      <c r="D5" s="416">
        <v>2896</v>
      </c>
      <c r="E5" s="416">
        <v>16836017</v>
      </c>
      <c r="F5" s="416">
        <v>1096570</v>
      </c>
      <c r="G5" s="416">
        <v>1754566</v>
      </c>
      <c r="H5" s="416">
        <v>515465</v>
      </c>
      <c r="I5" s="416">
        <v>1908</v>
      </c>
      <c r="J5" s="417">
        <v>4657125</v>
      </c>
    </row>
    <row r="6" spans="1:14" x14ac:dyDescent="0.5">
      <c r="B6" s="384"/>
      <c r="C6" s="385" t="s">
        <v>694</v>
      </c>
      <c r="D6" s="416">
        <v>2896</v>
      </c>
      <c r="E6" s="416">
        <v>16836017</v>
      </c>
      <c r="F6" s="416">
        <v>1096570</v>
      </c>
      <c r="G6" s="416">
        <v>1754566</v>
      </c>
      <c r="H6" s="416">
        <v>515465</v>
      </c>
      <c r="I6" s="416">
        <v>1908</v>
      </c>
      <c r="J6" s="417">
        <v>4657125</v>
      </c>
    </row>
    <row r="7" spans="1:14" x14ac:dyDescent="0.5">
      <c r="B7" s="384"/>
      <c r="C7" s="385" t="s">
        <v>695</v>
      </c>
      <c r="D7" s="416">
        <v>2903</v>
      </c>
      <c r="E7" s="416">
        <v>17519287</v>
      </c>
      <c r="F7" s="416">
        <v>1101240</v>
      </c>
      <c r="G7" s="418">
        <v>1924946</v>
      </c>
      <c r="H7" s="416">
        <v>534372</v>
      </c>
      <c r="I7" s="416">
        <v>1938</v>
      </c>
      <c r="J7" s="417">
        <v>4671227</v>
      </c>
    </row>
    <row r="8" spans="1:14" x14ac:dyDescent="0.5">
      <c r="B8" s="384"/>
      <c r="C8" s="385" t="s">
        <v>696</v>
      </c>
      <c r="D8" s="416">
        <v>2903</v>
      </c>
      <c r="E8" s="416">
        <v>17519287</v>
      </c>
      <c r="F8" s="416">
        <v>1101240</v>
      </c>
      <c r="G8" s="416">
        <v>1924946</v>
      </c>
      <c r="H8" s="416">
        <v>534372</v>
      </c>
      <c r="I8" s="416">
        <v>1938</v>
      </c>
      <c r="J8" s="417">
        <v>4671227</v>
      </c>
    </row>
    <row r="9" spans="1:14" x14ac:dyDescent="0.5">
      <c r="B9" s="384"/>
      <c r="C9" s="385" t="s">
        <v>697</v>
      </c>
      <c r="D9" s="416">
        <v>2949</v>
      </c>
      <c r="E9" s="416">
        <v>17519287</v>
      </c>
      <c r="F9" s="416">
        <v>1101240</v>
      </c>
      <c r="G9" s="418">
        <v>1754566</v>
      </c>
      <c r="H9" s="416">
        <v>515465</v>
      </c>
      <c r="I9" s="416">
        <v>1938</v>
      </c>
      <c r="J9" s="417">
        <v>4671227</v>
      </c>
    </row>
    <row r="10" spans="1:14" x14ac:dyDescent="0.5">
      <c r="B10" s="384"/>
      <c r="C10" s="385" t="s">
        <v>698</v>
      </c>
      <c r="D10" s="416">
        <v>2979</v>
      </c>
      <c r="E10" s="416">
        <v>18206724</v>
      </c>
      <c r="F10" s="416">
        <v>1156841</v>
      </c>
      <c r="G10" s="416">
        <v>2236074</v>
      </c>
      <c r="H10" s="416">
        <v>564128</v>
      </c>
      <c r="I10" s="416">
        <v>1985</v>
      </c>
      <c r="J10" s="417">
        <v>4848053</v>
      </c>
      <c r="N10" s="419"/>
    </row>
    <row r="11" spans="1:14" x14ac:dyDescent="0.5">
      <c r="B11" s="384"/>
      <c r="C11" s="389" t="s">
        <v>699</v>
      </c>
      <c r="D11" s="416">
        <v>2994</v>
      </c>
      <c r="E11" s="416">
        <v>18206724</v>
      </c>
      <c r="F11" s="416">
        <v>1156841</v>
      </c>
      <c r="G11" s="416">
        <v>2236074</v>
      </c>
      <c r="H11" s="416">
        <v>564128</v>
      </c>
      <c r="I11" s="416">
        <v>1985</v>
      </c>
      <c r="J11" s="417">
        <v>4848053</v>
      </c>
    </row>
    <row r="12" spans="1:14" x14ac:dyDescent="0.5">
      <c r="B12" s="384"/>
      <c r="C12" s="385" t="s">
        <v>700</v>
      </c>
      <c r="D12" s="416">
        <v>3003</v>
      </c>
      <c r="E12" s="416">
        <v>18206724</v>
      </c>
      <c r="F12" s="416">
        <v>1156841</v>
      </c>
      <c r="G12" s="416">
        <v>2236074</v>
      </c>
      <c r="H12" s="416">
        <v>564128</v>
      </c>
      <c r="I12" s="416">
        <v>1985</v>
      </c>
      <c r="J12" s="417">
        <v>4848053</v>
      </c>
    </row>
    <row r="13" spans="1:14" x14ac:dyDescent="0.5">
      <c r="B13" s="384"/>
      <c r="C13" s="385" t="s">
        <v>701</v>
      </c>
      <c r="D13" s="416">
        <v>3023</v>
      </c>
      <c r="E13" s="416">
        <v>18843605</v>
      </c>
      <c r="F13" s="416">
        <v>1183632</v>
      </c>
      <c r="G13" s="416">
        <v>2426681</v>
      </c>
      <c r="H13" s="416">
        <v>734924</v>
      </c>
      <c r="I13" s="416">
        <v>2047</v>
      </c>
      <c r="J13" s="417">
        <v>4848053</v>
      </c>
    </row>
    <row r="14" spans="1:14" x14ac:dyDescent="0.5">
      <c r="B14" s="384"/>
      <c r="C14" s="385" t="s">
        <v>702</v>
      </c>
      <c r="D14" s="416">
        <v>3069</v>
      </c>
      <c r="E14" s="416">
        <v>18843605</v>
      </c>
      <c r="F14" s="416">
        <v>1183632</v>
      </c>
      <c r="G14" s="416">
        <v>2426681</v>
      </c>
      <c r="H14" s="416">
        <v>734924</v>
      </c>
      <c r="I14" s="416">
        <v>2047</v>
      </c>
      <c r="J14" s="417">
        <v>4848053</v>
      </c>
    </row>
    <row r="15" spans="1:14" x14ac:dyDescent="0.5">
      <c r="B15" s="384"/>
      <c r="C15" s="390" t="s">
        <v>703</v>
      </c>
      <c r="D15" s="416">
        <v>3069</v>
      </c>
      <c r="E15" s="416">
        <v>18843605</v>
      </c>
      <c r="F15" s="416">
        <v>1183632</v>
      </c>
      <c r="G15" s="418">
        <v>2426681</v>
      </c>
      <c r="H15" s="418">
        <v>734924</v>
      </c>
      <c r="I15" s="416">
        <v>2047</v>
      </c>
      <c r="J15" s="417">
        <v>4980958</v>
      </c>
      <c r="K15" s="411"/>
    </row>
    <row r="16" spans="1:14" x14ac:dyDescent="0.5">
      <c r="B16" s="384"/>
      <c r="C16" s="392" t="s">
        <v>704</v>
      </c>
      <c r="D16" s="419">
        <v>3173</v>
      </c>
      <c r="E16" s="419">
        <v>19754036</v>
      </c>
      <c r="F16" s="419">
        <v>1216091</v>
      </c>
      <c r="G16" s="419">
        <v>2669732</v>
      </c>
      <c r="H16" s="419">
        <v>783751</v>
      </c>
      <c r="I16" s="419">
        <v>2081</v>
      </c>
      <c r="J16" s="420">
        <v>4980958</v>
      </c>
    </row>
    <row r="17" spans="2:12" x14ac:dyDescent="0.5">
      <c r="B17" s="384" t="s">
        <v>705</v>
      </c>
      <c r="C17" s="385" t="s">
        <v>693</v>
      </c>
      <c r="D17" s="416">
        <v>3173</v>
      </c>
      <c r="E17" s="416">
        <v>19754036</v>
      </c>
      <c r="F17" s="416">
        <v>1216091</v>
      </c>
      <c r="G17" s="416">
        <v>2669732</v>
      </c>
      <c r="H17" s="416">
        <v>783751</v>
      </c>
      <c r="I17" s="416">
        <v>2081</v>
      </c>
      <c r="J17" s="417">
        <v>4980958</v>
      </c>
    </row>
    <row r="18" spans="2:12" x14ac:dyDescent="0.5">
      <c r="B18" s="384"/>
      <c r="C18" s="385" t="s">
        <v>694</v>
      </c>
      <c r="D18" s="416">
        <v>3222</v>
      </c>
      <c r="E18" s="416">
        <v>19754036</v>
      </c>
      <c r="F18" s="416">
        <v>1216091</v>
      </c>
      <c r="G18" s="416">
        <v>2669732</v>
      </c>
      <c r="H18" s="416">
        <v>783751</v>
      </c>
      <c r="I18" s="416">
        <v>2081</v>
      </c>
      <c r="J18" s="417">
        <v>4980958</v>
      </c>
    </row>
    <row r="19" spans="2:12" x14ac:dyDescent="0.5">
      <c r="B19" s="384"/>
      <c r="C19" s="385" t="s">
        <v>695</v>
      </c>
      <c r="D19" s="416">
        <v>3230</v>
      </c>
      <c r="E19" s="416">
        <v>20507612</v>
      </c>
      <c r="F19" s="416">
        <v>1217162</v>
      </c>
      <c r="G19" s="416">
        <v>2986669</v>
      </c>
      <c r="H19" s="416">
        <v>667967</v>
      </c>
      <c r="I19" s="416">
        <v>2287</v>
      </c>
      <c r="J19" s="417">
        <v>5583900</v>
      </c>
    </row>
    <row r="20" spans="2:12" x14ac:dyDescent="0.5">
      <c r="B20" s="384"/>
      <c r="C20" s="385" t="s">
        <v>696</v>
      </c>
      <c r="D20" s="416">
        <v>3266</v>
      </c>
      <c r="E20" s="416">
        <v>20507612</v>
      </c>
      <c r="F20" s="416">
        <v>1217162</v>
      </c>
      <c r="G20" s="416">
        <v>2986669</v>
      </c>
      <c r="H20" s="416">
        <v>667967</v>
      </c>
      <c r="I20" s="416">
        <v>2287</v>
      </c>
      <c r="J20" s="417">
        <v>5583900</v>
      </c>
    </row>
    <row r="21" spans="2:12" x14ac:dyDescent="0.5">
      <c r="B21" s="384"/>
      <c r="C21" s="385" t="s">
        <v>697</v>
      </c>
      <c r="D21" s="416">
        <v>3273</v>
      </c>
      <c r="E21" s="416">
        <v>20507612</v>
      </c>
      <c r="F21" s="416">
        <v>1217162</v>
      </c>
      <c r="G21" s="416">
        <v>2986669</v>
      </c>
      <c r="H21" s="416">
        <v>667967</v>
      </c>
      <c r="I21" s="416">
        <v>2287</v>
      </c>
      <c r="J21" s="417">
        <v>5583900</v>
      </c>
    </row>
    <row r="22" spans="2:12" ht="15.7" x14ac:dyDescent="0.55000000000000004">
      <c r="B22" s="384"/>
      <c r="C22" s="385" t="s">
        <v>698</v>
      </c>
      <c r="D22" s="416">
        <v>3473</v>
      </c>
      <c r="E22" s="416">
        <v>21498903</v>
      </c>
      <c r="F22" s="416">
        <v>1269220</v>
      </c>
      <c r="G22" s="418">
        <v>3530227</v>
      </c>
      <c r="H22" s="418">
        <v>842431</v>
      </c>
      <c r="I22" s="416">
        <v>2638</v>
      </c>
      <c r="J22" s="417">
        <v>5769128</v>
      </c>
      <c r="L22" s="34"/>
    </row>
    <row r="23" spans="2:12" x14ac:dyDescent="0.5">
      <c r="B23" s="384"/>
      <c r="C23" s="389" t="s">
        <v>699</v>
      </c>
      <c r="D23" s="416">
        <v>3576</v>
      </c>
      <c r="E23" s="416">
        <v>21498903</v>
      </c>
      <c r="F23" s="416">
        <v>1269220</v>
      </c>
      <c r="G23" s="418">
        <v>3530227</v>
      </c>
      <c r="H23" s="418">
        <v>842431</v>
      </c>
      <c r="I23" s="416">
        <v>2638</v>
      </c>
      <c r="J23" s="417">
        <v>5769128</v>
      </c>
    </row>
    <row r="24" spans="2:12" x14ac:dyDescent="0.5">
      <c r="B24" s="384"/>
      <c r="C24" s="385" t="s">
        <v>700</v>
      </c>
      <c r="D24" s="416">
        <v>3576</v>
      </c>
      <c r="E24" s="416">
        <v>21498903</v>
      </c>
      <c r="F24" s="416">
        <v>1269220</v>
      </c>
      <c r="G24" s="418">
        <v>3530227</v>
      </c>
      <c r="H24" s="418">
        <v>842431</v>
      </c>
      <c r="I24" s="416">
        <v>2638</v>
      </c>
      <c r="J24" s="417">
        <v>5769128</v>
      </c>
    </row>
    <row r="25" spans="2:12" x14ac:dyDescent="0.5">
      <c r="B25" s="384"/>
      <c r="C25" s="385" t="s">
        <v>701</v>
      </c>
      <c r="D25" s="416">
        <v>3673</v>
      </c>
      <c r="E25" s="416">
        <v>22500069</v>
      </c>
      <c r="F25" s="416">
        <v>1286841</v>
      </c>
      <c r="G25" s="418">
        <v>3999803</v>
      </c>
      <c r="H25" s="418">
        <v>784286</v>
      </c>
      <c r="I25" s="416">
        <v>2624</v>
      </c>
      <c r="J25" s="417">
        <v>5544253</v>
      </c>
    </row>
    <row r="26" spans="2:12" x14ac:dyDescent="0.5">
      <c r="B26" s="384"/>
      <c r="C26" s="385" t="s">
        <v>702</v>
      </c>
      <c r="D26" s="416">
        <v>3894</v>
      </c>
      <c r="E26" s="416">
        <v>22500069</v>
      </c>
      <c r="F26" s="416">
        <v>1286841</v>
      </c>
      <c r="G26" s="418">
        <v>3999803</v>
      </c>
      <c r="H26" s="418">
        <v>784286</v>
      </c>
      <c r="I26" s="416">
        <v>2624</v>
      </c>
      <c r="J26" s="417">
        <v>5544253</v>
      </c>
    </row>
    <row r="27" spans="2:12" x14ac:dyDescent="0.5">
      <c r="B27" s="384"/>
      <c r="C27" s="390" t="s">
        <v>703</v>
      </c>
      <c r="D27" s="416">
        <v>4053</v>
      </c>
      <c r="E27" s="416">
        <v>22500069</v>
      </c>
      <c r="F27" s="416">
        <v>1286841</v>
      </c>
      <c r="G27" s="418">
        <v>3999803</v>
      </c>
      <c r="H27" s="418">
        <v>784286</v>
      </c>
      <c r="I27" s="416">
        <v>2624</v>
      </c>
      <c r="J27" s="417">
        <v>5544253</v>
      </c>
    </row>
    <row r="28" spans="2:12" x14ac:dyDescent="0.5">
      <c r="B28" s="384"/>
      <c r="C28" s="392" t="s">
        <v>704</v>
      </c>
      <c r="D28" s="419">
        <v>4202</v>
      </c>
      <c r="E28" s="419">
        <v>23544859</v>
      </c>
      <c r="F28" s="419">
        <v>1301010</v>
      </c>
      <c r="G28" s="419">
        <v>5086069</v>
      </c>
      <c r="H28" s="419">
        <v>834302</v>
      </c>
      <c r="I28" s="419">
        <v>2791</v>
      </c>
      <c r="J28" s="420">
        <v>5544253</v>
      </c>
    </row>
    <row r="29" spans="2:12" x14ac:dyDescent="0.5">
      <c r="B29" s="384" t="s">
        <v>706</v>
      </c>
      <c r="C29" s="385" t="s">
        <v>693</v>
      </c>
      <c r="D29" s="416">
        <v>4265</v>
      </c>
      <c r="E29" s="416">
        <v>23544859</v>
      </c>
      <c r="F29" s="416">
        <v>1301010</v>
      </c>
      <c r="G29" s="416">
        <v>5086069</v>
      </c>
      <c r="H29" s="416">
        <v>834302</v>
      </c>
      <c r="I29" s="416">
        <v>2791</v>
      </c>
      <c r="J29" s="417">
        <v>5544253</v>
      </c>
    </row>
    <row r="30" spans="2:12" x14ac:dyDescent="0.5">
      <c r="B30" s="384"/>
      <c r="C30" s="385" t="s">
        <v>694</v>
      </c>
      <c r="D30" s="416">
        <v>4322</v>
      </c>
      <c r="E30" s="416">
        <v>23544859</v>
      </c>
      <c r="F30" s="416">
        <v>1301010</v>
      </c>
      <c r="G30" s="416">
        <v>5086069</v>
      </c>
      <c r="H30" s="416">
        <v>834302</v>
      </c>
      <c r="I30" s="416">
        <v>2791</v>
      </c>
      <c r="J30" s="417">
        <v>5544253</v>
      </c>
    </row>
    <row r="31" spans="2:12" x14ac:dyDescent="0.5">
      <c r="B31" s="384"/>
      <c r="C31" s="385" t="s">
        <v>695</v>
      </c>
      <c r="D31" s="416">
        <v>4347</v>
      </c>
      <c r="E31" s="416">
        <v>24351485</v>
      </c>
      <c r="F31" s="416">
        <v>1333341</v>
      </c>
      <c r="G31" s="416">
        <v>5827289</v>
      </c>
      <c r="H31" s="416">
        <v>791740</v>
      </c>
      <c r="I31" s="416">
        <v>2919</v>
      </c>
      <c r="J31" s="417">
        <v>5854167</v>
      </c>
    </row>
    <row r="32" spans="2:12" x14ac:dyDescent="0.5">
      <c r="B32" s="384"/>
      <c r="C32" s="385" t="s">
        <v>696</v>
      </c>
      <c r="D32" s="416">
        <v>4477</v>
      </c>
      <c r="E32" s="416">
        <v>24351485</v>
      </c>
      <c r="F32" s="416">
        <v>1333341</v>
      </c>
      <c r="G32" s="416">
        <v>5827289</v>
      </c>
      <c r="H32" s="416">
        <v>791740</v>
      </c>
      <c r="I32" s="416">
        <v>2919</v>
      </c>
      <c r="J32" s="417">
        <v>5854167</v>
      </c>
    </row>
    <row r="33" spans="2:10" x14ac:dyDescent="0.5">
      <c r="B33" s="384"/>
      <c r="C33" s="385" t="s">
        <v>697</v>
      </c>
      <c r="D33" s="416">
        <v>4531</v>
      </c>
      <c r="E33" s="416">
        <v>24351485</v>
      </c>
      <c r="F33" s="416">
        <v>1333341</v>
      </c>
      <c r="G33" s="416">
        <v>5827289</v>
      </c>
      <c r="H33" s="416">
        <v>791740</v>
      </c>
      <c r="I33" s="416">
        <v>2919</v>
      </c>
      <c r="J33" s="417">
        <v>5854167</v>
      </c>
    </row>
    <row r="34" spans="2:10" x14ac:dyDescent="0.5">
      <c r="B34" s="384"/>
      <c r="C34" s="385" t="s">
        <v>698</v>
      </c>
      <c r="D34" s="416">
        <v>4591</v>
      </c>
      <c r="E34" s="416">
        <v>25658387</v>
      </c>
      <c r="F34" s="416">
        <v>1360314</v>
      </c>
      <c r="G34" s="416">
        <v>6394916</v>
      </c>
      <c r="H34" s="416">
        <v>856695</v>
      </c>
      <c r="I34" s="416">
        <v>3109</v>
      </c>
      <c r="J34" s="417">
        <v>5962838</v>
      </c>
    </row>
    <row r="35" spans="2:10" x14ac:dyDescent="0.5">
      <c r="B35" s="384"/>
      <c r="C35" s="389" t="s">
        <v>699</v>
      </c>
      <c r="D35" s="416">
        <v>4644</v>
      </c>
      <c r="E35" s="416">
        <v>25658387</v>
      </c>
      <c r="F35" s="416">
        <v>1360314</v>
      </c>
      <c r="G35" s="416">
        <v>6394916</v>
      </c>
      <c r="H35" s="416">
        <v>856695</v>
      </c>
      <c r="I35" s="416">
        <v>3049</v>
      </c>
      <c r="J35" s="417">
        <v>5962838</v>
      </c>
    </row>
    <row r="36" spans="2:10" x14ac:dyDescent="0.5">
      <c r="B36" s="384"/>
      <c r="C36" s="385" t="s">
        <v>700</v>
      </c>
      <c r="D36" s="416">
        <v>4701</v>
      </c>
      <c r="E36" s="416">
        <v>25658387</v>
      </c>
      <c r="F36" s="416">
        <v>1360314</v>
      </c>
      <c r="G36" s="416">
        <v>6394916</v>
      </c>
      <c r="H36" s="416">
        <v>856695</v>
      </c>
      <c r="I36" s="416">
        <v>3049</v>
      </c>
      <c r="J36" s="417">
        <v>5962838</v>
      </c>
    </row>
    <row r="37" spans="2:10" x14ac:dyDescent="0.5">
      <c r="B37" s="384"/>
      <c r="C37" s="385" t="s">
        <v>701</v>
      </c>
      <c r="D37" s="416">
        <v>4736</v>
      </c>
      <c r="E37" s="416">
        <v>26910480.001000002</v>
      </c>
      <c r="F37" s="416">
        <v>1427937.3221</v>
      </c>
      <c r="G37" s="416">
        <v>6998924</v>
      </c>
      <c r="H37" s="416">
        <v>892859</v>
      </c>
      <c r="I37" s="416">
        <v>3188</v>
      </c>
      <c r="J37" s="417">
        <v>6281427</v>
      </c>
    </row>
    <row r="38" spans="2:10" x14ac:dyDescent="0.5">
      <c r="B38" s="384"/>
      <c r="C38" s="385" t="s">
        <v>702</v>
      </c>
      <c r="D38" s="416">
        <v>4800</v>
      </c>
      <c r="E38" s="416">
        <v>26910480.001000002</v>
      </c>
      <c r="F38" s="416">
        <v>1427937.3221</v>
      </c>
      <c r="G38" s="416">
        <v>6998924</v>
      </c>
      <c r="H38" s="416">
        <v>892859</v>
      </c>
      <c r="I38" s="416">
        <v>3188</v>
      </c>
      <c r="J38" s="417">
        <v>6281427</v>
      </c>
    </row>
    <row r="39" spans="2:10" x14ac:dyDescent="0.5">
      <c r="B39" s="384"/>
      <c r="C39" s="390" t="s">
        <v>703</v>
      </c>
      <c r="D39" s="416">
        <v>4994</v>
      </c>
      <c r="E39" s="416">
        <v>26910480.001000002</v>
      </c>
      <c r="F39" s="416">
        <v>1427937.3221</v>
      </c>
      <c r="G39" s="416">
        <v>6998924</v>
      </c>
      <c r="H39" s="416">
        <v>892859</v>
      </c>
      <c r="I39" s="416">
        <v>3188</v>
      </c>
      <c r="J39" s="417">
        <v>6281427</v>
      </c>
    </row>
    <row r="40" spans="2:10" x14ac:dyDescent="0.5">
      <c r="B40" s="384"/>
      <c r="C40" s="392" t="s">
        <v>704</v>
      </c>
      <c r="D40" s="419">
        <v>5057</v>
      </c>
      <c r="E40" s="419">
        <v>27866505</v>
      </c>
      <c r="F40" s="419">
        <v>1439648.0001000001</v>
      </c>
      <c r="G40" s="419">
        <v>8347187</v>
      </c>
      <c r="H40" s="419">
        <v>917344</v>
      </c>
      <c r="I40" s="419">
        <v>3316</v>
      </c>
      <c r="J40" s="420">
        <v>6708521</v>
      </c>
    </row>
    <row r="41" spans="2:10" x14ac:dyDescent="0.5">
      <c r="B41" s="384" t="s">
        <v>707</v>
      </c>
      <c r="C41" s="385" t="s">
        <v>693</v>
      </c>
      <c r="D41" s="416">
        <v>5138</v>
      </c>
      <c r="E41" s="416">
        <v>27866505</v>
      </c>
      <c r="F41" s="416">
        <v>1439648.0001000001</v>
      </c>
      <c r="G41" s="416">
        <v>8347187</v>
      </c>
      <c r="H41" s="416">
        <v>917344</v>
      </c>
      <c r="I41" s="416">
        <v>3316</v>
      </c>
      <c r="J41" s="417">
        <v>6708521</v>
      </c>
    </row>
    <row r="42" spans="2:10" x14ac:dyDescent="0.5">
      <c r="B42" s="384"/>
      <c r="C42" s="385" t="s">
        <v>694</v>
      </c>
      <c r="D42" s="416">
        <v>5257</v>
      </c>
      <c r="E42" s="416">
        <v>27866505</v>
      </c>
      <c r="F42" s="416">
        <v>1439648.0001000001</v>
      </c>
      <c r="G42" s="416">
        <v>8347187</v>
      </c>
      <c r="H42" s="416">
        <v>917344</v>
      </c>
      <c r="I42" s="416">
        <v>3316</v>
      </c>
      <c r="J42" s="417">
        <v>6708521</v>
      </c>
    </row>
    <row r="43" spans="2:10" x14ac:dyDescent="0.5">
      <c r="B43" s="384"/>
      <c r="C43" s="385" t="s">
        <v>695</v>
      </c>
      <c r="D43" s="416">
        <v>5357</v>
      </c>
      <c r="E43" s="418">
        <v>29269631</v>
      </c>
      <c r="F43" s="418">
        <v>1456410.0001000001</v>
      </c>
      <c r="G43" s="418">
        <v>9099732</v>
      </c>
      <c r="H43" s="418">
        <v>928709</v>
      </c>
      <c r="I43" s="416">
        <v>3520</v>
      </c>
      <c r="J43" s="417">
        <v>6819602</v>
      </c>
    </row>
    <row r="44" spans="2:10" x14ac:dyDescent="0.5">
      <c r="B44" s="384"/>
      <c r="C44" s="385" t="s">
        <v>696</v>
      </c>
      <c r="D44" s="416">
        <v>5428</v>
      </c>
      <c r="E44" s="416">
        <v>29269631</v>
      </c>
      <c r="F44" s="416">
        <v>1456410.0001000001</v>
      </c>
      <c r="G44" s="416">
        <v>9099732</v>
      </c>
      <c r="H44" s="416">
        <v>928709</v>
      </c>
      <c r="I44" s="416">
        <v>3520</v>
      </c>
      <c r="J44" s="417">
        <v>6819602</v>
      </c>
    </row>
    <row r="45" spans="2:10" x14ac:dyDescent="0.5">
      <c r="B45" s="384"/>
      <c r="C45" s="385" t="s">
        <v>697</v>
      </c>
      <c r="D45" s="416">
        <v>5470</v>
      </c>
      <c r="E45" s="416">
        <v>29269631</v>
      </c>
      <c r="F45" s="416">
        <v>1456410.0001000001</v>
      </c>
      <c r="G45" s="416">
        <v>9099732</v>
      </c>
      <c r="H45" s="416">
        <v>928709</v>
      </c>
      <c r="I45" s="416">
        <v>3520</v>
      </c>
      <c r="J45" s="417">
        <v>6819602</v>
      </c>
    </row>
    <row r="46" spans="2:10" x14ac:dyDescent="0.5">
      <c r="B46" s="384"/>
      <c r="C46" s="385" t="s">
        <v>698</v>
      </c>
      <c r="D46" s="416">
        <v>5533</v>
      </c>
      <c r="E46" s="416">
        <v>31112194</v>
      </c>
      <c r="F46" s="416">
        <v>1498467.0001000001</v>
      </c>
      <c r="G46" s="416">
        <v>9806237</v>
      </c>
      <c r="H46" s="416">
        <v>969055</v>
      </c>
      <c r="I46" s="416">
        <v>3662</v>
      </c>
      <c r="J46" s="417">
        <v>7215646</v>
      </c>
    </row>
    <row r="47" spans="2:10" x14ac:dyDescent="0.5">
      <c r="B47" s="384"/>
      <c r="C47" s="389" t="s">
        <v>699</v>
      </c>
      <c r="D47" s="416">
        <v>5621</v>
      </c>
      <c r="E47" s="416">
        <v>31112194</v>
      </c>
      <c r="F47" s="416">
        <v>1498467.0001000001</v>
      </c>
      <c r="G47" s="416">
        <v>9806237</v>
      </c>
      <c r="H47" s="416">
        <v>969055</v>
      </c>
      <c r="I47" s="416">
        <v>3662</v>
      </c>
      <c r="J47" s="417">
        <v>7215646</v>
      </c>
    </row>
    <row r="48" spans="2:10" x14ac:dyDescent="0.5">
      <c r="B48" s="384"/>
      <c r="C48" s="385" t="s">
        <v>700</v>
      </c>
      <c r="D48" s="416">
        <v>5671</v>
      </c>
      <c r="E48" s="416">
        <v>31112194</v>
      </c>
      <c r="F48" s="416">
        <v>1498467.0001000001</v>
      </c>
      <c r="G48" s="416">
        <v>9806237</v>
      </c>
      <c r="H48" s="416">
        <v>969055</v>
      </c>
      <c r="I48" s="416">
        <v>3662</v>
      </c>
      <c r="J48" s="417">
        <v>7215646</v>
      </c>
    </row>
    <row r="49" spans="2:10" x14ac:dyDescent="0.5">
      <c r="B49" s="384"/>
      <c r="C49" s="385" t="s">
        <v>701</v>
      </c>
      <c r="D49" s="416">
        <v>5673</v>
      </c>
      <c r="E49" s="416">
        <v>31885779</v>
      </c>
      <c r="F49" s="416">
        <v>1525435.0001000001</v>
      </c>
      <c r="G49" s="416">
        <v>10670072</v>
      </c>
      <c r="H49" s="416">
        <v>992724</v>
      </c>
      <c r="I49" s="416">
        <v>3945</v>
      </c>
      <c r="J49" s="417">
        <v>7243153</v>
      </c>
    </row>
    <row r="50" spans="2:10" x14ac:dyDescent="0.5">
      <c r="B50" s="384"/>
      <c r="C50" s="385" t="s">
        <v>702</v>
      </c>
      <c r="D50" s="416">
        <v>5674</v>
      </c>
      <c r="E50" s="416">
        <v>31885779</v>
      </c>
      <c r="F50" s="416">
        <v>1525435.0001000001</v>
      </c>
      <c r="G50" s="416">
        <v>10670072</v>
      </c>
      <c r="H50" s="416">
        <v>992724</v>
      </c>
      <c r="I50" s="416">
        <v>3945</v>
      </c>
      <c r="J50" s="417">
        <v>7243153</v>
      </c>
    </row>
    <row r="51" spans="2:10" x14ac:dyDescent="0.5">
      <c r="B51" s="384"/>
      <c r="C51" s="390" t="s">
        <v>703</v>
      </c>
      <c r="D51" s="416">
        <v>5694</v>
      </c>
      <c r="E51" s="416">
        <v>31885779</v>
      </c>
      <c r="F51" s="416">
        <v>1525435.0001000001</v>
      </c>
      <c r="G51" s="416">
        <v>10670072</v>
      </c>
      <c r="H51" s="416">
        <v>992724</v>
      </c>
      <c r="I51" s="416">
        <v>3945</v>
      </c>
      <c r="J51" s="417">
        <v>7243153</v>
      </c>
    </row>
    <row r="52" spans="2:10" x14ac:dyDescent="0.5">
      <c r="B52" s="384"/>
      <c r="C52" s="392" t="s">
        <v>704</v>
      </c>
      <c r="D52" s="419">
        <v>5708</v>
      </c>
      <c r="E52" s="419">
        <v>32454204</v>
      </c>
      <c r="F52" s="419">
        <v>1544059.0001000001</v>
      </c>
      <c r="G52" s="419">
        <v>11306797</v>
      </c>
      <c r="H52" s="419">
        <v>1031227</v>
      </c>
      <c r="I52" s="419">
        <v>4106</v>
      </c>
      <c r="J52" s="420">
        <v>7329202</v>
      </c>
    </row>
    <row r="53" spans="2:10" x14ac:dyDescent="0.5">
      <c r="B53" s="384" t="s">
        <v>708</v>
      </c>
      <c r="C53" s="385" t="s">
        <v>693</v>
      </c>
      <c r="D53" s="416">
        <v>5743</v>
      </c>
      <c r="E53" s="416">
        <v>32454204</v>
      </c>
      <c r="F53" s="416">
        <v>1544059.0001000001</v>
      </c>
      <c r="G53" s="416">
        <v>11306797</v>
      </c>
      <c r="H53" s="416">
        <v>1031227</v>
      </c>
      <c r="I53" s="416">
        <v>4106</v>
      </c>
      <c r="J53" s="417">
        <v>7329202</v>
      </c>
    </row>
    <row r="54" spans="2:10" x14ac:dyDescent="0.5">
      <c r="B54" s="384"/>
      <c r="C54" s="385" t="s">
        <v>694</v>
      </c>
      <c r="D54" s="416">
        <v>5772</v>
      </c>
      <c r="E54" s="416">
        <v>32454204</v>
      </c>
      <c r="F54" s="416">
        <v>1544059.0001000001</v>
      </c>
      <c r="G54" s="416">
        <v>11306797</v>
      </c>
      <c r="H54" s="416">
        <v>1031227</v>
      </c>
      <c r="I54" s="416">
        <v>4106</v>
      </c>
      <c r="J54" s="417">
        <v>7329202</v>
      </c>
    </row>
    <row r="55" spans="2:10" x14ac:dyDescent="0.5">
      <c r="B55" s="384"/>
      <c r="C55" s="385" t="s">
        <v>695</v>
      </c>
      <c r="D55" s="416">
        <v>5786</v>
      </c>
      <c r="E55" s="416">
        <v>33531787</v>
      </c>
      <c r="F55" s="416">
        <v>1557276.5859079685</v>
      </c>
      <c r="G55" s="416">
        <v>11912813</v>
      </c>
      <c r="H55" s="416">
        <v>1061340</v>
      </c>
      <c r="I55" s="416">
        <v>4191</v>
      </c>
      <c r="J55" s="417">
        <v>7669827</v>
      </c>
    </row>
    <row r="56" spans="2:10" x14ac:dyDescent="0.5">
      <c r="B56" s="384"/>
      <c r="C56" s="385" t="s">
        <v>696</v>
      </c>
      <c r="D56" s="416">
        <v>5819</v>
      </c>
      <c r="E56" s="416">
        <v>33531787</v>
      </c>
      <c r="F56" s="416">
        <v>1557276.5859079685</v>
      </c>
      <c r="G56" s="416">
        <v>11912813</v>
      </c>
      <c r="H56" s="416">
        <v>1061340</v>
      </c>
      <c r="I56" s="416">
        <v>4191</v>
      </c>
      <c r="J56" s="417">
        <v>7669827</v>
      </c>
    </row>
    <row r="57" spans="2:10" x14ac:dyDescent="0.5">
      <c r="B57" s="384"/>
      <c r="C57" s="385" t="s">
        <v>697</v>
      </c>
      <c r="D57" s="416">
        <v>5870</v>
      </c>
      <c r="E57" s="416">
        <v>33531787</v>
      </c>
      <c r="F57" s="416">
        <v>1557276.5859079685</v>
      </c>
      <c r="G57" s="416">
        <v>11912813</v>
      </c>
      <c r="H57" s="416">
        <v>1061340</v>
      </c>
      <c r="I57" s="416">
        <v>4191</v>
      </c>
      <c r="J57" s="417">
        <v>7669827</v>
      </c>
    </row>
    <row r="58" spans="2:10" x14ac:dyDescent="0.5">
      <c r="B58" s="384"/>
      <c r="C58" s="385" t="s">
        <v>698</v>
      </c>
      <c r="D58" s="416">
        <v>5915</v>
      </c>
      <c r="E58" s="416">
        <v>34671949</v>
      </c>
      <c r="F58" s="416">
        <v>1601957.5858079686</v>
      </c>
      <c r="G58" s="416">
        <v>12689445</v>
      </c>
      <c r="H58" s="416">
        <v>1090322</v>
      </c>
      <c r="I58" s="416">
        <v>4254</v>
      </c>
      <c r="J58" s="417">
        <v>8049059</v>
      </c>
    </row>
    <row r="59" spans="2:10" x14ac:dyDescent="0.5">
      <c r="B59" s="384"/>
      <c r="C59" s="389" t="s">
        <v>699</v>
      </c>
      <c r="D59" s="416">
        <v>5958</v>
      </c>
      <c r="E59" s="416">
        <v>34671949</v>
      </c>
      <c r="F59" s="416">
        <v>1601957.5858079686</v>
      </c>
      <c r="G59" s="416">
        <v>12689445</v>
      </c>
      <c r="H59" s="416">
        <v>1090322</v>
      </c>
      <c r="I59" s="416">
        <v>4254</v>
      </c>
      <c r="J59" s="417">
        <v>8049059</v>
      </c>
    </row>
    <row r="60" spans="2:10" x14ac:dyDescent="0.5">
      <c r="B60" s="384"/>
      <c r="C60" s="385" t="s">
        <v>700</v>
      </c>
      <c r="D60" s="418">
        <v>5957</v>
      </c>
      <c r="E60" s="416">
        <v>34671949</v>
      </c>
      <c r="F60" s="416">
        <v>1601957.5858079686</v>
      </c>
      <c r="G60" s="416">
        <v>12689445</v>
      </c>
      <c r="H60" s="416">
        <v>1090322</v>
      </c>
      <c r="I60" s="416">
        <v>4254</v>
      </c>
      <c r="J60" s="417">
        <v>8049059</v>
      </c>
    </row>
    <row r="61" spans="2:10" x14ac:dyDescent="0.5">
      <c r="B61" s="384"/>
      <c r="C61" s="385" t="s">
        <v>701</v>
      </c>
      <c r="D61" s="418">
        <v>5978</v>
      </c>
      <c r="E61" s="416">
        <v>36366041</v>
      </c>
      <c r="F61" s="416">
        <v>1682845</v>
      </c>
      <c r="G61" s="416">
        <v>13591375</v>
      </c>
      <c r="H61" s="416">
        <v>1122888</v>
      </c>
      <c r="I61" s="416">
        <v>4300</v>
      </c>
      <c r="J61" s="417">
        <v>8573382</v>
      </c>
    </row>
    <row r="62" spans="2:10" x14ac:dyDescent="0.5">
      <c r="B62" s="384"/>
      <c r="C62" s="385" t="s">
        <v>702</v>
      </c>
      <c r="D62" s="418">
        <v>5974</v>
      </c>
      <c r="E62" s="416">
        <v>36366041</v>
      </c>
      <c r="F62" s="416">
        <v>1682845</v>
      </c>
      <c r="G62" s="416">
        <v>13591375</v>
      </c>
      <c r="H62" s="416">
        <v>1122888</v>
      </c>
      <c r="I62" s="416">
        <v>4300</v>
      </c>
      <c r="J62" s="417">
        <v>8573382</v>
      </c>
    </row>
    <row r="63" spans="2:10" x14ac:dyDescent="0.5">
      <c r="B63" s="384"/>
      <c r="C63" s="390" t="s">
        <v>703</v>
      </c>
      <c r="D63" s="418">
        <v>5974</v>
      </c>
      <c r="E63" s="416">
        <v>36366041</v>
      </c>
      <c r="F63" s="416">
        <v>1682845</v>
      </c>
      <c r="G63" s="416">
        <v>13591375</v>
      </c>
      <c r="H63" s="416">
        <v>1122888</v>
      </c>
      <c r="I63" s="416">
        <v>4300</v>
      </c>
      <c r="J63" s="417">
        <v>8573382</v>
      </c>
    </row>
    <row r="64" spans="2:10" x14ac:dyDescent="0.5">
      <c r="B64" s="384"/>
      <c r="C64" s="392" t="s">
        <v>704</v>
      </c>
      <c r="D64" s="419">
        <v>5998</v>
      </c>
      <c r="E64" s="419">
        <v>37770985.482000001</v>
      </c>
      <c r="F64" s="419">
        <v>1702195</v>
      </c>
      <c r="G64" s="419">
        <v>14194839</v>
      </c>
      <c r="H64" s="419">
        <v>1160321</v>
      </c>
      <c r="I64" s="419">
        <v>4325</v>
      </c>
      <c r="J64" s="420">
        <v>8839855</v>
      </c>
    </row>
    <row r="65" spans="2:10" x14ac:dyDescent="0.5">
      <c r="B65" s="384" t="s">
        <v>709</v>
      </c>
      <c r="C65" s="385" t="s">
        <v>693</v>
      </c>
      <c r="D65" s="416">
        <v>6015</v>
      </c>
      <c r="E65" s="416">
        <v>37770985.482000001</v>
      </c>
      <c r="F65" s="416">
        <v>1702195</v>
      </c>
      <c r="G65" s="416">
        <v>14194839</v>
      </c>
      <c r="H65" s="416">
        <v>1160321</v>
      </c>
      <c r="I65" s="416">
        <v>4329</v>
      </c>
      <c r="J65" s="417">
        <v>8839855</v>
      </c>
    </row>
    <row r="66" spans="2:10" x14ac:dyDescent="0.5">
      <c r="B66" s="384"/>
      <c r="C66" s="385" t="s">
        <v>694</v>
      </c>
      <c r="D66" s="416">
        <v>6041</v>
      </c>
      <c r="E66" s="416">
        <v>37770985.482000001</v>
      </c>
      <c r="F66" s="416">
        <v>1702195</v>
      </c>
      <c r="G66" s="416">
        <v>14194839</v>
      </c>
      <c r="H66" s="416">
        <v>1160321</v>
      </c>
      <c r="I66" s="416">
        <v>4340</v>
      </c>
      <c r="J66" s="417">
        <v>8839855</v>
      </c>
    </row>
    <row r="67" spans="2:10" x14ac:dyDescent="0.5">
      <c r="B67" s="384"/>
      <c r="C67" s="385" t="s">
        <v>695</v>
      </c>
      <c r="D67" s="416">
        <v>6101</v>
      </c>
      <c r="E67" s="416">
        <v>39413555</v>
      </c>
      <c r="F67" s="416">
        <v>1764458</v>
      </c>
      <c r="G67" s="416">
        <v>15153463</v>
      </c>
      <c r="H67" s="416">
        <v>1258586</v>
      </c>
      <c r="I67" s="416">
        <v>4347</v>
      </c>
      <c r="J67" s="417">
        <v>9369678</v>
      </c>
    </row>
    <row r="68" spans="2:10" x14ac:dyDescent="0.5">
      <c r="B68" s="384"/>
      <c r="C68" s="385" t="s">
        <v>696</v>
      </c>
      <c r="D68" s="416">
        <v>6136</v>
      </c>
      <c r="E68" s="416">
        <v>39413555</v>
      </c>
      <c r="F68" s="416">
        <v>1764458</v>
      </c>
      <c r="G68" s="416">
        <v>15153463</v>
      </c>
      <c r="H68" s="416">
        <v>1258586</v>
      </c>
      <c r="I68" s="416">
        <v>4377</v>
      </c>
      <c r="J68" s="417">
        <v>9369678</v>
      </c>
    </row>
    <row r="69" spans="2:10" x14ac:dyDescent="0.5">
      <c r="B69" s="384"/>
      <c r="C69" s="385" t="s">
        <v>697</v>
      </c>
      <c r="D69" s="416">
        <v>6154</v>
      </c>
      <c r="E69" s="418">
        <v>40437862</v>
      </c>
      <c r="F69" s="418">
        <v>1792550</v>
      </c>
      <c r="G69" s="418">
        <v>15941535</v>
      </c>
      <c r="H69" s="418">
        <v>1520600</v>
      </c>
      <c r="I69" s="416">
        <v>4384</v>
      </c>
      <c r="J69" s="417">
        <v>9757919</v>
      </c>
    </row>
    <row r="70" spans="2:10" x14ac:dyDescent="0.5">
      <c r="B70" s="384"/>
      <c r="C70" s="385" t="s">
        <v>698</v>
      </c>
      <c r="D70" s="416">
        <v>6169</v>
      </c>
      <c r="E70" s="418">
        <v>41250195</v>
      </c>
      <c r="F70" s="418">
        <v>1801554</v>
      </c>
      <c r="G70" s="418">
        <v>16212468</v>
      </c>
      <c r="H70" s="418">
        <v>1556331</v>
      </c>
      <c r="I70" s="416">
        <v>4417</v>
      </c>
      <c r="J70" s="417">
        <v>9855221</v>
      </c>
    </row>
    <row r="71" spans="2:10" x14ac:dyDescent="0.5">
      <c r="B71" s="384"/>
      <c r="C71" s="389" t="s">
        <v>699</v>
      </c>
      <c r="D71" s="416">
        <v>6190</v>
      </c>
      <c r="E71" s="416">
        <v>41742979</v>
      </c>
      <c r="F71" s="416">
        <v>1807752</v>
      </c>
      <c r="G71" s="416">
        <v>16476700</v>
      </c>
      <c r="H71" s="416">
        <v>1583253</v>
      </c>
      <c r="I71" s="416">
        <v>4431</v>
      </c>
      <c r="J71" s="417">
        <v>10012907</v>
      </c>
    </row>
    <row r="72" spans="2:10" x14ac:dyDescent="0.5">
      <c r="B72" s="384"/>
      <c r="C72" s="385" t="s">
        <v>700</v>
      </c>
      <c r="D72" s="416">
        <v>6273</v>
      </c>
      <c r="E72" s="416">
        <v>42451071</v>
      </c>
      <c r="F72" s="416">
        <v>1837050</v>
      </c>
      <c r="G72" s="416">
        <v>16848434</v>
      </c>
      <c r="H72" s="416">
        <v>1609209</v>
      </c>
      <c r="I72" s="416">
        <v>4464</v>
      </c>
      <c r="J72" s="417">
        <v>10238473</v>
      </c>
    </row>
    <row r="73" spans="2:10" x14ac:dyDescent="0.5">
      <c r="B73" s="384"/>
      <c r="C73" s="385" t="s">
        <v>701</v>
      </c>
      <c r="D73" s="416">
        <v>6303</v>
      </c>
      <c r="E73" s="416">
        <v>43286374</v>
      </c>
      <c r="F73" s="416">
        <v>1836191</v>
      </c>
      <c r="G73" s="416">
        <v>17382448</v>
      </c>
      <c r="H73" s="416">
        <v>1658184</v>
      </c>
      <c r="I73" s="416">
        <v>4472</v>
      </c>
      <c r="J73" s="417">
        <v>10442985</v>
      </c>
    </row>
    <row r="74" spans="2:10" x14ac:dyDescent="0.5">
      <c r="B74" s="384"/>
      <c r="C74" s="385" t="s">
        <v>702</v>
      </c>
      <c r="D74" s="416">
        <v>6344</v>
      </c>
      <c r="E74" s="416">
        <v>43792578</v>
      </c>
      <c r="F74" s="416">
        <v>1834818</v>
      </c>
      <c r="G74" s="416">
        <v>17676259</v>
      </c>
      <c r="H74" s="416">
        <v>1606829</v>
      </c>
      <c r="I74" s="416">
        <v>4512</v>
      </c>
      <c r="J74" s="417">
        <v>10606549</v>
      </c>
    </row>
    <row r="75" spans="2:10" x14ac:dyDescent="0.5">
      <c r="B75" s="384"/>
      <c r="C75" s="390" t="s">
        <v>703</v>
      </c>
      <c r="D75" s="416">
        <v>6374</v>
      </c>
      <c r="E75" s="416">
        <v>44266462</v>
      </c>
      <c r="F75" s="416">
        <v>1844527.76182324</v>
      </c>
      <c r="G75" s="416">
        <v>17953837</v>
      </c>
      <c r="H75" s="416">
        <v>1632274</v>
      </c>
      <c r="I75" s="416">
        <v>4581</v>
      </c>
      <c r="J75" s="417">
        <v>10848831</v>
      </c>
    </row>
    <row r="76" spans="2:10" x14ac:dyDescent="0.5">
      <c r="B76" s="384"/>
      <c r="C76" s="392" t="s">
        <v>704</v>
      </c>
      <c r="D76" s="419">
        <v>6394</v>
      </c>
      <c r="E76" s="419">
        <v>44971969</v>
      </c>
      <c r="F76" s="419">
        <v>1829044</v>
      </c>
      <c r="G76" s="419">
        <v>18307255</v>
      </c>
      <c r="H76" s="419">
        <v>1684310</v>
      </c>
      <c r="I76" s="419">
        <v>4602</v>
      </c>
      <c r="J76" s="420">
        <v>10856357</v>
      </c>
    </row>
    <row r="77" spans="2:10" x14ac:dyDescent="0.5">
      <c r="B77" s="384" t="s">
        <v>710</v>
      </c>
      <c r="C77" s="385" t="s">
        <v>693</v>
      </c>
      <c r="D77" s="416">
        <v>6420</v>
      </c>
      <c r="E77" s="416">
        <v>45605999</v>
      </c>
      <c r="F77" s="416">
        <v>1831708</v>
      </c>
      <c r="G77" s="416">
        <v>18643834</v>
      </c>
      <c r="H77" s="416">
        <v>1706869</v>
      </c>
      <c r="I77" s="416">
        <v>4636</v>
      </c>
      <c r="J77" s="417">
        <v>11080950</v>
      </c>
    </row>
    <row r="78" spans="2:10" x14ac:dyDescent="0.5">
      <c r="B78" s="384"/>
      <c r="C78" s="385" t="s">
        <v>694</v>
      </c>
      <c r="D78" s="416">
        <v>6447</v>
      </c>
      <c r="E78" s="416">
        <v>46202693</v>
      </c>
      <c r="F78" s="416">
        <v>1834935.2340200003</v>
      </c>
      <c r="G78" s="416">
        <v>18889430</v>
      </c>
      <c r="H78" s="416">
        <v>1706091</v>
      </c>
      <c r="I78" s="416">
        <v>4661</v>
      </c>
      <c r="J78" s="417">
        <v>11349362</v>
      </c>
    </row>
    <row r="79" spans="2:10" x14ac:dyDescent="0.5">
      <c r="B79" s="384"/>
      <c r="C79" s="385" t="s">
        <v>695</v>
      </c>
      <c r="D79" s="416">
        <v>6469</v>
      </c>
      <c r="E79" s="416">
        <v>46855643</v>
      </c>
      <c r="F79" s="416">
        <v>1821786.5557463099</v>
      </c>
      <c r="G79" s="416">
        <v>19102652</v>
      </c>
      <c r="H79" s="416">
        <v>1719733</v>
      </c>
      <c r="I79" s="416">
        <v>4664</v>
      </c>
      <c r="J79" s="417">
        <v>11557174</v>
      </c>
    </row>
    <row r="80" spans="2:10" x14ac:dyDescent="0.5">
      <c r="B80" s="384"/>
      <c r="C80" s="396" t="s">
        <v>696</v>
      </c>
      <c r="D80" s="421">
        <v>6488</v>
      </c>
      <c r="E80" s="421">
        <v>47400244</v>
      </c>
      <c r="F80" s="421">
        <v>1827565.5557463099</v>
      </c>
      <c r="G80" s="421">
        <v>19403680</v>
      </c>
      <c r="H80" s="421">
        <v>1750936</v>
      </c>
      <c r="I80" s="416">
        <v>4696</v>
      </c>
      <c r="J80" s="417">
        <v>11738973</v>
      </c>
    </row>
    <row r="81" spans="2:10" x14ac:dyDescent="0.5">
      <c r="B81" s="384"/>
      <c r="C81" s="396" t="s">
        <v>697</v>
      </c>
      <c r="D81" s="421">
        <v>6502</v>
      </c>
      <c r="E81" s="421">
        <v>47750302</v>
      </c>
      <c r="F81" s="421">
        <v>1815685</v>
      </c>
      <c r="G81" s="421">
        <v>19754288</v>
      </c>
      <c r="H81" s="421">
        <v>1769739</v>
      </c>
      <c r="I81" s="421">
        <v>4739</v>
      </c>
      <c r="J81" s="422">
        <v>11920529</v>
      </c>
    </row>
    <row r="82" spans="2:10" x14ac:dyDescent="0.5">
      <c r="B82" s="384"/>
      <c r="C82" s="396" t="s">
        <v>698</v>
      </c>
      <c r="D82" s="421">
        <v>6437</v>
      </c>
      <c r="E82" s="421">
        <v>48324939</v>
      </c>
      <c r="F82" s="421">
        <v>1833165.2</v>
      </c>
      <c r="G82" s="421">
        <v>20053420</v>
      </c>
      <c r="H82" s="421">
        <v>1768932</v>
      </c>
      <c r="I82" s="421">
        <v>4648</v>
      </c>
      <c r="J82" s="422">
        <v>12222387</v>
      </c>
    </row>
    <row r="83" spans="2:10" x14ac:dyDescent="0.5">
      <c r="B83" s="384"/>
      <c r="C83" s="396" t="s">
        <v>699</v>
      </c>
      <c r="D83" s="421">
        <v>6454</v>
      </c>
      <c r="E83" s="421">
        <v>48775235</v>
      </c>
      <c r="F83" s="421">
        <v>1836485</v>
      </c>
      <c r="G83" s="421">
        <v>20036524</v>
      </c>
      <c r="H83" s="421">
        <v>1764801</v>
      </c>
      <c r="I83" s="421">
        <v>4692</v>
      </c>
      <c r="J83" s="422">
        <v>12305506</v>
      </c>
    </row>
    <row r="84" spans="2:10" x14ac:dyDescent="0.5">
      <c r="B84" s="384"/>
      <c r="C84" s="396" t="s">
        <v>700</v>
      </c>
      <c r="D84" s="421">
        <v>6461</v>
      </c>
      <c r="E84" s="421">
        <v>49205514</v>
      </c>
      <c r="F84" s="421">
        <v>1854598</v>
      </c>
      <c r="G84" s="421">
        <v>20065267</v>
      </c>
      <c r="H84" s="421">
        <v>1779134</v>
      </c>
      <c r="I84" s="421">
        <v>4713</v>
      </c>
      <c r="J84" s="422">
        <v>11874649</v>
      </c>
    </row>
    <row r="85" spans="2:10" x14ac:dyDescent="0.5">
      <c r="B85" s="384"/>
      <c r="C85" s="396" t="s">
        <v>701</v>
      </c>
      <c r="D85" s="421">
        <v>6479</v>
      </c>
      <c r="E85" s="421">
        <v>49749766</v>
      </c>
      <c r="F85" s="421">
        <v>1843796</v>
      </c>
      <c r="G85" s="421">
        <v>20434031</v>
      </c>
      <c r="H85" s="421">
        <v>1798866</v>
      </c>
      <c r="I85" s="421">
        <v>4729</v>
      </c>
      <c r="J85" s="422">
        <v>12118371</v>
      </c>
    </row>
    <row r="86" spans="2:10" x14ac:dyDescent="0.5">
      <c r="B86" s="384"/>
      <c r="C86" s="396" t="s">
        <v>702</v>
      </c>
      <c r="D86" s="421">
        <v>6416</v>
      </c>
      <c r="E86" s="421">
        <v>50113498</v>
      </c>
      <c r="F86" s="421">
        <v>1842930</v>
      </c>
      <c r="G86" s="421">
        <v>20763346</v>
      </c>
      <c r="H86" s="421">
        <v>1803065</v>
      </c>
      <c r="I86" s="421">
        <v>4716</v>
      </c>
      <c r="J86" s="422">
        <v>11760594</v>
      </c>
    </row>
    <row r="87" spans="2:10" x14ac:dyDescent="0.5">
      <c r="B87" s="384"/>
      <c r="C87" s="396" t="s">
        <v>703</v>
      </c>
      <c r="D87" s="421">
        <v>6432</v>
      </c>
      <c r="E87" s="421">
        <v>50666205</v>
      </c>
      <c r="F87" s="421">
        <v>1855780</v>
      </c>
      <c r="G87" s="421">
        <v>21091059</v>
      </c>
      <c r="H87" s="421">
        <v>1830425</v>
      </c>
      <c r="I87" s="421">
        <v>4743</v>
      </c>
      <c r="J87" s="422">
        <v>12234366</v>
      </c>
    </row>
    <row r="88" spans="2:10" x14ac:dyDescent="0.5">
      <c r="B88" s="384"/>
      <c r="C88" s="392" t="s">
        <v>704</v>
      </c>
      <c r="D88" s="419">
        <v>6461</v>
      </c>
      <c r="E88" s="419">
        <v>51177923</v>
      </c>
      <c r="F88" s="419">
        <v>1845213</v>
      </c>
      <c r="G88" s="419">
        <v>21363989</v>
      </c>
      <c r="H88" s="419">
        <v>1856195</v>
      </c>
      <c r="I88" s="419">
        <v>4855</v>
      </c>
      <c r="J88" s="420">
        <v>12245485</v>
      </c>
    </row>
    <row r="89" spans="2:10" x14ac:dyDescent="0.5">
      <c r="B89" s="401" t="s">
        <v>711</v>
      </c>
      <c r="C89" s="423" t="s">
        <v>693</v>
      </c>
      <c r="D89" s="416">
        <v>6441</v>
      </c>
      <c r="E89" s="416">
        <v>51738031</v>
      </c>
      <c r="F89" s="416">
        <v>1848700</v>
      </c>
      <c r="G89" s="416">
        <v>21691474</v>
      </c>
      <c r="H89" s="416">
        <v>1887046</v>
      </c>
      <c r="I89" s="416">
        <v>4969</v>
      </c>
      <c r="J89" s="422">
        <v>12400949</v>
      </c>
    </row>
    <row r="90" spans="2:10" x14ac:dyDescent="0.5">
      <c r="B90" s="402"/>
      <c r="C90" s="423" t="s">
        <v>694</v>
      </c>
      <c r="D90" s="416">
        <v>6435</v>
      </c>
      <c r="E90" s="416">
        <v>52183587</v>
      </c>
      <c r="F90" s="416">
        <v>1849070</v>
      </c>
      <c r="G90" s="416">
        <v>21957692</v>
      </c>
      <c r="H90" s="416">
        <v>1888345</v>
      </c>
      <c r="I90" s="416">
        <v>4978</v>
      </c>
      <c r="J90" s="422">
        <v>12529875</v>
      </c>
    </row>
    <row r="91" spans="2:10" x14ac:dyDescent="0.5">
      <c r="B91" s="402"/>
      <c r="C91" s="424" t="s">
        <v>695</v>
      </c>
      <c r="D91" s="421">
        <v>6436</v>
      </c>
      <c r="E91" s="421">
        <v>52714189</v>
      </c>
      <c r="F91" s="421">
        <v>1854466</v>
      </c>
      <c r="G91" s="421">
        <v>22284622</v>
      </c>
      <c r="H91" s="421">
        <v>1625009</v>
      </c>
      <c r="I91" s="421">
        <v>5048</v>
      </c>
      <c r="J91" s="422">
        <v>12639622</v>
      </c>
    </row>
    <row r="92" spans="2:10" x14ac:dyDescent="0.5">
      <c r="B92" s="402"/>
      <c r="C92" s="396" t="s">
        <v>696</v>
      </c>
      <c r="D92" s="421">
        <v>6429</v>
      </c>
      <c r="E92" s="421">
        <v>52901031</v>
      </c>
      <c r="F92" s="421">
        <v>1846764</v>
      </c>
      <c r="G92" s="421">
        <v>22505083</v>
      </c>
      <c r="H92" s="421">
        <v>1759193</v>
      </c>
      <c r="I92" s="421">
        <v>5059</v>
      </c>
      <c r="J92" s="422">
        <v>12673560</v>
      </c>
    </row>
    <row r="93" spans="2:10" x14ac:dyDescent="0.5">
      <c r="B93" s="402"/>
      <c r="C93" s="396" t="s">
        <v>697</v>
      </c>
      <c r="D93" s="421">
        <v>6444</v>
      </c>
      <c r="E93" s="421">
        <v>53303378</v>
      </c>
      <c r="F93" s="421">
        <v>1858355</v>
      </c>
      <c r="G93" s="421">
        <v>22624607</v>
      </c>
      <c r="H93" s="421">
        <v>1788657</v>
      </c>
      <c r="I93" s="421">
        <v>5073</v>
      </c>
      <c r="J93" s="422">
        <v>12680168</v>
      </c>
    </row>
    <row r="94" spans="2:10" x14ac:dyDescent="0.5">
      <c r="B94" s="402"/>
      <c r="C94" s="396" t="s">
        <v>698</v>
      </c>
      <c r="D94" s="421">
        <v>6441</v>
      </c>
      <c r="E94" s="421">
        <v>53550306</v>
      </c>
      <c r="F94" s="421">
        <v>1867083</v>
      </c>
      <c r="G94" s="421">
        <v>23216383</v>
      </c>
      <c r="H94" s="421">
        <v>1825092</v>
      </c>
      <c r="I94" s="421">
        <v>5064</v>
      </c>
      <c r="J94" s="422">
        <v>12747060</v>
      </c>
    </row>
    <row r="95" spans="2:10" x14ac:dyDescent="0.5">
      <c r="B95" s="402"/>
      <c r="C95" s="396" t="s">
        <v>699</v>
      </c>
      <c r="D95" s="421">
        <v>6458</v>
      </c>
      <c r="E95" s="421">
        <v>54077473</v>
      </c>
      <c r="F95" s="421">
        <v>1871659</v>
      </c>
      <c r="G95" s="421">
        <v>23506028</v>
      </c>
      <c r="H95" s="421">
        <v>1835849</v>
      </c>
      <c r="I95" s="421">
        <v>5078</v>
      </c>
      <c r="J95" s="422">
        <v>12524121</v>
      </c>
    </row>
    <row r="96" spans="2:10" x14ac:dyDescent="0.5">
      <c r="B96" s="402"/>
      <c r="C96" s="396" t="s">
        <v>700</v>
      </c>
      <c r="D96" s="421">
        <v>6464</v>
      </c>
      <c r="E96" s="421">
        <v>54400720</v>
      </c>
      <c r="F96" s="421">
        <v>1876473</v>
      </c>
      <c r="G96" s="421">
        <v>23783389</v>
      </c>
      <c r="H96" s="421">
        <v>1874982</v>
      </c>
      <c r="I96" s="421">
        <v>5091</v>
      </c>
      <c r="J96" s="422">
        <v>12651185</v>
      </c>
    </row>
    <row r="97" spans="2:10" x14ac:dyDescent="0.5">
      <c r="B97" s="402"/>
      <c r="C97" s="396" t="s">
        <v>701</v>
      </c>
      <c r="D97" s="421">
        <v>6465</v>
      </c>
      <c r="E97" s="421">
        <v>54745587</v>
      </c>
      <c r="F97" s="421">
        <v>1886899</v>
      </c>
      <c r="G97" s="421">
        <v>24053629</v>
      </c>
      <c r="H97" s="421">
        <v>1904773</v>
      </c>
      <c r="I97" s="421">
        <v>5096</v>
      </c>
      <c r="J97" s="422">
        <v>12714861</v>
      </c>
    </row>
    <row r="98" spans="2:10" x14ac:dyDescent="0.5">
      <c r="B98" s="402"/>
      <c r="C98" s="396" t="s">
        <v>702</v>
      </c>
      <c r="D98" s="421">
        <v>6455</v>
      </c>
      <c r="E98" s="421">
        <v>55052604</v>
      </c>
      <c r="F98" s="421">
        <v>1891576</v>
      </c>
      <c r="G98" s="421">
        <v>23797680</v>
      </c>
      <c r="H98" s="421">
        <v>1938888</v>
      </c>
      <c r="I98" s="421">
        <v>5163</v>
      </c>
      <c r="J98" s="422">
        <v>12789656</v>
      </c>
    </row>
    <row r="99" spans="2:10" x14ac:dyDescent="0.5">
      <c r="B99" s="402"/>
      <c r="C99" s="396" t="s">
        <v>703</v>
      </c>
      <c r="D99" s="421">
        <v>6452</v>
      </c>
      <c r="E99" s="421">
        <v>55475918</v>
      </c>
      <c r="F99" s="421">
        <v>1901051</v>
      </c>
      <c r="G99" s="421">
        <v>24363776</v>
      </c>
      <c r="H99" s="421">
        <v>1945736</v>
      </c>
      <c r="I99" s="421">
        <v>5182</v>
      </c>
      <c r="J99" s="422">
        <v>12927850</v>
      </c>
    </row>
    <row r="100" spans="2:10" x14ac:dyDescent="0.5">
      <c r="B100" s="402"/>
      <c r="C100" s="392" t="s">
        <v>704</v>
      </c>
      <c r="D100" s="419">
        <v>6479</v>
      </c>
      <c r="E100" s="419">
        <v>55895780</v>
      </c>
      <c r="F100" s="419">
        <v>1893270</v>
      </c>
      <c r="G100" s="419">
        <v>24648846</v>
      </c>
      <c r="H100" s="419">
        <v>1919322</v>
      </c>
      <c r="I100" s="419">
        <v>5193</v>
      </c>
      <c r="J100" s="420">
        <v>12893528</v>
      </c>
    </row>
    <row r="101" spans="2:10" x14ac:dyDescent="0.5">
      <c r="B101" s="402" t="s">
        <v>712</v>
      </c>
      <c r="C101" s="423" t="s">
        <v>693</v>
      </c>
      <c r="D101" s="416">
        <v>6486</v>
      </c>
      <c r="E101" s="416">
        <v>56255305</v>
      </c>
      <c r="F101" s="416">
        <v>1899483</v>
      </c>
      <c r="G101" s="416">
        <v>24961165</v>
      </c>
      <c r="H101" s="416">
        <v>1962827</v>
      </c>
      <c r="I101" s="416">
        <v>5200</v>
      </c>
      <c r="J101" s="417">
        <v>12997305</v>
      </c>
    </row>
    <row r="102" spans="2:10" x14ac:dyDescent="0.5">
      <c r="B102" s="402"/>
      <c r="C102" s="424" t="s">
        <v>694</v>
      </c>
      <c r="D102" s="421">
        <v>6487</v>
      </c>
      <c r="E102" s="421">
        <v>56726628</v>
      </c>
      <c r="F102" s="421">
        <v>1909199</v>
      </c>
      <c r="G102" s="421">
        <v>25207122</v>
      </c>
      <c r="H102" s="421">
        <v>1986817</v>
      </c>
      <c r="I102" s="421">
        <v>5205</v>
      </c>
      <c r="J102" s="417">
        <v>13097125</v>
      </c>
    </row>
    <row r="103" spans="2:10" x14ac:dyDescent="0.5">
      <c r="B103" s="402"/>
      <c r="C103" s="424" t="s">
        <v>695</v>
      </c>
      <c r="D103" s="421">
        <v>6488</v>
      </c>
      <c r="E103" s="421">
        <v>56975358</v>
      </c>
      <c r="F103" s="421">
        <v>1912234</v>
      </c>
      <c r="G103" s="421">
        <v>25524189</v>
      </c>
      <c r="H103" s="421">
        <v>2026524</v>
      </c>
      <c r="I103" s="421">
        <v>5220</v>
      </c>
      <c r="J103" s="417">
        <v>13161459</v>
      </c>
    </row>
    <row r="104" spans="2:10" x14ac:dyDescent="0.5">
      <c r="B104" s="402"/>
      <c r="C104" s="424" t="s">
        <v>696</v>
      </c>
      <c r="D104" s="421">
        <v>6491</v>
      </c>
      <c r="E104" s="421">
        <v>57226303</v>
      </c>
      <c r="F104" s="421">
        <v>1918926</v>
      </c>
      <c r="G104" s="421">
        <v>25758242</v>
      </c>
      <c r="H104" s="421">
        <v>2057438</v>
      </c>
      <c r="I104" s="421">
        <v>5224</v>
      </c>
      <c r="J104" s="417">
        <v>13245840</v>
      </c>
    </row>
    <row r="105" spans="2:10" x14ac:dyDescent="0.5">
      <c r="B105" s="402"/>
      <c r="C105" s="424" t="s">
        <v>697</v>
      </c>
      <c r="D105" s="421">
        <v>6499</v>
      </c>
      <c r="E105" s="421">
        <v>57566770</v>
      </c>
      <c r="F105" s="421">
        <v>1928110</v>
      </c>
      <c r="G105" s="421">
        <v>26034354</v>
      </c>
      <c r="H105" s="421">
        <v>2088831</v>
      </c>
      <c r="I105" s="421">
        <v>5227</v>
      </c>
      <c r="J105" s="417">
        <v>13218192</v>
      </c>
    </row>
    <row r="106" spans="2:10" x14ac:dyDescent="0.5">
      <c r="B106" s="402"/>
      <c r="C106" s="424" t="s">
        <v>698</v>
      </c>
      <c r="D106" s="421">
        <v>6501</v>
      </c>
      <c r="E106" s="421">
        <v>57925795</v>
      </c>
      <c r="F106" s="421">
        <v>1925724</v>
      </c>
      <c r="G106" s="421">
        <v>26336117</v>
      </c>
      <c r="H106" s="421">
        <v>2118384</v>
      </c>
      <c r="I106" s="421">
        <v>5229</v>
      </c>
      <c r="J106" s="422">
        <v>13363174</v>
      </c>
    </row>
    <row r="107" spans="2:10" x14ac:dyDescent="0.5">
      <c r="B107" s="402"/>
      <c r="C107" s="424" t="s">
        <v>699</v>
      </c>
      <c r="D107" s="421">
        <v>6501</v>
      </c>
      <c r="E107" s="421">
        <v>58172700</v>
      </c>
      <c r="F107" s="421">
        <v>1929793</v>
      </c>
      <c r="G107" s="421">
        <v>26573072</v>
      </c>
      <c r="H107" s="421">
        <v>2141604</v>
      </c>
      <c r="I107" s="421">
        <v>5235</v>
      </c>
      <c r="J107" s="422">
        <v>13457625</v>
      </c>
    </row>
    <row r="108" spans="2:10" x14ac:dyDescent="0.5">
      <c r="B108" s="402"/>
      <c r="C108" s="424" t="s">
        <v>700</v>
      </c>
      <c r="D108" s="421">
        <v>6504</v>
      </c>
      <c r="E108" s="421">
        <v>58399784</v>
      </c>
      <c r="F108" s="421">
        <v>1937480</v>
      </c>
      <c r="G108" s="421">
        <v>26757194</v>
      </c>
      <c r="H108" s="421">
        <v>2141423</v>
      </c>
      <c r="I108" s="421">
        <v>5242</v>
      </c>
      <c r="J108" s="422">
        <v>13480427</v>
      </c>
    </row>
    <row r="109" spans="2:10" x14ac:dyDescent="0.5">
      <c r="B109" s="402"/>
      <c r="C109" s="424" t="s">
        <v>701</v>
      </c>
      <c r="D109" s="421">
        <v>6506</v>
      </c>
      <c r="E109" s="421">
        <v>58774480</v>
      </c>
      <c r="F109" s="421">
        <v>1940888</v>
      </c>
      <c r="G109" s="421">
        <v>27012002</v>
      </c>
      <c r="H109" s="421">
        <v>2173746</v>
      </c>
      <c r="I109" s="421">
        <v>5262</v>
      </c>
      <c r="J109" s="422">
        <v>13589225</v>
      </c>
    </row>
    <row r="110" spans="2:10" x14ac:dyDescent="0.5">
      <c r="B110" s="402"/>
      <c r="C110" s="424" t="s">
        <v>702</v>
      </c>
      <c r="D110" s="421">
        <v>6507</v>
      </c>
      <c r="E110" s="421">
        <v>59028478</v>
      </c>
      <c r="F110" s="421">
        <v>1953008</v>
      </c>
      <c r="G110" s="421">
        <v>27263391</v>
      </c>
      <c r="H110" s="421">
        <v>2423038</v>
      </c>
      <c r="I110" s="421">
        <v>5266</v>
      </c>
      <c r="J110" s="422">
        <v>13531550</v>
      </c>
    </row>
    <row r="111" spans="2:10" x14ac:dyDescent="0.5">
      <c r="B111" s="402"/>
      <c r="C111" s="424" t="s">
        <v>703</v>
      </c>
      <c r="D111" s="421">
        <v>6518</v>
      </c>
      <c r="E111" s="421">
        <v>59429367</v>
      </c>
      <c r="F111" s="421">
        <v>1966558</v>
      </c>
      <c r="G111" s="421">
        <v>27464996</v>
      </c>
      <c r="H111" s="421">
        <v>2665143</v>
      </c>
      <c r="I111" s="421">
        <v>5265</v>
      </c>
      <c r="J111" s="422">
        <v>13592014</v>
      </c>
    </row>
    <row r="112" spans="2:10" ht="14.7" thickBot="1" x14ac:dyDescent="0.55000000000000004">
      <c r="B112" s="403"/>
      <c r="C112" s="404" t="s">
        <v>704</v>
      </c>
      <c r="D112" s="425">
        <v>6522</v>
      </c>
      <c r="E112" s="425">
        <v>59881353</v>
      </c>
      <c r="F112" s="425">
        <v>1961469</v>
      </c>
      <c r="G112" s="425">
        <v>27741284</v>
      </c>
      <c r="H112" s="425">
        <v>2219341</v>
      </c>
      <c r="I112" s="425">
        <v>5263</v>
      </c>
      <c r="J112" s="426">
        <v>13665792</v>
      </c>
    </row>
    <row r="113" ht="14.7" thickTop="1" x14ac:dyDescent="0.5"/>
  </sheetData>
  <mergeCells count="19">
    <mergeCell ref="B77:B88"/>
    <mergeCell ref="B89:B100"/>
    <mergeCell ref="B101:B112"/>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6"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7B4D-E01D-4BE9-A30A-4317D6B8C4D2}">
  <sheetPr codeName="Sheet93">
    <pageSetUpPr fitToPage="1"/>
  </sheetPr>
  <dimension ref="A1:L113"/>
  <sheetViews>
    <sheetView view="pageBreakPreview" zoomScaleSheetLayoutView="100" workbookViewId="0">
      <pane ySplit="4" topLeftCell="A92" activePane="bottomLeft" state="frozen"/>
      <selection activeCell="Q17" sqref="Q17"/>
      <selection pane="bottomLeft" activeCell="Q17" sqref="Q17"/>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121</v>
      </c>
    </row>
    <row r="2" spans="1:8" ht="16" thickBot="1" x14ac:dyDescent="0.55000000000000004">
      <c r="B2" s="427" t="s">
        <v>728</v>
      </c>
      <c r="C2" s="427"/>
      <c r="D2" s="427"/>
      <c r="E2" s="427"/>
      <c r="F2" s="427"/>
      <c r="G2" s="427"/>
      <c r="H2" s="427"/>
    </row>
    <row r="3" spans="1:8" ht="43.2" customHeight="1" thickTop="1" x14ac:dyDescent="0.5">
      <c r="B3" s="376" t="s">
        <v>686</v>
      </c>
      <c r="C3" s="377" t="s">
        <v>714</v>
      </c>
      <c r="D3" s="377" t="s">
        <v>729</v>
      </c>
      <c r="E3" s="377" t="s">
        <v>730</v>
      </c>
      <c r="F3" s="377" t="s">
        <v>731</v>
      </c>
      <c r="G3" s="377" t="s">
        <v>732</v>
      </c>
      <c r="H3" s="379" t="s">
        <v>733</v>
      </c>
    </row>
    <row r="4" spans="1:8" ht="36" customHeight="1" x14ac:dyDescent="0.5">
      <c r="B4" s="380"/>
      <c r="C4" s="381"/>
      <c r="D4" s="381"/>
      <c r="E4" s="381"/>
      <c r="F4" s="381"/>
      <c r="G4" s="381"/>
      <c r="H4" s="383"/>
    </row>
    <row r="5" spans="1:8" x14ac:dyDescent="0.5">
      <c r="B5" s="384" t="s">
        <v>692</v>
      </c>
      <c r="C5" s="385" t="s">
        <v>693</v>
      </c>
      <c r="D5" s="428">
        <v>3.29</v>
      </c>
      <c r="E5" s="428">
        <v>2.12</v>
      </c>
      <c r="F5" s="428">
        <v>5.61</v>
      </c>
      <c r="G5" s="428">
        <v>3.95</v>
      </c>
      <c r="H5" s="429">
        <v>8.8627390796693852</v>
      </c>
    </row>
    <row r="6" spans="1:8" x14ac:dyDescent="0.5">
      <c r="B6" s="384"/>
      <c r="C6" s="385" t="s">
        <v>694</v>
      </c>
      <c r="D6" s="428">
        <v>3.2708025288080029</v>
      </c>
      <c r="E6" s="428">
        <v>2.1254449800022299</v>
      </c>
      <c r="F6" s="428">
        <v>5.6546297683726694</v>
      </c>
      <c r="G6" s="428">
        <v>3.7862375122081193</v>
      </c>
      <c r="H6" s="429">
        <v>8.770936414635047</v>
      </c>
    </row>
    <row r="7" spans="1:8" x14ac:dyDescent="0.5">
      <c r="B7" s="384"/>
      <c r="C7" s="385" t="s">
        <v>695</v>
      </c>
      <c r="D7" s="428">
        <v>3.3</v>
      </c>
      <c r="E7" s="428">
        <v>2.06</v>
      </c>
      <c r="F7" s="428">
        <v>5.67</v>
      </c>
      <c r="G7" s="428">
        <v>4.16</v>
      </c>
      <c r="H7" s="429">
        <v>8.6199999999999992</v>
      </c>
    </row>
    <row r="8" spans="1:8" x14ac:dyDescent="0.5">
      <c r="B8" s="384"/>
      <c r="C8" s="385" t="s">
        <v>696</v>
      </c>
      <c r="D8" s="428">
        <v>3.4557359685252953</v>
      </c>
      <c r="E8" s="428">
        <v>2.0382646193816321</v>
      </c>
      <c r="F8" s="428">
        <v>5.9220716901264909</v>
      </c>
      <c r="G8" s="428">
        <v>4.3784836922314794</v>
      </c>
      <c r="H8" s="429">
        <v>8.8831005706782786</v>
      </c>
    </row>
    <row r="9" spans="1:8" x14ac:dyDescent="0.5">
      <c r="B9" s="384"/>
      <c r="C9" s="385" t="s">
        <v>697</v>
      </c>
      <c r="D9" s="428">
        <v>3.4557359685252953</v>
      </c>
      <c r="E9" s="428">
        <v>2.0382646193816321</v>
      </c>
      <c r="F9" s="428">
        <v>5.9220716901264909</v>
      </c>
      <c r="G9" s="428">
        <v>4.3784836922314794</v>
      </c>
      <c r="H9" s="429">
        <v>8.8831005706782786</v>
      </c>
    </row>
    <row r="10" spans="1:8" x14ac:dyDescent="0.5">
      <c r="B10" s="384"/>
      <c r="C10" s="385" t="s">
        <v>698</v>
      </c>
      <c r="D10" s="428">
        <v>4.0182428493441336</v>
      </c>
      <c r="E10" s="428">
        <v>2.1055608337301126</v>
      </c>
      <c r="F10" s="428">
        <v>6.7213658274395431</v>
      </c>
      <c r="G10" s="428">
        <v>5.5478602464263371</v>
      </c>
      <c r="H10" s="429">
        <v>9.2841885802441464</v>
      </c>
    </row>
    <row r="11" spans="1:8" x14ac:dyDescent="0.5">
      <c r="B11" s="384"/>
      <c r="C11" s="389" t="s">
        <v>699</v>
      </c>
      <c r="D11" s="428">
        <v>4.702043156180661</v>
      </c>
      <c r="E11" s="428">
        <v>2.1645743352532638</v>
      </c>
      <c r="F11" s="428">
        <v>7.3690023893096122</v>
      </c>
      <c r="G11" s="428">
        <v>7.2381536854869273</v>
      </c>
      <c r="H11" s="429">
        <v>10.051970280863683</v>
      </c>
    </row>
    <row r="12" spans="1:8" x14ac:dyDescent="0.5">
      <c r="B12" s="384"/>
      <c r="C12" s="385" t="s">
        <v>700</v>
      </c>
      <c r="D12" s="428">
        <v>5.0350209042423275</v>
      </c>
      <c r="E12" s="428">
        <v>2.2566570560332173</v>
      </c>
      <c r="F12" s="428">
        <v>7.9400502874397851</v>
      </c>
      <c r="G12" s="428">
        <v>7.2828117251208999</v>
      </c>
      <c r="H12" s="429">
        <v>10.6</v>
      </c>
    </row>
    <row r="13" spans="1:8" x14ac:dyDescent="0.5">
      <c r="B13" s="384"/>
      <c r="C13" s="385" t="s">
        <v>701</v>
      </c>
      <c r="D13" s="428">
        <v>5.08</v>
      </c>
      <c r="E13" s="428">
        <v>2.66</v>
      </c>
      <c r="F13" s="428">
        <v>8.64</v>
      </c>
      <c r="G13" s="428">
        <v>4.5</v>
      </c>
      <c r="H13" s="429">
        <v>10.78</v>
      </c>
    </row>
    <row r="14" spans="1:8" x14ac:dyDescent="0.5">
      <c r="B14" s="384"/>
      <c r="C14" s="385" t="s">
        <v>702</v>
      </c>
      <c r="D14" s="428">
        <v>5.5121091324898837</v>
      </c>
      <c r="E14" s="428">
        <v>3.5614158474030582</v>
      </c>
      <c r="F14" s="428">
        <v>8.9190086422088193</v>
      </c>
      <c r="G14" s="428">
        <v>3.9184303175281494</v>
      </c>
      <c r="H14" s="429">
        <v>10.565751564921564</v>
      </c>
    </row>
    <row r="15" spans="1:8" x14ac:dyDescent="0.5">
      <c r="B15" s="384"/>
      <c r="C15" s="390" t="s">
        <v>703</v>
      </c>
      <c r="D15" s="428">
        <v>5.91</v>
      </c>
      <c r="E15" s="428">
        <v>3.8</v>
      </c>
      <c r="F15" s="428">
        <v>9.61</v>
      </c>
      <c r="G15" s="428">
        <v>4.01</v>
      </c>
      <c r="H15" s="429">
        <v>11.25</v>
      </c>
    </row>
    <row r="16" spans="1:8" x14ac:dyDescent="0.5">
      <c r="B16" s="384"/>
      <c r="C16" s="392" t="s">
        <v>704</v>
      </c>
      <c r="D16" s="430">
        <v>6.1523569312978204</v>
      </c>
      <c r="E16" s="430">
        <v>4.0093728878442105</v>
      </c>
      <c r="F16" s="430">
        <v>10.084446670447926</v>
      </c>
      <c r="G16" s="430">
        <v>4.1350927709899494</v>
      </c>
      <c r="H16" s="431">
        <v>11.386035971406745</v>
      </c>
    </row>
    <row r="17" spans="2:12" x14ac:dyDescent="0.5">
      <c r="B17" s="384" t="s">
        <v>705</v>
      </c>
      <c r="C17" s="385" t="s">
        <v>693</v>
      </c>
      <c r="D17" s="428">
        <v>6.2510452802748127</v>
      </c>
      <c r="E17" s="428">
        <v>4.0351433139397281</v>
      </c>
      <c r="F17" s="428">
        <v>10.223826781819048</v>
      </c>
      <c r="G17" s="428">
        <v>3.8786364752936748</v>
      </c>
      <c r="H17" s="429">
        <v>11.66390912655195</v>
      </c>
    </row>
    <row r="18" spans="2:12" x14ac:dyDescent="0.5">
      <c r="B18" s="384"/>
      <c r="C18" s="385" t="s">
        <v>694</v>
      </c>
      <c r="D18" s="428">
        <v>6.1907432772142119</v>
      </c>
      <c r="E18" s="428">
        <v>3.9548366202115162</v>
      </c>
      <c r="F18" s="428">
        <v>10.322889310085261</v>
      </c>
      <c r="G18" s="428">
        <v>3.4223686772274018</v>
      </c>
      <c r="H18" s="429">
        <v>11.803775464291123</v>
      </c>
    </row>
    <row r="19" spans="2:12" x14ac:dyDescent="0.5">
      <c r="B19" s="384"/>
      <c r="C19" s="385" t="s">
        <v>695</v>
      </c>
      <c r="D19" s="428">
        <v>6.1735077686700661</v>
      </c>
      <c r="E19" s="428">
        <v>3.926611332266476</v>
      </c>
      <c r="F19" s="428">
        <v>10.30735328758248</v>
      </c>
      <c r="G19" s="428">
        <v>3.7672054151902348</v>
      </c>
      <c r="H19" s="429">
        <v>11.762568096096528</v>
      </c>
    </row>
    <row r="20" spans="2:12" x14ac:dyDescent="0.5">
      <c r="B20" s="384"/>
      <c r="C20" s="385" t="s">
        <v>696</v>
      </c>
      <c r="D20" s="428">
        <v>6.0981099963992955</v>
      </c>
      <c r="E20" s="428">
        <v>3.8242844674922192</v>
      </c>
      <c r="F20" s="428">
        <v>10.195595637894026</v>
      </c>
      <c r="G20" s="428">
        <v>3.8854077854229456</v>
      </c>
      <c r="H20" s="429">
        <v>11.62706943660613</v>
      </c>
    </row>
    <row r="21" spans="2:12" x14ac:dyDescent="0.5">
      <c r="B21" s="384"/>
      <c r="C21" s="385" t="s">
        <v>697</v>
      </c>
      <c r="D21" s="428">
        <v>6.1728712194188393</v>
      </c>
      <c r="E21" s="428">
        <v>3.9402378803707694</v>
      </c>
      <c r="F21" s="428">
        <v>10.271282092120352</v>
      </c>
      <c r="G21" s="428">
        <v>3.9208969811018335</v>
      </c>
      <c r="H21" s="429">
        <v>11.271530862688145</v>
      </c>
    </row>
    <row r="22" spans="2:12" ht="15.7" x14ac:dyDescent="0.55000000000000004">
      <c r="B22" s="384"/>
      <c r="C22" s="385" t="s">
        <v>698</v>
      </c>
      <c r="D22" s="428">
        <v>6.2053748201330308</v>
      </c>
      <c r="E22" s="428">
        <v>3.9307218486740538</v>
      </c>
      <c r="F22" s="428">
        <v>10.199855814449904</v>
      </c>
      <c r="G22" s="428">
        <v>4.1079225540899218</v>
      </c>
      <c r="H22" s="429">
        <v>11.791156337456201</v>
      </c>
      <c r="L22" s="34"/>
    </row>
    <row r="23" spans="2:12" x14ac:dyDescent="0.5">
      <c r="B23" s="384"/>
      <c r="C23" s="389" t="s">
        <v>699</v>
      </c>
      <c r="D23" s="428">
        <v>6.3792078001806285</v>
      </c>
      <c r="E23" s="428">
        <v>4.1490698401093384</v>
      </c>
      <c r="F23" s="428">
        <v>10.186834734388743</v>
      </c>
      <c r="G23" s="428">
        <v>4.2890981783044264</v>
      </c>
      <c r="H23" s="429">
        <v>11.915964240694198</v>
      </c>
    </row>
    <row r="24" spans="2:12" x14ac:dyDescent="0.5">
      <c r="B24" s="384"/>
      <c r="C24" s="385" t="s">
        <v>700</v>
      </c>
      <c r="D24" s="428">
        <v>6.4499767676637481</v>
      </c>
      <c r="E24" s="428">
        <v>4.3241742822406666</v>
      </c>
      <c r="F24" s="428">
        <v>10.170065714436348</v>
      </c>
      <c r="G24" s="428">
        <v>4.4839806181591788</v>
      </c>
      <c r="H24" s="429">
        <v>12.009695300229659</v>
      </c>
    </row>
    <row r="25" spans="2:12" x14ac:dyDescent="0.5">
      <c r="B25" s="384"/>
      <c r="C25" s="385" t="s">
        <v>701</v>
      </c>
      <c r="D25" s="428">
        <v>6.6412435274607677</v>
      </c>
      <c r="E25" s="428">
        <v>4.4576701715641729</v>
      </c>
      <c r="F25" s="428">
        <v>10.381744734190825</v>
      </c>
      <c r="G25" s="428">
        <v>4.7141416852501177</v>
      </c>
      <c r="H25" s="429">
        <v>12.117335388596159</v>
      </c>
    </row>
    <row r="26" spans="2:12" x14ac:dyDescent="0.5">
      <c r="B26" s="384"/>
      <c r="C26" s="385" t="s">
        <v>702</v>
      </c>
      <c r="D26" s="428">
        <v>6.4499767676637481</v>
      </c>
      <c r="E26" s="428">
        <v>4.3241742822406666</v>
      </c>
      <c r="F26" s="428">
        <v>10.170065714436348</v>
      </c>
      <c r="G26" s="428">
        <v>4.4839806181591788</v>
      </c>
      <c r="H26" s="429">
        <v>12.009695300229659</v>
      </c>
    </row>
    <row r="27" spans="2:12" x14ac:dyDescent="0.5">
      <c r="B27" s="384"/>
      <c r="C27" s="390" t="s">
        <v>703</v>
      </c>
      <c r="D27" s="428">
        <v>6.6112977698149447</v>
      </c>
      <c r="E27" s="428">
        <v>4.4233730266611104</v>
      </c>
      <c r="F27" s="428">
        <v>10.306405291525063</v>
      </c>
      <c r="G27" s="428">
        <v>4.4851712080206099</v>
      </c>
      <c r="H27" s="429">
        <v>12.377430844838713</v>
      </c>
    </row>
    <row r="28" spans="2:12" x14ac:dyDescent="0.5">
      <c r="B28" s="384"/>
      <c r="C28" s="392" t="s">
        <v>704</v>
      </c>
      <c r="D28" s="430">
        <v>6.4852555214590986</v>
      </c>
      <c r="E28" s="430">
        <v>4.362671782518535</v>
      </c>
      <c r="F28" s="430">
        <v>10.239494648633544</v>
      </c>
      <c r="G28" s="430">
        <v>4.6687433421084013</v>
      </c>
      <c r="H28" s="431">
        <v>12.293985697930685</v>
      </c>
    </row>
    <row r="29" spans="2:12" x14ac:dyDescent="0.5">
      <c r="B29" s="384" t="s">
        <v>706</v>
      </c>
      <c r="C29" s="385" t="s">
        <v>693</v>
      </c>
      <c r="D29" s="428">
        <v>6.3993076371430346</v>
      </c>
      <c r="E29" s="428">
        <v>4.2652832608234661</v>
      </c>
      <c r="F29" s="428">
        <v>9.8432286349301279</v>
      </c>
      <c r="G29" s="428">
        <v>4.2194607849783834</v>
      </c>
      <c r="H29" s="429">
        <v>12.478763874842731</v>
      </c>
    </row>
    <row r="30" spans="2:12" x14ac:dyDescent="0.5">
      <c r="B30" s="384"/>
      <c r="C30" s="385" t="s">
        <v>694</v>
      </c>
      <c r="D30" s="428">
        <v>6.3012124975867021</v>
      </c>
      <c r="E30" s="428">
        <v>4.0578837144026503</v>
      </c>
      <c r="F30" s="428">
        <v>9.9781688438325773</v>
      </c>
      <c r="G30" s="428">
        <v>3.6319136002194647</v>
      </c>
      <c r="H30" s="429">
        <v>12.32478345186064</v>
      </c>
    </row>
    <row r="31" spans="2:12" x14ac:dyDescent="0.5">
      <c r="B31" s="384"/>
      <c r="C31" s="385" t="s">
        <v>695</v>
      </c>
      <c r="D31" s="428">
        <v>6.5712583225164103</v>
      </c>
      <c r="E31" s="428">
        <v>4.2933479016255482</v>
      </c>
      <c r="F31" s="428">
        <v>10.246027232287377</v>
      </c>
      <c r="G31" s="428">
        <v>4.0061694441991804</v>
      </c>
      <c r="H31" s="429">
        <v>12.240976355355105</v>
      </c>
    </row>
    <row r="32" spans="2:12" x14ac:dyDescent="0.5">
      <c r="B32" s="384"/>
      <c r="C32" s="385" t="s">
        <v>696</v>
      </c>
      <c r="D32" s="428">
        <v>6.6051148890360176</v>
      </c>
      <c r="E32" s="428">
        <v>4.318983420771902</v>
      </c>
      <c r="F32" s="428">
        <v>10.271948102085352</v>
      </c>
      <c r="G32" s="428">
        <v>3.8346333288492636</v>
      </c>
      <c r="H32" s="429">
        <v>12.251468139845429</v>
      </c>
    </row>
    <row r="33" spans="2:8" x14ac:dyDescent="0.5">
      <c r="B33" s="384"/>
      <c r="C33" s="385" t="s">
        <v>697</v>
      </c>
      <c r="D33" s="428">
        <v>6.6161021257179744</v>
      </c>
      <c r="E33" s="428">
        <v>4.4104028259547787</v>
      </c>
      <c r="F33" s="428">
        <v>10.114721102732396</v>
      </c>
      <c r="G33" s="428">
        <v>3.996455932661052</v>
      </c>
      <c r="H33" s="429">
        <v>12.275506463431617</v>
      </c>
    </row>
    <row r="34" spans="2:8" x14ac:dyDescent="0.5">
      <c r="B34" s="384"/>
      <c r="C34" s="385" t="s">
        <v>698</v>
      </c>
      <c r="D34" s="428">
        <v>6.724331593083976</v>
      </c>
      <c r="E34" s="428">
        <v>4.4614180149855516</v>
      </c>
      <c r="F34" s="428">
        <v>10.283308639976505</v>
      </c>
      <c r="G34" s="428">
        <v>3.9847871906180847</v>
      </c>
      <c r="H34" s="429">
        <v>12.276694081469548</v>
      </c>
    </row>
    <row r="35" spans="2:8" x14ac:dyDescent="0.5">
      <c r="B35" s="384"/>
      <c r="C35" s="389" t="s">
        <v>699</v>
      </c>
      <c r="D35" s="428">
        <v>6.6741839155534315</v>
      </c>
      <c r="E35" s="428">
        <v>4.3710657197609137</v>
      </c>
      <c r="F35" s="428">
        <v>10.294247553471886</v>
      </c>
      <c r="G35" s="428">
        <v>3.8879037669297327</v>
      </c>
      <c r="H35" s="429">
        <v>12.349877171950688</v>
      </c>
    </row>
    <row r="36" spans="2:8" x14ac:dyDescent="0.5">
      <c r="B36" s="384"/>
      <c r="C36" s="385" t="s">
        <v>700</v>
      </c>
      <c r="D36" s="428">
        <v>6.6185755122047922</v>
      </c>
      <c r="E36" s="428">
        <v>4.4489274083458037</v>
      </c>
      <c r="F36" s="428">
        <v>10.09621987265005</v>
      </c>
      <c r="G36" s="428">
        <v>4.0677787385392508</v>
      </c>
      <c r="H36" s="429">
        <v>12.321855641163268</v>
      </c>
    </row>
    <row r="37" spans="2:8" x14ac:dyDescent="0.5">
      <c r="B37" s="384"/>
      <c r="C37" s="385" t="s">
        <v>701</v>
      </c>
      <c r="D37" s="428">
        <v>6.6710907987025889</v>
      </c>
      <c r="E37" s="428">
        <v>4.525673704199507</v>
      </c>
      <c r="F37" s="428">
        <v>10.177019873852494</v>
      </c>
      <c r="G37" s="428">
        <v>4.12743101002531</v>
      </c>
      <c r="H37" s="429">
        <v>12.265874413981942</v>
      </c>
    </row>
    <row r="38" spans="2:8" x14ac:dyDescent="0.5">
      <c r="B38" s="384"/>
      <c r="C38" s="385" t="s">
        <v>702</v>
      </c>
      <c r="D38" s="428">
        <v>6.6725754491172795</v>
      </c>
      <c r="E38" s="428">
        <v>4.5853021354839951</v>
      </c>
      <c r="F38" s="428">
        <v>10.092849624773361</v>
      </c>
      <c r="G38" s="428">
        <v>4.1151075014234531</v>
      </c>
      <c r="H38" s="429">
        <v>12.219068906149902</v>
      </c>
    </row>
    <row r="39" spans="2:8" x14ac:dyDescent="0.5">
      <c r="B39" s="384"/>
      <c r="C39" s="390" t="s">
        <v>703</v>
      </c>
      <c r="D39" s="428">
        <v>6.6352719667952442</v>
      </c>
      <c r="E39" s="428">
        <v>4.5521002217437818</v>
      </c>
      <c r="F39" s="428">
        <v>10.090951174478208</v>
      </c>
      <c r="G39" s="428">
        <v>4.2613622585618751</v>
      </c>
      <c r="H39" s="429">
        <v>12.2</v>
      </c>
    </row>
    <row r="40" spans="2:8" x14ac:dyDescent="0.5">
      <c r="B40" s="384"/>
      <c r="C40" s="392" t="s">
        <v>704</v>
      </c>
      <c r="D40" s="430">
        <v>6.60176688176995</v>
      </c>
      <c r="E40" s="430">
        <v>4.9595595141653446</v>
      </c>
      <c r="F40" s="430">
        <v>9.9517881845853484</v>
      </c>
      <c r="G40" s="430">
        <v>4.4032478001181063</v>
      </c>
      <c r="H40" s="431">
        <v>12.157637531116116</v>
      </c>
    </row>
    <row r="41" spans="2:8" x14ac:dyDescent="0.5">
      <c r="B41" s="384" t="s">
        <v>707</v>
      </c>
      <c r="C41" s="385" t="s">
        <v>693</v>
      </c>
      <c r="D41" s="428">
        <v>6.7657105159902322</v>
      </c>
      <c r="E41" s="428">
        <v>5.0160705427316818</v>
      </c>
      <c r="F41" s="428">
        <v>9.8917092450402642</v>
      </c>
      <c r="G41" s="428">
        <v>4.280674695367523</v>
      </c>
      <c r="H41" s="429">
        <v>12.086652055642796</v>
      </c>
    </row>
    <row r="42" spans="2:8" x14ac:dyDescent="0.5">
      <c r="B42" s="384"/>
      <c r="C42" s="385" t="s">
        <v>694</v>
      </c>
      <c r="D42" s="428">
        <v>6.8</v>
      </c>
      <c r="E42" s="428">
        <v>4.8505930924511098</v>
      </c>
      <c r="F42" s="428">
        <v>9.8744695447076207</v>
      </c>
      <c r="G42" s="428">
        <v>4.2250937632206957</v>
      </c>
      <c r="H42" s="429">
        <v>11.97</v>
      </c>
    </row>
    <row r="43" spans="2:8" x14ac:dyDescent="0.5">
      <c r="B43" s="384"/>
      <c r="C43" s="385" t="s">
        <v>695</v>
      </c>
      <c r="D43" s="428">
        <v>6.75</v>
      </c>
      <c r="E43" s="428">
        <v>5.09</v>
      </c>
      <c r="F43" s="428">
        <v>9.7799999999999994</v>
      </c>
      <c r="G43" s="428">
        <v>4.3899999999999997</v>
      </c>
      <c r="H43" s="429">
        <v>11.97</v>
      </c>
    </row>
    <row r="44" spans="2:8" x14ac:dyDescent="0.5">
      <c r="B44" s="384"/>
      <c r="C44" s="385" t="s">
        <v>696</v>
      </c>
      <c r="D44" s="428">
        <v>6.812104227644717</v>
      </c>
      <c r="E44" s="428">
        <v>5.0571483859539121</v>
      </c>
      <c r="F44" s="428">
        <v>9.8165776228172152</v>
      </c>
      <c r="G44" s="428">
        <v>4.3400284134201002</v>
      </c>
      <c r="H44" s="429">
        <v>12.020827927975938</v>
      </c>
    </row>
    <row r="45" spans="2:8" x14ac:dyDescent="0.5">
      <c r="B45" s="384"/>
      <c r="C45" s="385" t="s">
        <v>697</v>
      </c>
      <c r="D45" s="428">
        <v>6.8</v>
      </c>
      <c r="E45" s="428">
        <v>4.9923038104505011</v>
      </c>
      <c r="F45" s="428">
        <v>9.7198724054487791</v>
      </c>
      <c r="G45" s="428">
        <v>4.1580843169808848</v>
      </c>
      <c r="H45" s="429">
        <v>11.93</v>
      </c>
    </row>
    <row r="46" spans="2:8" x14ac:dyDescent="0.5">
      <c r="B46" s="384"/>
      <c r="C46" s="385" t="s">
        <v>698</v>
      </c>
      <c r="D46" s="428">
        <v>6.786162197889281</v>
      </c>
      <c r="E46" s="428">
        <v>4.9691613140070636</v>
      </c>
      <c r="F46" s="428">
        <v>9.7121032064511539</v>
      </c>
      <c r="G46" s="428">
        <v>4.1891774017490331</v>
      </c>
      <c r="H46" s="429">
        <v>11.938543027385922</v>
      </c>
    </row>
    <row r="47" spans="2:8" x14ac:dyDescent="0.5">
      <c r="B47" s="384"/>
      <c r="C47" s="389" t="s">
        <v>699</v>
      </c>
      <c r="D47" s="428">
        <v>6.78</v>
      </c>
      <c r="E47" s="428">
        <v>4.7830931565778698</v>
      </c>
      <c r="F47" s="428">
        <v>9.6882632455394138</v>
      </c>
      <c r="G47" s="428">
        <v>4.1395397232722564</v>
      </c>
      <c r="H47" s="429">
        <v>11.94</v>
      </c>
    </row>
    <row r="48" spans="2:8" x14ac:dyDescent="0.5">
      <c r="B48" s="384"/>
      <c r="C48" s="385" t="s">
        <v>700</v>
      </c>
      <c r="D48" s="428">
        <v>6.77</v>
      </c>
      <c r="E48" s="428">
        <v>4.777716623545432</v>
      </c>
      <c r="F48" s="428">
        <v>9.7429030557190526</v>
      </c>
      <c r="G48" s="428">
        <v>4.3208403193437217</v>
      </c>
      <c r="H48" s="429">
        <v>11.8</v>
      </c>
    </row>
    <row r="49" spans="2:8" x14ac:dyDescent="0.5">
      <c r="B49" s="384"/>
      <c r="C49" s="385" t="s">
        <v>701</v>
      </c>
      <c r="D49" s="428">
        <v>6.74</v>
      </c>
      <c r="E49" s="428">
        <v>4.777716623545432</v>
      </c>
      <c r="F49" s="428">
        <v>9.7429030557190526</v>
      </c>
      <c r="G49" s="428">
        <v>4.3208403193437217</v>
      </c>
      <c r="H49" s="429">
        <v>11.77</v>
      </c>
    </row>
    <row r="50" spans="2:8" x14ac:dyDescent="0.5">
      <c r="B50" s="384"/>
      <c r="C50" s="385" t="s">
        <v>702</v>
      </c>
      <c r="D50" s="428">
        <v>6.4431100717597527</v>
      </c>
      <c r="E50" s="428">
        <v>4.265896778454608</v>
      </c>
      <c r="F50" s="428">
        <v>9.446727241094889</v>
      </c>
      <c r="G50" s="428">
        <v>2.8303824553159687</v>
      </c>
      <c r="H50" s="429">
        <v>10.99</v>
      </c>
    </row>
    <row r="51" spans="2:8" x14ac:dyDescent="0.5">
      <c r="B51" s="384"/>
      <c r="C51" s="390" t="s">
        <v>703</v>
      </c>
      <c r="D51" s="428">
        <v>6.1706504902350536</v>
      </c>
      <c r="E51" s="428">
        <v>4.1882438173089485</v>
      </c>
      <c r="F51" s="428">
        <v>9.2599089398252872</v>
      </c>
      <c r="G51" s="428">
        <v>2.7585102371374499</v>
      </c>
      <c r="H51" s="429">
        <v>10.426250629386633</v>
      </c>
    </row>
    <row r="52" spans="2:8" x14ac:dyDescent="0.5">
      <c r="B52" s="384"/>
      <c r="C52" s="392" t="s">
        <v>704</v>
      </c>
      <c r="D52" s="430">
        <v>6.0117202188965875</v>
      </c>
      <c r="E52" s="430">
        <v>4.1568412166400597</v>
      </c>
      <c r="F52" s="430">
        <v>9.0164496414133222</v>
      </c>
      <c r="G52" s="430">
        <v>2.3650707683358259</v>
      </c>
      <c r="H52" s="431">
        <v>10.109165203675886</v>
      </c>
    </row>
    <row r="53" spans="2:8" x14ac:dyDescent="0.5">
      <c r="B53" s="384" t="s">
        <v>708</v>
      </c>
      <c r="C53" s="385" t="s">
        <v>693</v>
      </c>
      <c r="D53" s="428">
        <v>5.77</v>
      </c>
      <c r="E53" s="428">
        <v>3.6387517176951993</v>
      </c>
      <c r="F53" s="428">
        <v>8.7944724121220776</v>
      </c>
      <c r="G53" s="428">
        <v>1.7256995942981357</v>
      </c>
      <c r="H53" s="429">
        <v>10.47</v>
      </c>
    </row>
    <row r="54" spans="2:8" x14ac:dyDescent="0.5">
      <c r="B54" s="384"/>
      <c r="C54" s="385" t="s">
        <v>694</v>
      </c>
      <c r="D54" s="428">
        <v>5.61</v>
      </c>
      <c r="E54" s="428">
        <v>3.3309934609427923</v>
      </c>
      <c r="F54" s="428">
        <v>8.6805201854261984</v>
      </c>
      <c r="G54" s="428">
        <v>1.3602135402958198</v>
      </c>
      <c r="H54" s="429">
        <v>10.18</v>
      </c>
    </row>
    <row r="55" spans="2:8" x14ac:dyDescent="0.5">
      <c r="B55" s="384"/>
      <c r="C55" s="385" t="s">
        <v>695</v>
      </c>
      <c r="D55" s="428">
        <v>5.4485346781296711</v>
      </c>
      <c r="E55" s="428">
        <v>3.222892786641069</v>
      </c>
      <c r="F55" s="428">
        <v>8.460589108478052</v>
      </c>
      <c r="G55" s="428">
        <v>1.2248966276108295</v>
      </c>
      <c r="H55" s="429">
        <v>9.8318649812907015</v>
      </c>
    </row>
    <row r="56" spans="2:8" x14ac:dyDescent="0.5">
      <c r="B56" s="384"/>
      <c r="C56" s="385" t="s">
        <v>696</v>
      </c>
      <c r="D56" s="428">
        <v>5.3083686809997035</v>
      </c>
      <c r="E56" s="428">
        <v>3.1063096936568892</v>
      </c>
      <c r="F56" s="428">
        <v>8.3653931374736263</v>
      </c>
      <c r="G56" s="428">
        <v>1.0852120737095456</v>
      </c>
      <c r="H56" s="429">
        <v>9.517731632300432</v>
      </c>
    </row>
    <row r="57" spans="2:8" x14ac:dyDescent="0.5">
      <c r="B57" s="384"/>
      <c r="C57" s="385" t="s">
        <v>697</v>
      </c>
      <c r="D57" s="428">
        <v>5.1433643034573233</v>
      </c>
      <c r="E57" s="428">
        <v>2.84648991646936</v>
      </c>
      <c r="F57" s="428">
        <v>8.2018829194443743</v>
      </c>
      <c r="G57" s="428">
        <v>0.99679135446721689</v>
      </c>
      <c r="H57" s="429">
        <v>9.3697289946410578</v>
      </c>
    </row>
    <row r="58" spans="2:8" x14ac:dyDescent="0.5">
      <c r="B58" s="384"/>
      <c r="C58" s="385" t="s">
        <v>698</v>
      </c>
      <c r="D58" s="428">
        <v>5</v>
      </c>
      <c r="E58" s="428">
        <v>2.7816365002036028</v>
      </c>
      <c r="F58" s="428">
        <v>8.0137113818000856</v>
      </c>
      <c r="G58" s="428">
        <v>0.98179257812102982</v>
      </c>
      <c r="H58" s="429">
        <v>9.09</v>
      </c>
    </row>
    <row r="59" spans="2:8" x14ac:dyDescent="0.5">
      <c r="B59" s="384"/>
      <c r="C59" s="389" t="s">
        <v>699</v>
      </c>
      <c r="D59" s="428">
        <v>4.8643516895826258</v>
      </c>
      <c r="E59" s="428">
        <v>2.7599468210211731</v>
      </c>
      <c r="F59" s="428">
        <v>8.0404510143097756</v>
      </c>
      <c r="G59" s="428">
        <v>0.83878260493259571</v>
      </c>
      <c r="H59" s="429">
        <v>8.8912745435893399</v>
      </c>
    </row>
    <row r="60" spans="2:8" x14ac:dyDescent="0.5">
      <c r="B60" s="384"/>
      <c r="C60" s="385" t="s">
        <v>700</v>
      </c>
      <c r="D60" s="428">
        <v>4.6756777421036286</v>
      </c>
      <c r="E60" s="428">
        <v>2.6430616891540697</v>
      </c>
      <c r="F60" s="428">
        <v>7.7508776532051824</v>
      </c>
      <c r="G60" s="428">
        <v>0.90434676285015259</v>
      </c>
      <c r="H60" s="429">
        <v>8.7276050942080641</v>
      </c>
    </row>
    <row r="61" spans="2:8" x14ac:dyDescent="0.5">
      <c r="B61" s="384"/>
      <c r="C61" s="385" t="s">
        <v>701</v>
      </c>
      <c r="D61" s="428">
        <v>4.79</v>
      </c>
      <c r="E61" s="428">
        <v>2.9285086018143054</v>
      </c>
      <c r="F61" s="428">
        <v>7.659040696314718</v>
      </c>
      <c r="G61" s="428">
        <v>1.0386679896198439</v>
      </c>
      <c r="H61" s="429">
        <v>8.61</v>
      </c>
    </row>
    <row r="62" spans="2:8" x14ac:dyDescent="0.5">
      <c r="B62" s="384"/>
      <c r="C62" s="385" t="s">
        <v>702</v>
      </c>
      <c r="D62" s="428">
        <v>4.8141802093800887</v>
      </c>
      <c r="E62" s="428">
        <v>2.838566235637539</v>
      </c>
      <c r="F62" s="428">
        <v>7.6269091247923617</v>
      </c>
      <c r="G62" s="428">
        <v>1.0025390886271424</v>
      </c>
      <c r="H62" s="429">
        <v>8.5342448085804961</v>
      </c>
    </row>
    <row r="63" spans="2:8" x14ac:dyDescent="0.5">
      <c r="B63" s="384"/>
      <c r="C63" s="390" t="s">
        <v>703</v>
      </c>
      <c r="D63" s="428">
        <v>4.7183868094842252</v>
      </c>
      <c r="E63" s="428">
        <v>2.7242022857582757</v>
      </c>
      <c r="F63" s="428">
        <v>7.6585443347275373</v>
      </c>
      <c r="G63" s="428">
        <v>0.96045869991311861</v>
      </c>
      <c r="H63" s="429">
        <v>8.4591292533300528</v>
      </c>
    </row>
    <row r="64" spans="2:8" x14ac:dyDescent="0.5">
      <c r="B64" s="384"/>
      <c r="C64" s="392" t="s">
        <v>704</v>
      </c>
      <c r="D64" s="430">
        <v>4.76</v>
      </c>
      <c r="E64" s="430">
        <v>3.0086018077737906</v>
      </c>
      <c r="F64" s="430">
        <v>7.72356866416784</v>
      </c>
      <c r="G64" s="430">
        <v>0.92851947747441033</v>
      </c>
      <c r="H64" s="431">
        <v>8.4348018971758574</v>
      </c>
    </row>
    <row r="65" spans="2:8" x14ac:dyDescent="0.5">
      <c r="B65" s="384" t="s">
        <v>709</v>
      </c>
      <c r="C65" s="385" t="s">
        <v>693</v>
      </c>
      <c r="D65" s="432">
        <v>4.76</v>
      </c>
      <c r="E65" s="432">
        <v>2.92</v>
      </c>
      <c r="F65" s="432">
        <v>7.77</v>
      </c>
      <c r="G65" s="432">
        <v>0.94</v>
      </c>
      <c r="H65" s="433">
        <v>8.48</v>
      </c>
    </row>
    <row r="66" spans="2:8" x14ac:dyDescent="0.5">
      <c r="B66" s="384"/>
      <c r="C66" s="385" t="s">
        <v>694</v>
      </c>
      <c r="D66" s="428">
        <v>4.92</v>
      </c>
      <c r="E66" s="428">
        <v>3.0524776875486404</v>
      </c>
      <c r="F66" s="428">
        <v>7.8020539904415429</v>
      </c>
      <c r="G66" s="428">
        <v>0.97154427970052137</v>
      </c>
      <c r="H66" s="429">
        <v>8.57</v>
      </c>
    </row>
    <row r="67" spans="2:8" x14ac:dyDescent="0.5">
      <c r="B67" s="384"/>
      <c r="C67" s="385" t="s">
        <v>695</v>
      </c>
      <c r="D67" s="428">
        <v>5.4272512703314533</v>
      </c>
      <c r="E67" s="428">
        <v>4.1313721420155547</v>
      </c>
      <c r="F67" s="428">
        <v>7.9645719488925302</v>
      </c>
      <c r="G67" s="428">
        <v>1.1143067116934713</v>
      </c>
      <c r="H67" s="429">
        <v>8.69</v>
      </c>
    </row>
    <row r="68" spans="2:8" x14ac:dyDescent="0.5">
      <c r="B68" s="384"/>
      <c r="C68" s="385" t="s">
        <v>696</v>
      </c>
      <c r="D68" s="428">
        <v>5.8</v>
      </c>
      <c r="E68" s="428">
        <v>4.4946833886941082</v>
      </c>
      <c r="F68" s="428">
        <v>8.2623982505157976</v>
      </c>
      <c r="G68" s="428">
        <v>1.3223872635115201</v>
      </c>
      <c r="H68" s="429">
        <v>9.02</v>
      </c>
    </row>
    <row r="69" spans="2:8" x14ac:dyDescent="0.5">
      <c r="B69" s="384"/>
      <c r="C69" s="385" t="s">
        <v>697</v>
      </c>
      <c r="D69" s="428">
        <v>6.24</v>
      </c>
      <c r="E69" s="428">
        <v>5.1716778397039045</v>
      </c>
      <c r="F69" s="428">
        <v>8.6069407485137006</v>
      </c>
      <c r="G69" s="428">
        <v>1.4234281192028231</v>
      </c>
      <c r="H69" s="429">
        <v>9.2899999999999991</v>
      </c>
    </row>
    <row r="70" spans="2:8" x14ac:dyDescent="0.5">
      <c r="B70" s="384"/>
      <c r="C70" s="385" t="s">
        <v>698</v>
      </c>
      <c r="D70" s="428">
        <v>6.37</v>
      </c>
      <c r="E70" s="428">
        <v>5.2551109626189563</v>
      </c>
      <c r="F70" s="428">
        <v>8.9180080693756079</v>
      </c>
      <c r="G70" s="428">
        <v>1.5374047049510455</v>
      </c>
      <c r="H70" s="429">
        <v>9.4428426085328372</v>
      </c>
    </row>
    <row r="71" spans="2:8" x14ac:dyDescent="0.5">
      <c r="B71" s="384"/>
      <c r="C71" s="389" t="s">
        <v>699</v>
      </c>
      <c r="D71" s="428">
        <v>6.49</v>
      </c>
      <c r="E71" s="428">
        <v>5.2318833788772974</v>
      </c>
      <c r="F71" s="428">
        <v>9.1263286402325434</v>
      </c>
      <c r="G71" s="428">
        <v>1.6217658294281896</v>
      </c>
      <c r="H71" s="429">
        <v>10.31</v>
      </c>
    </row>
    <row r="72" spans="2:8" x14ac:dyDescent="0.5">
      <c r="B72" s="384"/>
      <c r="C72" s="385" t="s">
        <v>700</v>
      </c>
      <c r="D72" s="428">
        <v>6.93</v>
      </c>
      <c r="E72" s="428">
        <v>6.2413557603231213</v>
      </c>
      <c r="F72" s="428">
        <v>9.4370502468149287</v>
      </c>
      <c r="G72" s="428">
        <v>1.8627871322375267</v>
      </c>
      <c r="H72" s="429">
        <v>10.6</v>
      </c>
    </row>
    <row r="73" spans="2:8" x14ac:dyDescent="0.5">
      <c r="B73" s="384"/>
      <c r="C73" s="385" t="s">
        <v>701</v>
      </c>
      <c r="D73" s="428">
        <v>7.11</v>
      </c>
      <c r="E73" s="428">
        <v>6.2420461239742924</v>
      </c>
      <c r="F73" s="428">
        <v>9.6661837737056953</v>
      </c>
      <c r="G73" s="428">
        <v>2.023076561076103</v>
      </c>
      <c r="H73" s="429">
        <v>10.78</v>
      </c>
    </row>
    <row r="74" spans="2:8" x14ac:dyDescent="0.5">
      <c r="B74" s="384"/>
      <c r="C74" s="385" t="s">
        <v>702</v>
      </c>
      <c r="D74" s="428">
        <v>7.25</v>
      </c>
      <c r="E74" s="428">
        <v>6.2313526395728003</v>
      </c>
      <c r="F74" s="428">
        <v>9.857866371695085</v>
      </c>
      <c r="G74" s="428">
        <v>2.13223712393892</v>
      </c>
      <c r="H74" s="429">
        <v>11.42</v>
      </c>
    </row>
    <row r="75" spans="2:8" x14ac:dyDescent="0.5">
      <c r="B75" s="384"/>
      <c r="C75" s="390" t="s">
        <v>703</v>
      </c>
      <c r="D75" s="428">
        <v>7.34</v>
      </c>
      <c r="E75" s="428">
        <v>6.2269923911464566</v>
      </c>
      <c r="F75" s="428">
        <v>9.961901169147227</v>
      </c>
      <c r="G75" s="428">
        <v>2.1847611831072964</v>
      </c>
      <c r="H75" s="429">
        <v>11.54</v>
      </c>
    </row>
    <row r="76" spans="2:8" x14ac:dyDescent="0.5">
      <c r="B76" s="384"/>
      <c r="C76" s="392" t="s">
        <v>704</v>
      </c>
      <c r="D76" s="430">
        <v>7.41</v>
      </c>
      <c r="E76" s="430">
        <v>6.2383216946800193</v>
      </c>
      <c r="F76" s="430">
        <v>10.117144068238314</v>
      </c>
      <c r="G76" s="430">
        <v>2.2914377497400693</v>
      </c>
      <c r="H76" s="431">
        <v>11.62</v>
      </c>
    </row>
    <row r="77" spans="2:8" x14ac:dyDescent="0.5">
      <c r="B77" s="384" t="s">
        <v>710</v>
      </c>
      <c r="C77" s="385" t="s">
        <v>693</v>
      </c>
      <c r="D77" s="428">
        <v>7.64</v>
      </c>
      <c r="E77" s="428">
        <v>6.2919197083861498</v>
      </c>
      <c r="F77" s="428">
        <v>10.226564834707139</v>
      </c>
      <c r="G77" s="428">
        <v>2.2523001737843202</v>
      </c>
      <c r="H77" s="429">
        <v>11.94</v>
      </c>
    </row>
    <row r="78" spans="2:8" x14ac:dyDescent="0.5">
      <c r="B78" s="384"/>
      <c r="C78" s="385" t="s">
        <v>694</v>
      </c>
      <c r="D78" s="428">
        <v>7.81</v>
      </c>
      <c r="E78" s="428">
        <v>6.2716512784080489</v>
      </c>
      <c r="F78" s="428">
        <v>10.344521470644835</v>
      </c>
      <c r="G78" s="428">
        <v>2.3814465096281281</v>
      </c>
      <c r="H78" s="429">
        <v>12.06</v>
      </c>
    </row>
    <row r="79" spans="2:8" x14ac:dyDescent="0.5">
      <c r="B79" s="384"/>
      <c r="C79" s="385" t="s">
        <v>695</v>
      </c>
      <c r="D79" s="428">
        <v>8.16</v>
      </c>
      <c r="E79" s="428">
        <v>7.3676573479880174</v>
      </c>
      <c r="F79" s="428">
        <v>10.546858207482456</v>
      </c>
      <c r="G79" s="428">
        <v>2.6885612881746601</v>
      </c>
      <c r="H79" s="429">
        <v>12.19</v>
      </c>
    </row>
    <row r="80" spans="2:8" x14ac:dyDescent="0.5">
      <c r="B80" s="384"/>
      <c r="C80" s="396" t="s">
        <v>696</v>
      </c>
      <c r="D80" s="434">
        <v>8.32</v>
      </c>
      <c r="E80" s="434">
        <v>7.4237042658232584</v>
      </c>
      <c r="F80" s="434">
        <v>10.652961356925347</v>
      </c>
      <c r="G80" s="434">
        <v>2.7324588967948698</v>
      </c>
      <c r="H80" s="435">
        <v>12.65</v>
      </c>
    </row>
    <row r="81" spans="2:8" x14ac:dyDescent="0.5">
      <c r="B81" s="384"/>
      <c r="C81" s="396" t="s">
        <v>697</v>
      </c>
      <c r="D81" s="434">
        <v>8.4600000000000009</v>
      </c>
      <c r="E81" s="434">
        <v>7.46</v>
      </c>
      <c r="F81" s="434">
        <v>10.91</v>
      </c>
      <c r="G81" s="434">
        <v>2.69</v>
      </c>
      <c r="H81" s="435">
        <v>12.74</v>
      </c>
    </row>
    <row r="82" spans="2:8" x14ac:dyDescent="0.5">
      <c r="B82" s="384"/>
      <c r="C82" s="396" t="s">
        <v>698</v>
      </c>
      <c r="D82" s="434">
        <v>8.51</v>
      </c>
      <c r="E82" s="434">
        <v>7.4372560880000353</v>
      </c>
      <c r="F82" s="434">
        <v>11.061386984903066</v>
      </c>
      <c r="G82" s="434">
        <v>2.829623827816536</v>
      </c>
      <c r="H82" s="435">
        <v>12.79</v>
      </c>
    </row>
    <row r="83" spans="2:8" x14ac:dyDescent="0.5">
      <c r="B83" s="384"/>
      <c r="C83" s="396" t="s">
        <v>699</v>
      </c>
      <c r="D83" s="434">
        <v>8.4057994980988742</v>
      </c>
      <c r="E83" s="434">
        <v>6.9255728527674307</v>
      </c>
      <c r="F83" s="434">
        <v>11.059968745872389</v>
      </c>
      <c r="G83" s="434">
        <v>2.6214551488163069</v>
      </c>
      <c r="H83" s="435">
        <v>13.033348190370932</v>
      </c>
    </row>
    <row r="84" spans="2:8" x14ac:dyDescent="0.5">
      <c r="B84" s="384"/>
      <c r="C84" s="396" t="s">
        <v>700</v>
      </c>
      <c r="D84" s="434">
        <v>8.3699999999999992</v>
      </c>
      <c r="E84" s="434">
        <v>6.780983159463414</v>
      </c>
      <c r="F84" s="434">
        <v>10.992810027129506</v>
      </c>
      <c r="G84" s="434">
        <v>2.67</v>
      </c>
      <c r="H84" s="435">
        <v>13.03</v>
      </c>
    </row>
    <row r="85" spans="2:8" x14ac:dyDescent="0.5">
      <c r="B85" s="384"/>
      <c r="C85" s="396" t="s">
        <v>701</v>
      </c>
      <c r="D85" s="434">
        <v>8.26</v>
      </c>
      <c r="E85" s="434">
        <v>6.5</v>
      </c>
      <c r="F85" s="434">
        <v>10.88</v>
      </c>
      <c r="G85" s="434">
        <v>2.63</v>
      </c>
      <c r="H85" s="435">
        <v>12.84</v>
      </c>
    </row>
    <row r="86" spans="2:8" x14ac:dyDescent="0.5">
      <c r="B86" s="384"/>
      <c r="C86" s="396" t="s">
        <v>702</v>
      </c>
      <c r="D86" s="434">
        <v>8.08</v>
      </c>
      <c r="E86" s="434">
        <v>6.0987716693612679</v>
      </c>
      <c r="F86" s="434">
        <v>10.757151513343413</v>
      </c>
      <c r="G86" s="434">
        <v>2.4170509049179891</v>
      </c>
      <c r="H86" s="435">
        <v>12.65</v>
      </c>
    </row>
    <row r="87" spans="2:8" x14ac:dyDescent="0.5">
      <c r="B87" s="384"/>
      <c r="C87" s="396" t="s">
        <v>703</v>
      </c>
      <c r="D87" s="434">
        <v>7.9935794016801145</v>
      </c>
      <c r="E87" s="434">
        <v>5.8353599865135477</v>
      </c>
      <c r="F87" s="434">
        <v>10.274800935372387</v>
      </c>
      <c r="G87" s="434">
        <v>2.3104880585499044</v>
      </c>
      <c r="H87" s="435">
        <v>12.534739692054348</v>
      </c>
    </row>
    <row r="88" spans="2:8" x14ac:dyDescent="0.5">
      <c r="B88" s="384"/>
      <c r="C88" s="392" t="s">
        <v>704</v>
      </c>
      <c r="D88" s="430">
        <v>7.8602755862174645</v>
      </c>
      <c r="E88" s="430">
        <v>5.8108572437619461</v>
      </c>
      <c r="F88" s="430">
        <v>10.129505891578802</v>
      </c>
      <c r="G88" s="430">
        <v>2.3447930488513871</v>
      </c>
      <c r="H88" s="431">
        <v>12.2968211469067</v>
      </c>
    </row>
    <row r="89" spans="2:8" x14ac:dyDescent="0.5">
      <c r="B89" s="384" t="s">
        <v>711</v>
      </c>
      <c r="C89" s="385" t="s">
        <v>693</v>
      </c>
      <c r="D89" s="428">
        <v>8.004974352608123</v>
      </c>
      <c r="E89" s="428">
        <v>5.3050596083629999</v>
      </c>
      <c r="F89" s="428">
        <v>9.9803170905966656</v>
      </c>
      <c r="G89" s="428">
        <v>2.34084791572749</v>
      </c>
      <c r="H89" s="429">
        <v>12.243697262021449</v>
      </c>
    </row>
    <row r="90" spans="2:8" x14ac:dyDescent="0.5">
      <c r="B90" s="384"/>
      <c r="C90" s="385" t="s">
        <v>694</v>
      </c>
      <c r="D90" s="428">
        <v>8.0629580350105545</v>
      </c>
      <c r="E90" s="428">
        <v>5.7037526273740333</v>
      </c>
      <c r="F90" s="428">
        <v>9.996614675709198</v>
      </c>
      <c r="G90" s="428">
        <v>2.3380197694743776</v>
      </c>
      <c r="H90" s="429">
        <v>12.234427425431878</v>
      </c>
    </row>
    <row r="91" spans="2:8" x14ac:dyDescent="0.5">
      <c r="B91" s="384"/>
      <c r="C91" s="396" t="s">
        <v>695</v>
      </c>
      <c r="D91" s="434">
        <v>7.899868047397173</v>
      </c>
      <c r="E91" s="434">
        <v>5.9385750617006856</v>
      </c>
      <c r="F91" s="434">
        <v>10.257288404513924</v>
      </c>
      <c r="G91" s="434">
        <v>2.4291732630903082</v>
      </c>
      <c r="H91" s="435">
        <v>12.10897667218951</v>
      </c>
    </row>
    <row r="92" spans="2:8" x14ac:dyDescent="0.5">
      <c r="B92" s="384"/>
      <c r="C92" s="396" t="s">
        <v>696</v>
      </c>
      <c r="D92" s="434">
        <v>7.7648574209079166</v>
      </c>
      <c r="E92" s="434">
        <v>5.5777829723046466</v>
      </c>
      <c r="F92" s="434">
        <v>10.250531791464333</v>
      </c>
      <c r="G92" s="434">
        <v>2.3572859748197912</v>
      </c>
      <c r="H92" s="435">
        <v>11.95612012774439</v>
      </c>
    </row>
    <row r="93" spans="2:8" x14ac:dyDescent="0.5">
      <c r="B93" s="384"/>
      <c r="C93" s="396" t="s">
        <v>697</v>
      </c>
      <c r="D93" s="434">
        <v>7.62</v>
      </c>
      <c r="E93" s="434">
        <v>5.1345159721018998</v>
      </c>
      <c r="F93" s="434">
        <v>9.6919935890012301</v>
      </c>
      <c r="G93" s="434">
        <v>2.0796671472612789</v>
      </c>
      <c r="H93" s="435">
        <v>11.85</v>
      </c>
    </row>
    <row r="94" spans="2:8" x14ac:dyDescent="0.5">
      <c r="B94" s="384"/>
      <c r="C94" s="396" t="s">
        <v>698</v>
      </c>
      <c r="D94" s="434">
        <v>7.32</v>
      </c>
      <c r="E94" s="434">
        <v>4.6062127401088695</v>
      </c>
      <c r="F94" s="434">
        <v>9.4513740435923044</v>
      </c>
      <c r="G94" s="434">
        <v>2.1222589373010594</v>
      </c>
      <c r="H94" s="435">
        <v>11.38</v>
      </c>
    </row>
    <row r="95" spans="2:8" x14ac:dyDescent="0.5">
      <c r="B95" s="384"/>
      <c r="C95" s="396" t="s">
        <v>699</v>
      </c>
      <c r="D95" s="434">
        <v>7.01</v>
      </c>
      <c r="E95" s="434">
        <v>4.4153770024778876</v>
      </c>
      <c r="F95" s="434">
        <v>9.514497401513097</v>
      </c>
      <c r="G95" s="434">
        <v>1.8270896151745626</v>
      </c>
      <c r="H95" s="435">
        <v>11.08</v>
      </c>
    </row>
    <row r="96" spans="2:8" x14ac:dyDescent="0.5">
      <c r="B96" s="384"/>
      <c r="C96" s="396" t="s">
        <v>700</v>
      </c>
      <c r="D96" s="434">
        <v>6.7421096391547941</v>
      </c>
      <c r="E96" s="434">
        <v>4.1042100628378186</v>
      </c>
      <c r="F96" s="434">
        <v>9.224509966883744</v>
      </c>
      <c r="G96" s="434">
        <v>1.8239765493046571</v>
      </c>
      <c r="H96" s="435">
        <v>10.775240061849351</v>
      </c>
    </row>
    <row r="97" spans="2:8" x14ac:dyDescent="0.5">
      <c r="B97" s="384"/>
      <c r="C97" s="396" t="s">
        <v>701</v>
      </c>
      <c r="D97" s="434">
        <v>6.53</v>
      </c>
      <c r="E97" s="434">
        <v>4.0058385352467791</v>
      </c>
      <c r="F97" s="434">
        <v>8.7225331605167504</v>
      </c>
      <c r="G97" s="434">
        <v>1.696626231558658</v>
      </c>
      <c r="H97" s="435">
        <v>10.55</v>
      </c>
    </row>
    <row r="98" spans="2:8" x14ac:dyDescent="0.5">
      <c r="B98" s="384"/>
      <c r="C98" s="396" t="s">
        <v>702</v>
      </c>
      <c r="D98" s="434">
        <v>6.35</v>
      </c>
      <c r="E98" s="434">
        <v>3.7841991666295947</v>
      </c>
      <c r="F98" s="434">
        <v>8.5916062257676167</v>
      </c>
      <c r="G98" s="434">
        <v>1.6557037986431191</v>
      </c>
      <c r="H98" s="435">
        <v>10.34</v>
      </c>
    </row>
    <row r="99" spans="2:8" x14ac:dyDescent="0.5">
      <c r="B99" s="384"/>
      <c r="C99" s="396" t="s">
        <v>703</v>
      </c>
      <c r="D99" s="434">
        <v>6.0618310242645999</v>
      </c>
      <c r="E99" s="434">
        <v>3.7694935373718081</v>
      </c>
      <c r="F99" s="434">
        <v>8.3784709451144526</v>
      </c>
      <c r="G99" s="434">
        <v>1.6617581052868029</v>
      </c>
      <c r="H99" s="435">
        <v>10.154948961007413</v>
      </c>
    </row>
    <row r="100" spans="2:8" x14ac:dyDescent="0.5">
      <c r="B100" s="384"/>
      <c r="C100" s="392" t="s">
        <v>704</v>
      </c>
      <c r="D100" s="430">
        <v>5.7731872039276091</v>
      </c>
      <c r="E100" s="430">
        <v>3.6908149295105988</v>
      </c>
      <c r="F100" s="430">
        <v>8.1475154380035146</v>
      </c>
      <c r="G100" s="430">
        <v>1.6038962420408609</v>
      </c>
      <c r="H100" s="431">
        <v>9.9340099482150723</v>
      </c>
    </row>
    <row r="101" spans="2:8" x14ac:dyDescent="0.5">
      <c r="B101" s="401" t="s">
        <v>712</v>
      </c>
      <c r="C101" s="385" t="s">
        <v>693</v>
      </c>
      <c r="D101" s="428">
        <v>5.6577825771861567</v>
      </c>
      <c r="E101" s="428">
        <v>3.4311146921891429</v>
      </c>
      <c r="F101" s="428">
        <v>7.9328004245104919</v>
      </c>
      <c r="G101" s="428">
        <v>1.4538319521120602</v>
      </c>
      <c r="H101" s="429">
        <v>9.6819707561813946</v>
      </c>
    </row>
    <row r="102" spans="2:8" x14ac:dyDescent="0.5">
      <c r="B102" s="402"/>
      <c r="C102" s="396" t="s">
        <v>694</v>
      </c>
      <c r="D102" s="434">
        <v>5.4833393185169639</v>
      </c>
      <c r="E102" s="434">
        <v>3.3799425826492437</v>
      </c>
      <c r="F102" s="434">
        <v>7.7065507158783255</v>
      </c>
      <c r="G102" s="434">
        <v>1.3947439686376826</v>
      </c>
      <c r="H102" s="429">
        <v>9.5213623138278116</v>
      </c>
    </row>
    <row r="103" spans="2:8" x14ac:dyDescent="0.5">
      <c r="B103" s="402"/>
      <c r="C103" s="396" t="s">
        <v>695</v>
      </c>
      <c r="D103" s="434">
        <v>5.2373561538016666</v>
      </c>
      <c r="E103" s="434">
        <v>3.3249260968016303</v>
      </c>
      <c r="F103" s="434">
        <v>7.4285245810923684</v>
      </c>
      <c r="G103" s="434">
        <v>1.6702665068950149</v>
      </c>
      <c r="H103" s="435">
        <v>9.3337851291244238</v>
      </c>
    </row>
    <row r="104" spans="2:8" x14ac:dyDescent="0.5">
      <c r="B104" s="402"/>
      <c r="C104" s="396" t="s">
        <v>696</v>
      </c>
      <c r="D104" s="434">
        <v>5.0129354574339917</v>
      </c>
      <c r="E104" s="434">
        <v>3.3405323125846924</v>
      </c>
      <c r="F104" s="434">
        <v>7.0814433003100801</v>
      </c>
      <c r="G104" s="434">
        <v>1.358944970737646</v>
      </c>
      <c r="H104" s="435">
        <v>9.0706822686876922</v>
      </c>
    </row>
    <row r="105" spans="2:8" x14ac:dyDescent="0.5">
      <c r="B105" s="402"/>
      <c r="C105" s="396" t="s">
        <v>697</v>
      </c>
      <c r="D105" s="434">
        <v>4.780908646976548</v>
      </c>
      <c r="E105" s="434">
        <v>3.3481076925954589</v>
      </c>
      <c r="F105" s="434">
        <v>6.7964494909362063</v>
      </c>
      <c r="G105" s="434">
        <v>1.2819742393546549</v>
      </c>
      <c r="H105" s="435">
        <v>8.8968826638385803</v>
      </c>
    </row>
    <row r="106" spans="2:8" x14ac:dyDescent="0.5">
      <c r="B106" s="402"/>
      <c r="C106" s="396" t="s">
        <v>698</v>
      </c>
      <c r="D106" s="434">
        <v>4.7521509335564662</v>
      </c>
      <c r="E106" s="434">
        <v>3.3430062827941294</v>
      </c>
      <c r="F106" s="434">
        <v>6.505746916650553</v>
      </c>
      <c r="G106" s="434">
        <v>1.2109771199748485</v>
      </c>
      <c r="H106" s="435">
        <v>8.6921667278712587</v>
      </c>
    </row>
    <row r="107" spans="2:8" x14ac:dyDescent="0.5">
      <c r="B107" s="402"/>
      <c r="C107" s="396" t="s">
        <v>699</v>
      </c>
      <c r="D107" s="434">
        <v>4.6222000684059878</v>
      </c>
      <c r="E107" s="434">
        <v>3.3632826972845411</v>
      </c>
      <c r="F107" s="434">
        <v>6.3247551079354354</v>
      </c>
      <c r="G107" s="434">
        <v>1.2454973893538941</v>
      </c>
      <c r="H107" s="435">
        <v>8.5450129605434491</v>
      </c>
    </row>
    <row r="108" spans="2:8" x14ac:dyDescent="0.5">
      <c r="B108" s="402"/>
      <c r="C108" s="396" t="s">
        <v>700</v>
      </c>
      <c r="D108" s="434">
        <v>4.5399343175759643</v>
      </c>
      <c r="E108" s="434">
        <v>3.3609158686286955</v>
      </c>
      <c r="F108" s="434">
        <v>6.2742212223330283</v>
      </c>
      <c r="G108" s="434">
        <v>1.268442513459918</v>
      </c>
      <c r="H108" s="435">
        <v>8.4015833654817484</v>
      </c>
    </row>
    <row r="109" spans="2:8" x14ac:dyDescent="0.5">
      <c r="B109" s="402"/>
      <c r="C109" s="396" t="s">
        <v>701</v>
      </c>
      <c r="D109" s="434">
        <v>4.4499923840877784</v>
      </c>
      <c r="E109" s="434">
        <v>3.3927498203874618</v>
      </c>
      <c r="F109" s="434">
        <v>6.0963933457516024</v>
      </c>
      <c r="G109" s="434">
        <v>1.2286324952330445</v>
      </c>
      <c r="H109" s="435">
        <v>8.2192154261003925</v>
      </c>
    </row>
    <row r="110" spans="2:8" x14ac:dyDescent="0.5">
      <c r="B110" s="402"/>
      <c r="C110" s="396" t="s">
        <v>702</v>
      </c>
      <c r="D110" s="434">
        <v>4.3720316025386099</v>
      </c>
      <c r="E110" s="434">
        <v>3.3757466913186329</v>
      </c>
      <c r="F110" s="434">
        <v>5.9735661804777997</v>
      </c>
      <c r="G110" s="434">
        <v>1.1007422719675986</v>
      </c>
      <c r="H110" s="435">
        <v>8.1067716867788207</v>
      </c>
    </row>
    <row r="111" spans="2:8" x14ac:dyDescent="0.5">
      <c r="B111" s="402"/>
      <c r="C111" s="396" t="s">
        <v>703</v>
      </c>
      <c r="D111" s="434">
        <v>4.2946961539083643</v>
      </c>
      <c r="E111" s="434">
        <v>3.3801207473277479</v>
      </c>
      <c r="F111" s="434">
        <v>5.921143171566345</v>
      </c>
      <c r="G111" s="434">
        <v>1.1173359489799586</v>
      </c>
      <c r="H111" s="435">
        <v>7.99369434046947</v>
      </c>
    </row>
    <row r="112" spans="2:8" ht="14.7" thickBot="1" x14ac:dyDescent="0.55000000000000004">
      <c r="B112" s="403"/>
      <c r="C112" s="404" t="s">
        <v>704</v>
      </c>
      <c r="D112" s="405">
        <v>4.1909426956063296</v>
      </c>
      <c r="E112" s="405">
        <v>3.370742358833378</v>
      </c>
      <c r="F112" s="405">
        <v>5.7920289185498612</v>
      </c>
      <c r="G112" s="405">
        <v>1.0485728905843197</v>
      </c>
      <c r="H112" s="436">
        <v>7.8511803276959151</v>
      </c>
    </row>
    <row r="113" spans="4:8" ht="14.7" thickTop="1" x14ac:dyDescent="0.5">
      <c r="D113" s="437"/>
      <c r="E113" s="437"/>
      <c r="F113" s="437"/>
      <c r="G113" s="437"/>
      <c r="H113" s="437"/>
    </row>
  </sheetData>
  <mergeCells count="17">
    <mergeCell ref="B77:B88"/>
    <mergeCell ref="B89:B100"/>
    <mergeCell ref="B101:B112"/>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6"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7C5A-7F0C-44CA-955B-A447FD68A2E7}">
  <sheetPr codeName="Sheet94">
    <pageSetUpPr fitToPage="1"/>
  </sheetPr>
  <dimension ref="B2:J159"/>
  <sheetViews>
    <sheetView view="pageBreakPreview" zoomScaleSheetLayoutView="100" workbookViewId="0">
      <pane ySplit="4" topLeftCell="A134" activePane="bottomLeft" state="frozen"/>
      <selection activeCell="Q17" sqref="Q17"/>
      <selection pane="bottomLeft" activeCell="Q17" sqref="Q17"/>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7" t="s">
        <v>734</v>
      </c>
      <c r="C2" s="427"/>
      <c r="D2" s="427"/>
      <c r="E2" s="427"/>
      <c r="F2" s="427"/>
      <c r="G2" s="438"/>
    </row>
    <row r="3" spans="2:7" ht="15.6" customHeight="1" thickTop="1" x14ac:dyDescent="0.5">
      <c r="B3" s="377" t="s">
        <v>686</v>
      </c>
      <c r="C3" s="377" t="s">
        <v>735</v>
      </c>
      <c r="D3" s="377" t="s">
        <v>736</v>
      </c>
      <c r="E3" s="377" t="s">
        <v>737</v>
      </c>
      <c r="F3" s="377" t="s">
        <v>663</v>
      </c>
      <c r="G3" s="439"/>
    </row>
    <row r="4" spans="2:7" x14ac:dyDescent="0.5">
      <c r="B4" s="381"/>
      <c r="C4" s="381"/>
      <c r="D4" s="381"/>
      <c r="E4" s="381"/>
      <c r="F4" s="381"/>
    </row>
    <row r="5" spans="2:7" x14ac:dyDescent="0.5">
      <c r="B5" s="440" t="s">
        <v>738</v>
      </c>
      <c r="C5" s="441">
        <v>1073862.3498990745</v>
      </c>
      <c r="D5" s="441">
        <v>415228.73216933163</v>
      </c>
      <c r="E5" s="441">
        <v>366890.91485296708</v>
      </c>
      <c r="F5" s="441">
        <v>191363.10486399083</v>
      </c>
    </row>
    <row r="6" spans="2:7" x14ac:dyDescent="0.5">
      <c r="B6" s="440" t="s">
        <v>739</v>
      </c>
      <c r="C6" s="441">
        <v>1093696.4332949587</v>
      </c>
      <c r="D6" s="441">
        <v>429829.1162177056</v>
      </c>
      <c r="E6" s="441">
        <v>369037.90744508198</v>
      </c>
      <c r="F6" s="441">
        <v>189185.5466707813</v>
      </c>
    </row>
    <row r="7" spans="2:7" x14ac:dyDescent="0.5">
      <c r="B7" s="440" t="s">
        <v>740</v>
      </c>
      <c r="C7" s="441">
        <v>1094454.6896440089</v>
      </c>
      <c r="D7" s="441">
        <v>434269.49385826639</v>
      </c>
      <c r="E7" s="441">
        <v>364807.97408782953</v>
      </c>
      <c r="F7" s="441">
        <v>191506.00753694942</v>
      </c>
    </row>
    <row r="8" spans="2:7" x14ac:dyDescent="0.5">
      <c r="B8" s="440" t="s">
        <v>741</v>
      </c>
      <c r="C8" s="441">
        <v>1110002.9320596694</v>
      </c>
      <c r="D8" s="441">
        <v>441142.28292338643</v>
      </c>
      <c r="E8" s="441">
        <v>367078.03691441909</v>
      </c>
      <c r="F8" s="441">
        <v>200660.68366933925</v>
      </c>
    </row>
    <row r="9" spans="2:7" x14ac:dyDescent="0.5">
      <c r="B9" s="440" t="s">
        <v>742</v>
      </c>
      <c r="C9" s="441">
        <v>1125005.9294111256</v>
      </c>
      <c r="D9" s="441">
        <v>449158.91175824578</v>
      </c>
      <c r="E9" s="441">
        <v>378134.32981735643</v>
      </c>
      <c r="F9" s="441">
        <v>192754.34926737743</v>
      </c>
    </row>
    <row r="10" spans="2:7" x14ac:dyDescent="0.5">
      <c r="B10" s="440" t="s">
        <v>743</v>
      </c>
      <c r="C10" s="441">
        <v>1114165.3602003215</v>
      </c>
      <c r="D10" s="441">
        <v>451130.79747574806</v>
      </c>
      <c r="E10" s="441">
        <v>376224.88898006</v>
      </c>
      <c r="F10" s="441">
        <v>184844.83545271849</v>
      </c>
    </row>
    <row r="11" spans="2:7" x14ac:dyDescent="0.5">
      <c r="B11" s="440" t="s">
        <v>744</v>
      </c>
      <c r="C11" s="441">
        <v>1130813.2127696029</v>
      </c>
      <c r="D11" s="441">
        <v>454214.61755941558</v>
      </c>
      <c r="E11" s="441">
        <v>377872.51102299796</v>
      </c>
      <c r="F11" s="441">
        <v>192022.42104064053</v>
      </c>
    </row>
    <row r="12" spans="2:7" x14ac:dyDescent="0.5">
      <c r="B12" s="440" t="s">
        <v>745</v>
      </c>
      <c r="C12" s="441">
        <v>1152656.3572817517</v>
      </c>
      <c r="D12" s="441">
        <v>461550.08107515116</v>
      </c>
      <c r="E12" s="441">
        <v>392006.81587708101</v>
      </c>
      <c r="F12" s="441">
        <v>188809.90327452906</v>
      </c>
    </row>
    <row r="13" spans="2:7" x14ac:dyDescent="0.5">
      <c r="B13" s="440" t="s">
        <v>746</v>
      </c>
      <c r="C13" s="441">
        <v>1147393.3482975042</v>
      </c>
      <c r="D13" s="441">
        <v>457243.20855613827</v>
      </c>
      <c r="E13" s="441">
        <v>385673.76970636303</v>
      </c>
      <c r="F13" s="441">
        <v>199101.31674344064</v>
      </c>
    </row>
    <row r="14" spans="2:7" x14ac:dyDescent="0.5">
      <c r="B14" s="440" t="s">
        <v>747</v>
      </c>
      <c r="C14" s="441">
        <v>1164171.1531015525</v>
      </c>
      <c r="D14" s="441">
        <v>453828.71350546536</v>
      </c>
      <c r="E14" s="441">
        <v>400733.18613096082</v>
      </c>
      <c r="F14" s="441">
        <v>200361.8434302627</v>
      </c>
    </row>
    <row r="15" spans="2:7" x14ac:dyDescent="0.5">
      <c r="B15" s="440" t="s">
        <v>748</v>
      </c>
      <c r="C15" s="441">
        <v>1250061.9755870157</v>
      </c>
      <c r="D15" s="441">
        <v>471215.4314370408</v>
      </c>
      <c r="E15" s="441">
        <v>423478.4267906372</v>
      </c>
      <c r="F15" s="441">
        <v>225704.81410678729</v>
      </c>
    </row>
    <row r="16" spans="2:7" x14ac:dyDescent="0.5">
      <c r="B16" s="440" t="s">
        <v>749</v>
      </c>
      <c r="C16" s="441">
        <v>1246785.7597705466</v>
      </c>
      <c r="D16" s="441">
        <v>477822.99250278628</v>
      </c>
      <c r="E16" s="441">
        <v>432136.47148867225</v>
      </c>
      <c r="F16" s="441">
        <v>225229.95577257083</v>
      </c>
    </row>
    <row r="17" spans="2:10" x14ac:dyDescent="0.5">
      <c r="B17" s="440" t="s">
        <v>750</v>
      </c>
      <c r="C17" s="441">
        <v>1266925.4128731387</v>
      </c>
      <c r="D17" s="441">
        <v>493507.84308003337</v>
      </c>
      <c r="E17" s="441">
        <v>439237.54076103313</v>
      </c>
      <c r="F17" s="441">
        <v>219372.44522132407</v>
      </c>
    </row>
    <row r="18" spans="2:10" x14ac:dyDescent="0.5">
      <c r="B18" s="440" t="s">
        <v>751</v>
      </c>
      <c r="C18" s="441">
        <v>1302973.6972640539</v>
      </c>
      <c r="D18" s="441">
        <v>511352.68478112988</v>
      </c>
      <c r="E18" s="441">
        <v>437402.697374454</v>
      </c>
      <c r="F18" s="441">
        <v>221343.52421784707</v>
      </c>
    </row>
    <row r="19" spans="2:10" x14ac:dyDescent="0.5">
      <c r="B19" s="440" t="s">
        <v>752</v>
      </c>
      <c r="C19" s="441">
        <v>1319647.282687281</v>
      </c>
      <c r="D19" s="441">
        <v>522156.2953302727</v>
      </c>
      <c r="E19" s="441">
        <v>439497.61079190986</v>
      </c>
      <c r="F19" s="441">
        <v>227500.99561853689</v>
      </c>
    </row>
    <row r="20" spans="2:10" ht="15.7" x14ac:dyDescent="0.55000000000000004">
      <c r="B20" s="440" t="s">
        <v>753</v>
      </c>
      <c r="C20" s="441">
        <v>1338802.2480891533</v>
      </c>
      <c r="D20" s="441">
        <v>524748.76754616911</v>
      </c>
      <c r="E20" s="441">
        <v>437514.00450181199</v>
      </c>
      <c r="F20" s="441">
        <v>244295.17948755872</v>
      </c>
      <c r="J20" s="34"/>
    </row>
    <row r="21" spans="2:10" x14ac:dyDescent="0.5">
      <c r="B21" s="440" t="s">
        <v>754</v>
      </c>
      <c r="C21" s="441">
        <v>1353132.3975669967</v>
      </c>
      <c r="D21" s="441">
        <v>536159.42902143905</v>
      </c>
      <c r="E21" s="441">
        <v>438015.77041828394</v>
      </c>
      <c r="F21" s="441">
        <v>243072.18844863717</v>
      </c>
    </row>
    <row r="22" spans="2:10" x14ac:dyDescent="0.5">
      <c r="B22" s="440" t="s">
        <v>755</v>
      </c>
      <c r="C22" s="441">
        <v>1347370.6041160268</v>
      </c>
      <c r="D22" s="441">
        <v>532970.79321763525</v>
      </c>
      <c r="E22" s="441">
        <v>443031.8800386301</v>
      </c>
      <c r="F22" s="441">
        <v>235827.57446961783</v>
      </c>
    </row>
    <row r="23" spans="2:10" x14ac:dyDescent="0.5">
      <c r="B23" s="440" t="s">
        <v>756</v>
      </c>
      <c r="C23" s="441">
        <v>1373521.8978753565</v>
      </c>
      <c r="D23" s="441">
        <v>543346.91482228425</v>
      </c>
      <c r="E23" s="441">
        <v>443094.56269418646</v>
      </c>
      <c r="F23" s="441">
        <v>253530.328398932</v>
      </c>
    </row>
    <row r="24" spans="2:10" x14ac:dyDescent="0.5">
      <c r="B24" s="440" t="s">
        <v>757</v>
      </c>
      <c r="C24" s="441">
        <v>1395269.1877499055</v>
      </c>
      <c r="D24" s="441">
        <v>559949.95742067916</v>
      </c>
      <c r="E24" s="441">
        <v>440097.15474930656</v>
      </c>
      <c r="F24" s="441">
        <v>253777.82210513481</v>
      </c>
    </row>
    <row r="25" spans="2:10" x14ac:dyDescent="0.5">
      <c r="B25" s="440" t="s">
        <v>758</v>
      </c>
      <c r="C25" s="441">
        <v>1394537.0087797416</v>
      </c>
      <c r="D25" s="441">
        <v>562441.24194169743</v>
      </c>
      <c r="E25" s="441">
        <v>441128.9028573783</v>
      </c>
      <c r="F25" s="441">
        <v>255643.87762327265</v>
      </c>
    </row>
    <row r="26" spans="2:10" x14ac:dyDescent="0.5">
      <c r="B26" s="440" t="s">
        <v>759</v>
      </c>
      <c r="C26" s="441">
        <v>1407674.9740087108</v>
      </c>
      <c r="D26" s="441">
        <v>568363.34889478947</v>
      </c>
      <c r="E26" s="441">
        <v>447935.70640625095</v>
      </c>
      <c r="F26" s="441">
        <v>255378.82757004426</v>
      </c>
    </row>
    <row r="27" spans="2:10" x14ac:dyDescent="0.5">
      <c r="B27" s="440" t="s">
        <v>760</v>
      </c>
      <c r="C27" s="441">
        <v>1477832.6136723268</v>
      </c>
      <c r="D27" s="441">
        <v>587593.45938720962</v>
      </c>
      <c r="E27" s="441">
        <v>453408.60516828462</v>
      </c>
      <c r="F27" s="441">
        <v>285024.28891448502</v>
      </c>
    </row>
    <row r="28" spans="2:10" x14ac:dyDescent="0.5">
      <c r="B28" s="440" t="s">
        <v>761</v>
      </c>
      <c r="C28" s="441">
        <v>1475673.1312138694</v>
      </c>
      <c r="D28" s="441">
        <v>595094.41732872312</v>
      </c>
      <c r="E28" s="441">
        <v>453181.36317781277</v>
      </c>
      <c r="F28" s="441">
        <v>285510.51493366528</v>
      </c>
    </row>
    <row r="29" spans="2:10" x14ac:dyDescent="0.5">
      <c r="B29" s="440" t="s">
        <v>762</v>
      </c>
      <c r="C29" s="441">
        <v>1483417.7143097129</v>
      </c>
      <c r="D29" s="441">
        <v>604444.68606287136</v>
      </c>
      <c r="E29" s="441">
        <v>458825.76695857913</v>
      </c>
      <c r="F29" s="441">
        <v>278192.87469754007</v>
      </c>
    </row>
    <row r="30" spans="2:10" x14ac:dyDescent="0.5">
      <c r="B30" s="440" t="s">
        <v>763</v>
      </c>
      <c r="C30" s="441">
        <v>1520447.0030503364</v>
      </c>
      <c r="D30" s="441">
        <v>621388.81574437127</v>
      </c>
      <c r="E30" s="441">
        <v>459429.58145102183</v>
      </c>
      <c r="F30" s="441">
        <v>292395.29398660723</v>
      </c>
    </row>
    <row r="31" spans="2:10" x14ac:dyDescent="0.5">
      <c r="B31" s="440" t="s">
        <v>764</v>
      </c>
      <c r="C31" s="441">
        <v>1521656.9189790888</v>
      </c>
      <c r="D31" s="441">
        <v>621950.31758262287</v>
      </c>
      <c r="E31" s="441">
        <v>467817.33427906607</v>
      </c>
      <c r="F31" s="441">
        <v>293006.87044530048</v>
      </c>
    </row>
    <row r="32" spans="2:10" x14ac:dyDescent="0.5">
      <c r="B32" s="440" t="s">
        <v>765</v>
      </c>
      <c r="C32" s="441">
        <v>1541111.2826153028</v>
      </c>
      <c r="D32" s="441">
        <v>626165.023521233</v>
      </c>
      <c r="E32" s="441">
        <v>470886.29095754016</v>
      </c>
      <c r="F32" s="441">
        <v>299909.35519875208</v>
      </c>
    </row>
    <row r="33" spans="2:6" x14ac:dyDescent="0.5">
      <c r="B33" s="440" t="s">
        <v>766</v>
      </c>
      <c r="C33" s="441">
        <v>1569233.7283977233</v>
      </c>
      <c r="D33" s="441">
        <v>641385.46163607994</v>
      </c>
      <c r="E33" s="441">
        <v>484840.27985026408</v>
      </c>
      <c r="F33" s="441">
        <v>298618.4880784339</v>
      </c>
    </row>
    <row r="34" spans="2:6" x14ac:dyDescent="0.5">
      <c r="B34" s="440" t="s">
        <v>767</v>
      </c>
      <c r="C34" s="441">
        <v>1562028.492948398</v>
      </c>
      <c r="D34" s="441">
        <v>645222.3290232924</v>
      </c>
      <c r="E34" s="441">
        <v>486248.75365488848</v>
      </c>
      <c r="F34" s="441">
        <v>289334.85292650136</v>
      </c>
    </row>
    <row r="35" spans="2:6" x14ac:dyDescent="0.5">
      <c r="B35" s="440" t="s">
        <v>768</v>
      </c>
      <c r="C35" s="441">
        <v>1585996.7584736301</v>
      </c>
      <c r="D35" s="441">
        <v>646263.05146406812</v>
      </c>
      <c r="E35" s="441">
        <v>485746.68265594321</v>
      </c>
      <c r="F35" s="441">
        <v>303217.29031791334</v>
      </c>
    </row>
    <row r="36" spans="2:6" x14ac:dyDescent="0.5">
      <c r="B36" s="440" t="s">
        <v>769</v>
      </c>
      <c r="C36" s="441">
        <v>1616161.1404449022</v>
      </c>
      <c r="D36" s="441">
        <v>648228.63470444514</v>
      </c>
      <c r="E36" s="441">
        <v>498712.21290822449</v>
      </c>
      <c r="F36" s="441">
        <v>323792.18760992191</v>
      </c>
    </row>
    <row r="37" spans="2:6" x14ac:dyDescent="0.5">
      <c r="B37" s="440" t="s">
        <v>770</v>
      </c>
      <c r="C37" s="441">
        <v>1653158.3404687156</v>
      </c>
      <c r="D37" s="441">
        <v>663367.64626680058</v>
      </c>
      <c r="E37" s="441">
        <v>497021.32714299049</v>
      </c>
      <c r="F37" s="441">
        <v>334312.11206120608</v>
      </c>
    </row>
    <row r="38" spans="2:6" x14ac:dyDescent="0.5">
      <c r="B38" s="440" t="s">
        <v>771</v>
      </c>
      <c r="C38" s="441">
        <v>1699075.2259390028</v>
      </c>
      <c r="D38" s="441">
        <v>683837.43756584416</v>
      </c>
      <c r="E38" s="441">
        <v>505991.718893043</v>
      </c>
      <c r="F38" s="441">
        <v>346656.8545581873</v>
      </c>
    </row>
    <row r="39" spans="2:6" x14ac:dyDescent="0.5">
      <c r="B39" s="440" t="s">
        <v>772</v>
      </c>
      <c r="C39" s="441">
        <v>1771946.1505206001</v>
      </c>
      <c r="D39" s="441">
        <v>714466.15636826062</v>
      </c>
      <c r="E39" s="441">
        <v>513283.01839226455</v>
      </c>
      <c r="F39" s="441">
        <v>363041.6559775591</v>
      </c>
    </row>
    <row r="40" spans="2:6" x14ac:dyDescent="0.5">
      <c r="B40" s="440" t="s">
        <v>773</v>
      </c>
      <c r="C40" s="441">
        <v>1761807.808339847</v>
      </c>
      <c r="D40" s="441">
        <v>720282.37191324355</v>
      </c>
      <c r="E40" s="441">
        <v>513648.27697493695</v>
      </c>
      <c r="F40" s="441">
        <v>363617.74286931171</v>
      </c>
    </row>
    <row r="41" spans="2:6" x14ac:dyDescent="0.5">
      <c r="B41" s="440" t="s">
        <v>774</v>
      </c>
      <c r="C41" s="441">
        <v>1792039.4187845027</v>
      </c>
      <c r="D41" s="441">
        <v>742886.09766040638</v>
      </c>
      <c r="E41" s="441">
        <v>520582.30606449273</v>
      </c>
      <c r="F41" s="441">
        <v>363050.89321202907</v>
      </c>
    </row>
    <row r="42" spans="2:6" x14ac:dyDescent="0.5">
      <c r="B42" s="440" t="s">
        <v>775</v>
      </c>
      <c r="C42" s="441">
        <v>1815031.6388352134</v>
      </c>
      <c r="D42" s="441">
        <v>763513.33662471164</v>
      </c>
      <c r="E42" s="441">
        <v>518227.461841034</v>
      </c>
      <c r="F42" s="441">
        <v>360071.30103048513</v>
      </c>
    </row>
    <row r="43" spans="2:6" x14ac:dyDescent="0.5">
      <c r="B43" s="440" t="s">
        <v>776</v>
      </c>
      <c r="C43" s="441">
        <v>1821883.8361022633</v>
      </c>
      <c r="D43" s="441">
        <v>760102.17510032537</v>
      </c>
      <c r="E43" s="441">
        <v>513391.2792087759</v>
      </c>
      <c r="F43" s="441">
        <v>377029.87365006859</v>
      </c>
    </row>
    <row r="44" spans="2:6" x14ac:dyDescent="0.5">
      <c r="B44" s="440" t="s">
        <v>777</v>
      </c>
      <c r="C44" s="441">
        <v>1844443.2994422801</v>
      </c>
      <c r="D44" s="441">
        <v>768154.88741872495</v>
      </c>
      <c r="E44" s="441">
        <v>520113.25631212484</v>
      </c>
      <c r="F44" s="441">
        <v>374880.62601047498</v>
      </c>
    </row>
    <row r="45" spans="2:6" x14ac:dyDescent="0.5">
      <c r="B45" s="440" t="s">
        <v>778</v>
      </c>
      <c r="C45" s="441">
        <v>1872355.0959327105</v>
      </c>
      <c r="D45" s="441">
        <v>786146.80065695243</v>
      </c>
      <c r="E45" s="441">
        <v>524631.99017470307</v>
      </c>
      <c r="F45" s="441">
        <v>381879.15185178287</v>
      </c>
    </row>
    <row r="46" spans="2:6" x14ac:dyDescent="0.5">
      <c r="B46" s="440" t="s">
        <v>779</v>
      </c>
      <c r="C46" s="441">
        <v>1920017.4465008609</v>
      </c>
      <c r="D46" s="441">
        <v>808700.22329134878</v>
      </c>
      <c r="E46" s="441">
        <v>518585.20220767241</v>
      </c>
      <c r="F46" s="441">
        <v>407302.57951732329</v>
      </c>
    </row>
    <row r="47" spans="2:6" x14ac:dyDescent="0.5">
      <c r="B47" s="440" t="s">
        <v>780</v>
      </c>
      <c r="C47" s="441">
        <v>1910355.4422798913</v>
      </c>
      <c r="D47" s="441">
        <v>810280.8618668837</v>
      </c>
      <c r="E47" s="441">
        <v>522194.48245440132</v>
      </c>
      <c r="F47" s="441">
        <v>385747.14871197083</v>
      </c>
    </row>
    <row r="48" spans="2:6" x14ac:dyDescent="0.5">
      <c r="B48" s="440" t="s">
        <v>781</v>
      </c>
      <c r="C48" s="441">
        <v>1968886.1393940018</v>
      </c>
      <c r="D48" s="441">
        <v>812754.16990156216</v>
      </c>
      <c r="E48" s="441">
        <v>542931.58924443461</v>
      </c>
      <c r="F48" s="441">
        <v>408663.00401212508</v>
      </c>
    </row>
    <row r="49" spans="2:6" x14ac:dyDescent="0.5">
      <c r="B49" s="440" t="s">
        <v>782</v>
      </c>
      <c r="C49" s="441">
        <v>1965367.283027295</v>
      </c>
      <c r="D49" s="441">
        <v>827785.1966276567</v>
      </c>
      <c r="E49" s="441">
        <v>563207.59324094828</v>
      </c>
      <c r="F49" s="441">
        <v>387431.01962946419</v>
      </c>
    </row>
    <row r="50" spans="2:6" x14ac:dyDescent="0.5">
      <c r="B50" s="440" t="s">
        <v>783</v>
      </c>
      <c r="C50" s="441">
        <v>2002140.7669344926</v>
      </c>
      <c r="D50" s="441">
        <v>844557.06269832794</v>
      </c>
      <c r="E50" s="441">
        <v>582445.54051639314</v>
      </c>
      <c r="F50" s="441">
        <v>386216.11204074166</v>
      </c>
    </row>
    <row r="51" spans="2:6" x14ac:dyDescent="0.5">
      <c r="B51" s="440" t="s">
        <v>784</v>
      </c>
      <c r="C51" s="441">
        <v>2107502.6940525938</v>
      </c>
      <c r="D51" s="441">
        <v>875419.90691987739</v>
      </c>
      <c r="E51" s="441">
        <v>617634.94534816477</v>
      </c>
      <c r="F51" s="441">
        <v>401829.34329903469</v>
      </c>
    </row>
    <row r="52" spans="2:6" x14ac:dyDescent="0.5">
      <c r="B52" s="440" t="s">
        <v>785</v>
      </c>
      <c r="C52" s="441">
        <v>2110949.6566168959</v>
      </c>
      <c r="D52" s="441">
        <v>886046.39666734333</v>
      </c>
      <c r="E52" s="441">
        <v>618399.26115538378</v>
      </c>
      <c r="F52" s="441">
        <v>407231.10718739382</v>
      </c>
    </row>
    <row r="53" spans="2:6" x14ac:dyDescent="0.5">
      <c r="B53" s="440" t="s">
        <v>786</v>
      </c>
      <c r="C53" s="441">
        <v>2130699.2740617427</v>
      </c>
      <c r="D53" s="441">
        <v>896777.16927967523</v>
      </c>
      <c r="E53" s="441">
        <v>618938.20738238597</v>
      </c>
      <c r="F53" s="441">
        <v>410953.17089951469</v>
      </c>
    </row>
    <row r="54" spans="2:6" x14ac:dyDescent="0.5">
      <c r="B54" s="440" t="s">
        <v>787</v>
      </c>
      <c r="C54" s="441">
        <v>2185924.7904130109</v>
      </c>
      <c r="D54" s="441">
        <v>925131.84675052774</v>
      </c>
      <c r="E54" s="441">
        <v>631391.59795380989</v>
      </c>
      <c r="F54" s="441">
        <v>416582.64083294029</v>
      </c>
    </row>
    <row r="55" spans="2:6" x14ac:dyDescent="0.5">
      <c r="B55" s="440" t="s">
        <v>788</v>
      </c>
      <c r="C55" s="441">
        <v>2178871.4411943904</v>
      </c>
      <c r="D55" s="441">
        <v>922526.53583855205</v>
      </c>
      <c r="E55" s="441">
        <v>655483.34088537318</v>
      </c>
      <c r="F55" s="441">
        <v>399160.46473656403</v>
      </c>
    </row>
    <row r="56" spans="2:6" x14ac:dyDescent="0.5">
      <c r="B56" s="440" t="s">
        <v>789</v>
      </c>
      <c r="C56" s="441">
        <v>2208713.6804208765</v>
      </c>
      <c r="D56" s="441">
        <v>914735.53084036778</v>
      </c>
      <c r="E56" s="441">
        <v>679229.71677514364</v>
      </c>
      <c r="F56" s="441">
        <v>412248.03058974788</v>
      </c>
    </row>
    <row r="57" spans="2:6" x14ac:dyDescent="0.5">
      <c r="B57" s="440" t="s">
        <v>790</v>
      </c>
      <c r="C57" s="441">
        <v>2254540.304272756</v>
      </c>
      <c r="D57" s="441">
        <v>909447.7518179561</v>
      </c>
      <c r="E57" s="441">
        <v>709414.80340529932</v>
      </c>
      <c r="F57" s="441">
        <v>425226.31254140951</v>
      </c>
    </row>
    <row r="58" spans="2:6" x14ac:dyDescent="0.5">
      <c r="B58" s="440" t="s">
        <v>791</v>
      </c>
      <c r="C58" s="441">
        <v>2273679.6274380209</v>
      </c>
      <c r="D58" s="441">
        <v>850022.46491366148</v>
      </c>
      <c r="E58" s="441">
        <v>773664.16533284436</v>
      </c>
      <c r="F58" s="441">
        <v>442951.34780038655</v>
      </c>
    </row>
    <row r="59" spans="2:6" x14ac:dyDescent="0.5">
      <c r="B59" s="440" t="s">
        <v>792</v>
      </c>
      <c r="C59" s="441">
        <v>2283314.1783142039</v>
      </c>
      <c r="D59" s="441">
        <v>821618.67368757131</v>
      </c>
      <c r="E59" s="441">
        <v>838886.04782295751</v>
      </c>
      <c r="F59" s="441">
        <v>418936.59673747403</v>
      </c>
    </row>
    <row r="60" spans="2:6" x14ac:dyDescent="0.5">
      <c r="B60" s="440" t="s">
        <v>793</v>
      </c>
      <c r="C60" s="441">
        <v>2284703.4030663618</v>
      </c>
      <c r="D60" s="441">
        <v>804031.75630006485</v>
      </c>
      <c r="E60" s="441">
        <v>900859.73060843244</v>
      </c>
      <c r="F60" s="441">
        <v>379472.85636609735</v>
      </c>
    </row>
    <row r="61" spans="2:6" x14ac:dyDescent="0.5">
      <c r="B61" s="440" t="s">
        <v>794</v>
      </c>
      <c r="C61" s="441">
        <v>2275944.4569207039</v>
      </c>
      <c r="D61" s="441">
        <v>797929.80970524857</v>
      </c>
      <c r="E61" s="441">
        <v>941018.48696270795</v>
      </c>
      <c r="F61" s="441">
        <v>332868.1155001325</v>
      </c>
    </row>
    <row r="62" spans="2:6" x14ac:dyDescent="0.5">
      <c r="B62" s="440" t="s">
        <v>795</v>
      </c>
      <c r="C62" s="441">
        <v>2292956.6971034948</v>
      </c>
      <c r="D62" s="441">
        <v>794735.70563831506</v>
      </c>
      <c r="E62" s="441">
        <v>964730.50079834554</v>
      </c>
      <c r="F62" s="441">
        <v>323959.71844471717</v>
      </c>
    </row>
    <row r="63" spans="2:6" x14ac:dyDescent="0.5">
      <c r="B63" s="440" t="s">
        <v>796</v>
      </c>
      <c r="C63" s="441">
        <v>2384806.9528788514</v>
      </c>
      <c r="D63" s="441">
        <v>816572.16699972586</v>
      </c>
      <c r="E63" s="441">
        <v>998258.72398093436</v>
      </c>
      <c r="F63" s="441">
        <v>333350.38693623978</v>
      </c>
    </row>
    <row r="64" spans="2:6" x14ac:dyDescent="0.5">
      <c r="B64" s="440" t="s">
        <v>797</v>
      </c>
      <c r="C64" s="441">
        <v>2408404.5004850472</v>
      </c>
      <c r="D64" s="441">
        <v>821606.38699189259</v>
      </c>
      <c r="E64" s="441">
        <v>1006660.1592302</v>
      </c>
      <c r="F64" s="441">
        <v>359872.04921380006</v>
      </c>
    </row>
    <row r="65" spans="2:6" x14ac:dyDescent="0.5">
      <c r="B65" s="440" t="s">
        <v>798</v>
      </c>
      <c r="C65" s="441">
        <v>2424336.8408432985</v>
      </c>
      <c r="D65" s="441">
        <v>837998.71428834787</v>
      </c>
      <c r="E65" s="441">
        <v>1014021.1415225944</v>
      </c>
      <c r="F65" s="441">
        <v>338794.88337376917</v>
      </c>
    </row>
    <row r="66" spans="2:6" x14ac:dyDescent="0.5">
      <c r="B66" s="440" t="s">
        <v>799</v>
      </c>
      <c r="C66" s="441">
        <v>2465005.8255658308</v>
      </c>
      <c r="D66" s="441">
        <v>861484.88013506052</v>
      </c>
      <c r="E66" s="441">
        <v>1013762.6948666776</v>
      </c>
      <c r="F66" s="441">
        <v>351512.13481729687</v>
      </c>
    </row>
    <row r="67" spans="2:6" x14ac:dyDescent="0.5">
      <c r="B67" s="440" t="s">
        <v>800</v>
      </c>
      <c r="C67" s="441">
        <v>2484521.4710200182</v>
      </c>
      <c r="D67" s="441">
        <v>871530.49656719703</v>
      </c>
      <c r="E67" s="441">
        <v>1017171.0936873014</v>
      </c>
      <c r="F67" s="441">
        <v>366437.04820616689</v>
      </c>
    </row>
    <row r="68" spans="2:6" x14ac:dyDescent="0.5">
      <c r="B68" s="440" t="s">
        <v>801</v>
      </c>
      <c r="C68" s="441">
        <v>2506050.1370820869</v>
      </c>
      <c r="D68" s="441">
        <v>883106.13919367664</v>
      </c>
      <c r="E68" s="441">
        <v>1018986.3304366018</v>
      </c>
      <c r="F68" s="441">
        <v>367312.61728679377</v>
      </c>
    </row>
    <row r="69" spans="2:6" x14ac:dyDescent="0.5">
      <c r="B69" s="440" t="s">
        <v>802</v>
      </c>
      <c r="C69" s="441">
        <v>2533998.8215827723</v>
      </c>
      <c r="D69" s="441">
        <v>894669.70199040114</v>
      </c>
      <c r="E69" s="441">
        <v>1053632.1134638344</v>
      </c>
      <c r="F69" s="441">
        <v>343394.18364252732</v>
      </c>
    </row>
    <row r="70" spans="2:6" x14ac:dyDescent="0.5">
      <c r="B70" s="440" t="s">
        <v>803</v>
      </c>
      <c r="C70" s="441">
        <v>2522586.3462453531</v>
      </c>
      <c r="D70" s="441">
        <v>897696.65033712203</v>
      </c>
      <c r="E70" s="441">
        <v>1082441.3256839395</v>
      </c>
      <c r="F70" s="441">
        <v>306518.00644686172</v>
      </c>
    </row>
    <row r="71" spans="2:6" x14ac:dyDescent="0.5">
      <c r="B71" s="440" t="s">
        <v>804</v>
      </c>
      <c r="C71" s="441">
        <v>2554264.6956660859</v>
      </c>
      <c r="D71" s="441">
        <v>908666.27595938672</v>
      </c>
      <c r="E71" s="441">
        <v>1098006.2420349207</v>
      </c>
      <c r="F71" s="441">
        <v>302733.50608281046</v>
      </c>
    </row>
    <row r="72" spans="2:6" x14ac:dyDescent="0.5">
      <c r="B72" s="440" t="s">
        <v>805</v>
      </c>
      <c r="C72" s="441">
        <v>2603858.0986972325</v>
      </c>
      <c r="D72" s="441">
        <v>906265.22084917501</v>
      </c>
      <c r="E72" s="441">
        <v>1136479.7992421943</v>
      </c>
      <c r="F72" s="441">
        <v>305125.48766155</v>
      </c>
    </row>
    <row r="73" spans="2:6" x14ac:dyDescent="0.5">
      <c r="B73" s="440" t="s">
        <v>806</v>
      </c>
      <c r="C73" s="441">
        <v>2627984.2488380373</v>
      </c>
      <c r="D73" s="441">
        <v>895390.46884120756</v>
      </c>
      <c r="E73" s="441">
        <v>1159318.500776744</v>
      </c>
      <c r="F73" s="441">
        <v>315828.99470049527</v>
      </c>
    </row>
    <row r="74" spans="2:6" x14ac:dyDescent="0.5">
      <c r="B74" s="440" t="s">
        <v>807</v>
      </c>
      <c r="C74" s="441">
        <v>2683676.0904408335</v>
      </c>
      <c r="D74" s="441">
        <v>901380.47160129016</v>
      </c>
      <c r="E74" s="441">
        <v>1194120.8139792366</v>
      </c>
      <c r="F74" s="441">
        <v>328449.5195635549</v>
      </c>
    </row>
    <row r="75" spans="2:6" x14ac:dyDescent="0.5">
      <c r="B75" s="440" t="s">
        <v>808</v>
      </c>
      <c r="C75" s="441">
        <v>2836930.005621599</v>
      </c>
      <c r="D75" s="441">
        <v>947024.2194388489</v>
      </c>
      <c r="E75" s="441">
        <v>1229730.7001309791</v>
      </c>
      <c r="F75" s="441">
        <v>367596.87988379778</v>
      </c>
    </row>
    <row r="76" spans="2:6" x14ac:dyDescent="0.5">
      <c r="B76" s="440" t="s">
        <v>809</v>
      </c>
      <c r="C76" s="441">
        <v>2824992.3192476174</v>
      </c>
      <c r="D76" s="441">
        <v>941638.30040999793</v>
      </c>
      <c r="E76" s="441">
        <v>1268925.5330134197</v>
      </c>
      <c r="F76" s="441">
        <v>366974.40170941578</v>
      </c>
    </row>
    <row r="77" spans="2:6" x14ac:dyDescent="0.5">
      <c r="B77" s="440" t="s">
        <v>810</v>
      </c>
      <c r="C77" s="441">
        <v>2875204.0374329891</v>
      </c>
      <c r="D77" s="441">
        <v>950782.6594734625</v>
      </c>
      <c r="E77" s="441">
        <v>1273775.9981934072</v>
      </c>
      <c r="F77" s="441">
        <v>396758.51590457681</v>
      </c>
    </row>
    <row r="78" spans="2:6" x14ac:dyDescent="0.5">
      <c r="B78" s="440" t="s">
        <v>811</v>
      </c>
      <c r="C78" s="441">
        <v>2911848.6731478572</v>
      </c>
      <c r="D78" s="441">
        <v>982398.22134446853</v>
      </c>
      <c r="E78" s="441">
        <v>1312075.0639061849</v>
      </c>
      <c r="F78" s="441">
        <v>356718.60552275169</v>
      </c>
    </row>
    <row r="79" spans="2:6" x14ac:dyDescent="0.5">
      <c r="B79" s="442" t="s">
        <v>812</v>
      </c>
      <c r="C79" s="441">
        <v>2952528.2504761112</v>
      </c>
      <c r="D79" s="441">
        <v>985928.91577053163</v>
      </c>
      <c r="E79" s="441">
        <v>1333149.8053443709</v>
      </c>
      <c r="F79" s="441">
        <v>377964.0777479799</v>
      </c>
    </row>
    <row r="80" spans="2:6" x14ac:dyDescent="0.5">
      <c r="B80" s="442" t="s">
        <v>813</v>
      </c>
      <c r="C80" s="441">
        <v>3012667.8744440991</v>
      </c>
      <c r="D80" s="441">
        <v>973138.7595672484</v>
      </c>
      <c r="E80" s="441">
        <v>1400873.9710145122</v>
      </c>
      <c r="F80" s="441">
        <v>347837.54576592025</v>
      </c>
    </row>
    <row r="81" spans="2:6" x14ac:dyDescent="0.5">
      <c r="B81" s="442" t="s">
        <v>814</v>
      </c>
      <c r="C81" s="441">
        <v>3066017.6145111262</v>
      </c>
      <c r="D81" s="441">
        <v>982434.53522790933</v>
      </c>
      <c r="E81" s="441">
        <v>1441041.9965152752</v>
      </c>
      <c r="F81" s="441">
        <v>354213.09072597488</v>
      </c>
    </row>
    <row r="82" spans="2:6" x14ac:dyDescent="0.5">
      <c r="B82" s="442" t="s">
        <v>815</v>
      </c>
      <c r="C82" s="441">
        <v>3084906.3176045381</v>
      </c>
      <c r="D82" s="441">
        <v>998692.40828837117</v>
      </c>
      <c r="E82" s="441">
        <v>1447857.9610017261</v>
      </c>
      <c r="F82" s="441">
        <v>346304.13570857764</v>
      </c>
    </row>
    <row r="83" spans="2:6" x14ac:dyDescent="0.5">
      <c r="B83" s="442" t="s">
        <v>816</v>
      </c>
      <c r="C83" s="441">
        <v>3109650.6868950441</v>
      </c>
      <c r="D83" s="441">
        <v>1007122.2179370613</v>
      </c>
      <c r="E83" s="441">
        <v>1449602.1107668402</v>
      </c>
      <c r="F83" s="441">
        <v>361912.82062116038</v>
      </c>
    </row>
    <row r="84" spans="2:6" x14ac:dyDescent="0.5">
      <c r="B84" s="442" t="s">
        <v>817</v>
      </c>
      <c r="C84" s="441">
        <v>3154628.8209421686</v>
      </c>
      <c r="D84" s="441">
        <v>1020460.2891259065</v>
      </c>
      <c r="E84" s="441">
        <v>1468289.5952402186</v>
      </c>
      <c r="F84" s="441">
        <v>370268.17639803607</v>
      </c>
    </row>
    <row r="85" spans="2:6" x14ac:dyDescent="0.5">
      <c r="B85" s="442" t="s">
        <v>818</v>
      </c>
      <c r="C85" s="441">
        <v>3160562.4017583048</v>
      </c>
      <c r="D85" s="441">
        <v>1004576.4370417653</v>
      </c>
      <c r="E85" s="441">
        <v>1485615.1424473645</v>
      </c>
      <c r="F85" s="441">
        <v>368939.67458919541</v>
      </c>
    </row>
    <row r="86" spans="2:6" x14ac:dyDescent="0.5">
      <c r="B86" s="442" t="s">
        <v>819</v>
      </c>
      <c r="C86" s="441">
        <v>3199760.1996549424</v>
      </c>
      <c r="D86" s="441">
        <v>1006072.2773459273</v>
      </c>
      <c r="E86" s="441">
        <v>1495613.3565331423</v>
      </c>
      <c r="F86" s="441">
        <v>378445.30782119255</v>
      </c>
    </row>
    <row r="87" spans="2:6" x14ac:dyDescent="0.5">
      <c r="B87" s="442" t="s">
        <v>820</v>
      </c>
      <c r="C87" s="441">
        <v>3354427.8720088862</v>
      </c>
      <c r="D87" s="441">
        <v>1060515.8183372875</v>
      </c>
      <c r="E87" s="441">
        <v>1526497.3784745999</v>
      </c>
      <c r="F87" s="441">
        <v>417390.11598421546</v>
      </c>
    </row>
    <row r="88" spans="2:6" x14ac:dyDescent="0.5">
      <c r="B88" s="442" t="s">
        <v>821</v>
      </c>
      <c r="C88" s="441">
        <v>3332541.1382804839</v>
      </c>
      <c r="D88" s="441">
        <v>1059144.4355342304</v>
      </c>
      <c r="E88" s="441">
        <v>1565098.4110271616</v>
      </c>
      <c r="F88" s="441">
        <v>416630.13041477161</v>
      </c>
    </row>
    <row r="89" spans="2:6" x14ac:dyDescent="0.5">
      <c r="B89" s="442" t="s">
        <v>822</v>
      </c>
      <c r="C89" s="441">
        <v>3356426.1488903551</v>
      </c>
      <c r="D89" s="441">
        <v>1057065.0620065855</v>
      </c>
      <c r="E89" s="441">
        <v>1592500.6459734128</v>
      </c>
      <c r="F89" s="441">
        <v>415122.89810784918</v>
      </c>
    </row>
    <row r="90" spans="2:6" x14ac:dyDescent="0.5">
      <c r="B90" s="442" t="s">
        <v>823</v>
      </c>
      <c r="C90" s="441">
        <v>3442948.4183970988</v>
      </c>
      <c r="D90" s="441">
        <v>1097934.0269394873</v>
      </c>
      <c r="E90" s="441">
        <v>1615908.2227867872</v>
      </c>
      <c r="F90" s="441">
        <v>418893.53686854657</v>
      </c>
    </row>
    <row r="91" spans="2:6" x14ac:dyDescent="0.5">
      <c r="B91" s="442" t="s">
        <v>824</v>
      </c>
      <c r="C91" s="441">
        <v>3444835.8893274134</v>
      </c>
      <c r="D91" s="441">
        <v>1083194.2694646376</v>
      </c>
      <c r="E91" s="441">
        <v>1644171.3313357602</v>
      </c>
      <c r="F91" s="441">
        <v>424957.74761753576</v>
      </c>
    </row>
    <row r="92" spans="2:6" x14ac:dyDescent="0.5">
      <c r="B92" s="442" t="s">
        <v>825</v>
      </c>
      <c r="C92" s="441">
        <v>3474555.3150113993</v>
      </c>
      <c r="D92" s="441">
        <v>1078657.6385863228</v>
      </c>
      <c r="E92" s="441">
        <v>1671100.5666350534</v>
      </c>
      <c r="F92" s="441">
        <v>416289.50061626633</v>
      </c>
    </row>
    <row r="93" spans="2:6" x14ac:dyDescent="0.5">
      <c r="B93" s="442" t="s">
        <v>826</v>
      </c>
      <c r="C93" s="441">
        <v>3560542.6459028819</v>
      </c>
      <c r="D93" s="441">
        <v>1096716.2539117248</v>
      </c>
      <c r="E93" s="441">
        <v>1718227.7403811738</v>
      </c>
      <c r="F93" s="441">
        <v>412849.44303808082</v>
      </c>
    </row>
    <row r="94" spans="2:6" x14ac:dyDescent="0.5">
      <c r="B94" s="442" t="s">
        <v>827</v>
      </c>
      <c r="C94" s="441">
        <v>3565350.3939476204</v>
      </c>
      <c r="D94" s="441">
        <v>1088861.2301017945</v>
      </c>
      <c r="E94" s="441">
        <v>1748844.7200915965</v>
      </c>
      <c r="F94" s="441">
        <v>408405.50250554143</v>
      </c>
    </row>
    <row r="95" spans="2:6" x14ac:dyDescent="0.5">
      <c r="B95" s="442" t="s">
        <v>828</v>
      </c>
      <c r="C95" s="441">
        <v>3614356.8943587155</v>
      </c>
      <c r="D95" s="441">
        <v>1099018.6038517167</v>
      </c>
      <c r="E95" s="441">
        <v>1771220.1902014602</v>
      </c>
      <c r="F95" s="441">
        <v>412107.05251390371</v>
      </c>
    </row>
    <row r="96" spans="2:6" x14ac:dyDescent="0.5">
      <c r="B96" s="442" t="s">
        <v>829</v>
      </c>
      <c r="C96" s="441">
        <v>3668171.0176270804</v>
      </c>
      <c r="D96" s="441">
        <v>1139865.2052926458</v>
      </c>
      <c r="E96" s="441">
        <v>1779233.7404999111</v>
      </c>
      <c r="F96" s="441">
        <v>404339.87870772282</v>
      </c>
    </row>
    <row r="97" spans="2:6" x14ac:dyDescent="0.5">
      <c r="B97" s="442" t="s">
        <v>830</v>
      </c>
      <c r="C97" s="441">
        <v>3697389.5052291853</v>
      </c>
      <c r="D97" s="441">
        <v>1160067.5888882475</v>
      </c>
      <c r="E97" s="441">
        <v>1751030.039190551</v>
      </c>
      <c r="F97" s="441">
        <v>403226.82637083053</v>
      </c>
    </row>
    <row r="98" spans="2:6" x14ac:dyDescent="0.5">
      <c r="B98" s="442" t="s">
        <v>831</v>
      </c>
      <c r="C98" s="441">
        <v>3768071.8822069224</v>
      </c>
      <c r="D98" s="441">
        <v>1169814.0594156496</v>
      </c>
      <c r="E98" s="441">
        <v>1767227.0469476632</v>
      </c>
      <c r="F98" s="441">
        <v>433781.10362915666</v>
      </c>
    </row>
    <row r="99" spans="2:6" x14ac:dyDescent="0.5">
      <c r="B99" s="442" t="s">
        <v>832</v>
      </c>
      <c r="C99" s="441">
        <v>3933737.5362518528</v>
      </c>
      <c r="D99" s="441">
        <v>1224189.4739575393</v>
      </c>
      <c r="E99" s="441">
        <v>1884401.9092513972</v>
      </c>
      <c r="F99" s="441">
        <v>387287.40678058361</v>
      </c>
    </row>
    <row r="100" spans="2:6" x14ac:dyDescent="0.5">
      <c r="B100" s="442" t="s">
        <v>833</v>
      </c>
      <c r="C100" s="441">
        <v>3934779.7418802558</v>
      </c>
      <c r="D100" s="441">
        <v>1221115.3028050351</v>
      </c>
      <c r="E100" s="441">
        <v>1928771.9120481745</v>
      </c>
      <c r="F100" s="441">
        <v>411243.25253361574</v>
      </c>
    </row>
    <row r="101" spans="2:6" x14ac:dyDescent="0.5">
      <c r="B101" s="442" t="s">
        <v>834</v>
      </c>
      <c r="C101" s="441">
        <v>3960434.8739972804</v>
      </c>
      <c r="D101" s="441">
        <v>1259671.0195732962</v>
      </c>
      <c r="E101" s="441">
        <v>1971834.0565563778</v>
      </c>
      <c r="F101" s="441">
        <v>394010.18031139212</v>
      </c>
    </row>
    <row r="102" spans="2:6" x14ac:dyDescent="0.5">
      <c r="B102" s="442" t="s">
        <v>835</v>
      </c>
      <c r="C102" s="441">
        <v>4123803.8156756377</v>
      </c>
      <c r="D102" s="441">
        <v>1306544.0109142573</v>
      </c>
      <c r="E102" s="441">
        <v>1988043.7605471055</v>
      </c>
      <c r="F102" s="441">
        <v>379186.66287100408</v>
      </c>
    </row>
    <row r="103" spans="2:6" x14ac:dyDescent="0.5">
      <c r="B103" s="442" t="s">
        <v>836</v>
      </c>
      <c r="C103" s="441">
        <v>4117349.6927426187</v>
      </c>
      <c r="D103" s="441">
        <v>1329875.0029815866</v>
      </c>
      <c r="E103" s="441">
        <v>2009526.5751186484</v>
      </c>
      <c r="F103" s="441">
        <v>376158.41237136326</v>
      </c>
    </row>
    <row r="104" spans="2:6" x14ac:dyDescent="0.5">
      <c r="B104" s="442" t="s">
        <v>837</v>
      </c>
      <c r="C104" s="441">
        <v>4190717.2314406261</v>
      </c>
      <c r="D104" s="441">
        <v>1338722.9044910944</v>
      </c>
      <c r="E104" s="441">
        <v>2047495.0393008378</v>
      </c>
      <c r="F104" s="441">
        <v>391749.36110629083</v>
      </c>
    </row>
    <row r="105" spans="2:6" x14ac:dyDescent="0.5">
      <c r="B105" s="442" t="s">
        <v>838</v>
      </c>
      <c r="C105" s="441">
        <v>4284219.7184707485</v>
      </c>
      <c r="D105" s="441">
        <v>1407324.920551759</v>
      </c>
      <c r="E105" s="441">
        <v>2078733.7478194686</v>
      </c>
      <c r="F105" s="441">
        <v>387473.24446805182</v>
      </c>
    </row>
    <row r="106" spans="2:6" x14ac:dyDescent="0.5">
      <c r="B106" s="442" t="s">
        <v>839</v>
      </c>
      <c r="C106" s="441">
        <v>4298930.298047089</v>
      </c>
      <c r="D106" s="441">
        <v>1430198.6486671395</v>
      </c>
      <c r="E106" s="441">
        <v>2077096.867361781</v>
      </c>
      <c r="F106" s="441">
        <v>393233.71538505162</v>
      </c>
    </row>
    <row r="107" spans="2:6" x14ac:dyDescent="0.5">
      <c r="B107" s="442" t="s">
        <v>840</v>
      </c>
      <c r="C107" s="441">
        <v>4345382.2523388416</v>
      </c>
      <c r="D107" s="441">
        <v>1468120.5894448333</v>
      </c>
      <c r="E107" s="441">
        <v>2089816.2936270942</v>
      </c>
      <c r="F107" s="441">
        <v>381239.14085896796</v>
      </c>
    </row>
    <row r="108" spans="2:6" x14ac:dyDescent="0.5">
      <c r="B108" s="442" t="s">
        <v>841</v>
      </c>
      <c r="C108" s="441">
        <v>4464616.6543853926</v>
      </c>
      <c r="D108" s="441">
        <v>1530214.7033585117</v>
      </c>
      <c r="E108" s="441">
        <v>2142850.4773097201</v>
      </c>
      <c r="F108" s="441">
        <v>368327.77637205401</v>
      </c>
    </row>
    <row r="109" spans="2:6" x14ac:dyDescent="0.5">
      <c r="B109" s="442" t="s">
        <v>842</v>
      </c>
      <c r="C109" s="441">
        <v>4474231.5471409438</v>
      </c>
      <c r="D109" s="441">
        <v>1505347.5932631972</v>
      </c>
      <c r="E109" s="441">
        <v>2197658.5562525215</v>
      </c>
      <c r="F109" s="441">
        <v>361858.7895981365</v>
      </c>
    </row>
    <row r="110" spans="2:6" x14ac:dyDescent="0.5">
      <c r="B110" s="442" t="s">
        <v>843</v>
      </c>
      <c r="C110" s="441">
        <v>4510383.4768465338</v>
      </c>
      <c r="D110" s="441">
        <v>1520795.2841175618</v>
      </c>
      <c r="E110" s="441">
        <v>2180247.1721148505</v>
      </c>
      <c r="F110" s="441">
        <v>380225.25274139736</v>
      </c>
    </row>
    <row r="111" spans="2:6" x14ac:dyDescent="0.5">
      <c r="B111" s="442" t="s">
        <v>844</v>
      </c>
      <c r="C111" s="441">
        <v>4740065.5531121586</v>
      </c>
      <c r="D111" s="441">
        <v>1592151.6306949414</v>
      </c>
      <c r="E111" s="441">
        <v>2213503.1991537395</v>
      </c>
      <c r="F111" s="441">
        <v>396692.51565183297</v>
      </c>
    </row>
    <row r="112" spans="2:6" x14ac:dyDescent="0.5">
      <c r="B112" s="442" t="s">
        <v>845</v>
      </c>
      <c r="C112" s="441">
        <v>4666314.3403882338</v>
      </c>
      <c r="D112" s="441">
        <v>1575388.7374545115</v>
      </c>
      <c r="E112" s="441">
        <v>2302502.6161923478</v>
      </c>
      <c r="F112" s="441">
        <v>383268.976526146</v>
      </c>
    </row>
    <row r="113" spans="2:6" x14ac:dyDescent="0.5">
      <c r="B113" s="442" t="s">
        <v>846</v>
      </c>
      <c r="C113" s="441">
        <v>4718952.0387433236</v>
      </c>
      <c r="D113" s="441">
        <v>1604225.0190584539</v>
      </c>
      <c r="E113" s="441">
        <v>2349431.9907470671</v>
      </c>
      <c r="F113" s="441">
        <v>354463.16095831449</v>
      </c>
    </row>
    <row r="114" spans="2:6" x14ac:dyDescent="0.5">
      <c r="B114" s="442" t="s">
        <v>847</v>
      </c>
      <c r="C114" s="441">
        <v>4834218.2880495796</v>
      </c>
      <c r="D114" s="441">
        <v>1624863.2819672171</v>
      </c>
      <c r="E114" s="441">
        <v>2431002.912656514</v>
      </c>
      <c r="F114" s="441">
        <v>361309.2518425025</v>
      </c>
    </row>
    <row r="115" spans="2:6" x14ac:dyDescent="0.5">
      <c r="B115" s="442" t="s">
        <v>848</v>
      </c>
      <c r="C115" s="441">
        <v>4804206.5185921285</v>
      </c>
      <c r="D115" s="441">
        <v>1566383.7418423377</v>
      </c>
      <c r="E115" s="441">
        <v>2502918.9105750644</v>
      </c>
      <c r="F115" s="441">
        <v>347273.19592939795</v>
      </c>
    </row>
    <row r="116" spans="2:6" x14ac:dyDescent="0.5">
      <c r="B116" s="442" t="s">
        <v>849</v>
      </c>
      <c r="C116" s="441">
        <v>4813320.5264113611</v>
      </c>
      <c r="D116" s="441">
        <v>1493097.4010806659</v>
      </c>
      <c r="E116" s="441">
        <v>2591337.2622253168</v>
      </c>
      <c r="F116" s="441">
        <v>336088.64404549776</v>
      </c>
    </row>
    <row r="117" spans="2:6" x14ac:dyDescent="0.5">
      <c r="B117" s="442" t="s">
        <v>850</v>
      </c>
      <c r="C117" s="441">
        <v>4877518.6257668585</v>
      </c>
      <c r="D117" s="441">
        <v>1455625.2651568616</v>
      </c>
      <c r="E117" s="441">
        <v>2635434.3056059619</v>
      </c>
      <c r="F117" s="441">
        <v>327561.50972858816</v>
      </c>
    </row>
    <row r="118" spans="2:6" x14ac:dyDescent="0.5">
      <c r="B118" s="442" t="s">
        <v>851</v>
      </c>
      <c r="C118" s="441">
        <v>4903381.7608833602</v>
      </c>
      <c r="D118" s="441">
        <v>1412008.8119024767</v>
      </c>
      <c r="E118" s="441">
        <v>2692124.5878547379</v>
      </c>
      <c r="F118" s="441">
        <v>322312.12228219985</v>
      </c>
    </row>
    <row r="119" spans="2:6" x14ac:dyDescent="0.5">
      <c r="B119" s="442" t="s">
        <v>852</v>
      </c>
      <c r="C119" s="441">
        <v>4979962.9074528525</v>
      </c>
      <c r="D119" s="441">
        <v>1392681.2472505048</v>
      </c>
      <c r="E119" s="441">
        <v>2718140.3159600934</v>
      </c>
      <c r="F119" s="441">
        <v>321316.03215217456</v>
      </c>
    </row>
    <row r="120" spans="2:6" x14ac:dyDescent="0.5">
      <c r="B120" s="442" t="s">
        <v>853</v>
      </c>
      <c r="C120" s="441">
        <v>4950840.569693503</v>
      </c>
      <c r="D120" s="441">
        <v>1376423.4867213743</v>
      </c>
      <c r="E120" s="441">
        <v>2763555.7795932936</v>
      </c>
      <c r="F120" s="441">
        <v>321179.39132327266</v>
      </c>
    </row>
    <row r="121" spans="2:6" x14ac:dyDescent="0.5">
      <c r="B121" s="442" t="s">
        <v>854</v>
      </c>
      <c r="C121" s="441">
        <v>4986906.3380665891</v>
      </c>
      <c r="D121" s="441">
        <v>1337169.2945040346</v>
      </c>
      <c r="E121" s="441">
        <v>2812911.4824534897</v>
      </c>
      <c r="F121" s="441">
        <v>326785.53540192574</v>
      </c>
    </row>
    <row r="122" spans="2:6" x14ac:dyDescent="0.5">
      <c r="B122" s="442" t="s">
        <v>855</v>
      </c>
      <c r="C122" s="443">
        <v>5159174.9909531372</v>
      </c>
      <c r="D122" s="443">
        <v>1402181.5737415059</v>
      </c>
      <c r="E122" s="443">
        <v>2835816.750499967</v>
      </c>
      <c r="F122" s="443">
        <v>391067.69793962582</v>
      </c>
    </row>
    <row r="123" spans="2:6" x14ac:dyDescent="0.5">
      <c r="B123" s="442" t="s">
        <v>856</v>
      </c>
      <c r="C123" s="443">
        <v>5035964.127111882</v>
      </c>
      <c r="D123" s="443">
        <v>1339848.5730428395</v>
      </c>
      <c r="E123" s="443">
        <v>2927678.8179047937</v>
      </c>
      <c r="F123" s="443">
        <v>332667.7523907802</v>
      </c>
    </row>
    <row r="124" spans="2:6" x14ac:dyDescent="0.5">
      <c r="B124" s="442" t="s">
        <v>857</v>
      </c>
      <c r="C124" s="443">
        <v>5092148.5413346598</v>
      </c>
      <c r="D124" s="443">
        <v>1334157.4182345483</v>
      </c>
      <c r="E124" s="443">
        <v>2962868.6375383595</v>
      </c>
      <c r="F124" s="443">
        <v>328634.1232205439</v>
      </c>
    </row>
    <row r="125" spans="2:6" x14ac:dyDescent="0.5">
      <c r="B125" s="442" t="s">
        <v>858</v>
      </c>
      <c r="C125" s="441">
        <v>5171671.102885413</v>
      </c>
      <c r="D125" s="441">
        <v>1361374.9383745568</v>
      </c>
      <c r="E125" s="441">
        <v>3010840.5989809842</v>
      </c>
      <c r="F125" s="441">
        <v>335520.35724259529</v>
      </c>
    </row>
    <row r="126" spans="2:6" x14ac:dyDescent="0.5">
      <c r="B126" s="442" t="s">
        <v>859</v>
      </c>
      <c r="C126" s="443">
        <v>5182548.1930325786</v>
      </c>
      <c r="D126" s="443">
        <v>1337428.1690754853</v>
      </c>
      <c r="E126" s="443">
        <v>3070916.3459067643</v>
      </c>
      <c r="F126" s="443">
        <v>324480.26222755871</v>
      </c>
    </row>
    <row r="127" spans="2:6" x14ac:dyDescent="0.5">
      <c r="B127" s="442" t="s">
        <v>860</v>
      </c>
      <c r="C127" s="443">
        <v>5249175.9001603136</v>
      </c>
      <c r="D127" s="443">
        <v>1333326.6883600899</v>
      </c>
      <c r="E127" s="443">
        <v>3129551.1591298785</v>
      </c>
      <c r="F127" s="443">
        <v>318831.94742160593</v>
      </c>
    </row>
    <row r="128" spans="2:6" x14ac:dyDescent="0.5">
      <c r="B128" s="442" t="s">
        <v>861</v>
      </c>
      <c r="C128" s="443">
        <v>5360644.6468016077</v>
      </c>
      <c r="D128" s="443">
        <v>1355270.0108413384</v>
      </c>
      <c r="E128" s="443">
        <v>3198880.8271626378</v>
      </c>
      <c r="F128" s="443">
        <v>317924.43764216948</v>
      </c>
    </row>
    <row r="129" spans="2:6" x14ac:dyDescent="0.5">
      <c r="B129" s="442" t="s">
        <v>862</v>
      </c>
      <c r="C129" s="443">
        <v>5386099.0836278228</v>
      </c>
      <c r="D129" s="443">
        <v>1377761.948431073</v>
      </c>
      <c r="E129" s="443">
        <v>3209681.165352263</v>
      </c>
      <c r="F129" s="443">
        <v>320363.21511308936</v>
      </c>
    </row>
    <row r="130" spans="2:6" x14ac:dyDescent="0.5">
      <c r="B130" s="442" t="s">
        <v>863</v>
      </c>
      <c r="C130" s="443">
        <v>5414654.8860723833</v>
      </c>
      <c r="D130" s="443">
        <v>1377294.9905630029</v>
      </c>
      <c r="E130" s="443">
        <v>3212258.7201364473</v>
      </c>
      <c r="F130" s="443">
        <v>336174.22084326029</v>
      </c>
    </row>
    <row r="131" spans="2:6" x14ac:dyDescent="0.5">
      <c r="B131" s="442" t="s">
        <v>864</v>
      </c>
      <c r="C131" s="443">
        <v>5485411.7926447652</v>
      </c>
      <c r="D131" s="443">
        <v>1398041.0506271189</v>
      </c>
      <c r="E131" s="443">
        <v>3270841.0382573628</v>
      </c>
      <c r="F131" s="443">
        <v>324505.26042557665</v>
      </c>
    </row>
    <row r="132" spans="2:6" x14ac:dyDescent="0.5">
      <c r="B132" s="442" t="s">
        <v>865</v>
      </c>
      <c r="C132" s="443">
        <v>5494874.1341501465</v>
      </c>
      <c r="D132" s="443">
        <v>1409883.2199715397</v>
      </c>
      <c r="E132" s="443">
        <v>3271434.9909118875</v>
      </c>
      <c r="F132" s="443">
        <v>337940.12584238133</v>
      </c>
    </row>
    <row r="133" spans="2:6" x14ac:dyDescent="0.5">
      <c r="B133" s="442" t="s">
        <v>866</v>
      </c>
      <c r="C133" s="443">
        <v>5568600.7361943098</v>
      </c>
      <c r="D133" s="443">
        <v>1415608.5695443787</v>
      </c>
      <c r="E133" s="443">
        <v>3301994.5782655594</v>
      </c>
      <c r="F133" s="443">
        <v>356120.96717847284</v>
      </c>
    </row>
    <row r="134" spans="2:6" x14ac:dyDescent="0.5">
      <c r="B134" s="442" t="s">
        <v>867</v>
      </c>
      <c r="C134" s="443">
        <v>5771238.1509137517</v>
      </c>
      <c r="D134" s="443">
        <v>1519064.4317869102</v>
      </c>
      <c r="E134" s="443">
        <v>3359257.3954143687</v>
      </c>
      <c r="F134" s="443">
        <v>390784.71049537905</v>
      </c>
    </row>
    <row r="135" spans="2:6" x14ac:dyDescent="0.5">
      <c r="B135" s="442" t="s">
        <v>868</v>
      </c>
      <c r="C135" s="443">
        <v>5611595.9402863067</v>
      </c>
      <c r="D135" s="443">
        <v>1490148.3349145248</v>
      </c>
      <c r="E135" s="443">
        <v>3416954.726188303</v>
      </c>
      <c r="F135" s="443">
        <v>370506.5728347816</v>
      </c>
    </row>
    <row r="136" spans="2:6" x14ac:dyDescent="0.5">
      <c r="B136" s="442" t="s">
        <v>869</v>
      </c>
      <c r="C136" s="443">
        <v>5743756.964529668</v>
      </c>
      <c r="D136" s="443">
        <v>1474289.6994625072</v>
      </c>
      <c r="E136" s="443">
        <v>3486218.3826856413</v>
      </c>
      <c r="F136" s="443">
        <v>370750.57805664488</v>
      </c>
    </row>
    <row r="137" spans="2:6" x14ac:dyDescent="0.5">
      <c r="B137" s="442" t="s">
        <v>870</v>
      </c>
      <c r="C137" s="443">
        <v>5914346.6300454447</v>
      </c>
      <c r="D137" s="443">
        <v>1565723.2062054735</v>
      </c>
      <c r="E137" s="443">
        <v>3533283.6149516688</v>
      </c>
      <c r="F137" s="443">
        <v>363954.2563417544</v>
      </c>
    </row>
    <row r="138" spans="2:6" x14ac:dyDescent="0.5">
      <c r="B138" s="442" t="s">
        <v>871</v>
      </c>
      <c r="C138" s="443">
        <v>5912793.8203137033</v>
      </c>
      <c r="D138" s="443">
        <v>1602281.0555216628</v>
      </c>
      <c r="E138" s="443">
        <v>3532778.0897587067</v>
      </c>
      <c r="F138" s="443">
        <v>358111.50788689114</v>
      </c>
    </row>
    <row r="139" spans="2:6" x14ac:dyDescent="0.5">
      <c r="B139" s="442" t="s">
        <v>872</v>
      </c>
      <c r="C139" s="443">
        <v>6018961.1902204538</v>
      </c>
      <c r="D139" s="443">
        <v>1572847.074844803</v>
      </c>
      <c r="E139" s="443">
        <v>3625890.17073882</v>
      </c>
      <c r="F139" s="443">
        <v>386018.28814309981</v>
      </c>
    </row>
    <row r="140" spans="2:6" x14ac:dyDescent="0.5">
      <c r="B140" s="442" t="s">
        <v>873</v>
      </c>
      <c r="C140" s="443">
        <v>6131062.2743097581</v>
      </c>
      <c r="D140" s="443">
        <v>1628514.0343638847</v>
      </c>
      <c r="E140" s="443">
        <v>3648302.9792304346</v>
      </c>
      <c r="F140" s="443">
        <v>386224.83460574405</v>
      </c>
    </row>
    <row r="141" spans="2:6" x14ac:dyDescent="0.5">
      <c r="B141" s="442" t="s">
        <v>874</v>
      </c>
      <c r="C141" s="443">
        <v>6153159.1968008308</v>
      </c>
      <c r="D141" s="443">
        <v>1670565.8272580816</v>
      </c>
      <c r="E141" s="443">
        <v>3651299.2483892483</v>
      </c>
      <c r="F141" s="443">
        <v>396173.19157331029</v>
      </c>
    </row>
    <row r="142" spans="2:6" x14ac:dyDescent="0.5">
      <c r="B142" s="442" t="s">
        <v>875</v>
      </c>
      <c r="C142" s="443">
        <v>6187645.9815907339</v>
      </c>
      <c r="D142" s="443">
        <v>1720586.9510012604</v>
      </c>
      <c r="E142" s="443">
        <v>3613758.594149895</v>
      </c>
      <c r="F142" s="443">
        <v>403772.93437696144</v>
      </c>
    </row>
    <row r="143" spans="2:6" x14ac:dyDescent="0.5">
      <c r="B143" s="442" t="s">
        <v>876</v>
      </c>
      <c r="C143" s="443">
        <v>6163512.248668951</v>
      </c>
      <c r="D143" s="443">
        <v>1782883.2587470221</v>
      </c>
      <c r="E143" s="443">
        <v>3605505.9079504549</v>
      </c>
      <c r="F143" s="443">
        <v>404185.25431990606</v>
      </c>
    </row>
    <row r="144" spans="2:6" x14ac:dyDescent="0.5">
      <c r="B144" s="442" t="s">
        <v>877</v>
      </c>
      <c r="C144" s="443">
        <v>6190015.1915119207</v>
      </c>
      <c r="D144" s="443">
        <v>1788523.2347196459</v>
      </c>
      <c r="E144" s="443">
        <v>3630904.0919917305</v>
      </c>
      <c r="F144" s="443">
        <v>412557.95353555551</v>
      </c>
    </row>
    <row r="145" spans="2:6" x14ac:dyDescent="0.5">
      <c r="B145" s="442" t="s">
        <v>878</v>
      </c>
      <c r="C145" s="443">
        <v>6260746.2558073215</v>
      </c>
      <c r="D145" s="443">
        <v>1813439.3384011716</v>
      </c>
      <c r="E145" s="443">
        <v>3645348.3373340396</v>
      </c>
      <c r="F145" s="443">
        <v>430566.21571657114</v>
      </c>
    </row>
    <row r="146" spans="2:6" x14ac:dyDescent="0.5">
      <c r="B146" s="442" t="s">
        <v>879</v>
      </c>
      <c r="C146" s="443">
        <v>6495582.8453145381</v>
      </c>
      <c r="D146" s="443">
        <v>1954388.9819398192</v>
      </c>
      <c r="E146" s="443">
        <v>3642837.3013691935</v>
      </c>
      <c r="F146" s="443">
        <v>472514.25060837332</v>
      </c>
    </row>
    <row r="147" spans="2:6" x14ac:dyDescent="0.5">
      <c r="B147" s="442" t="s">
        <v>880</v>
      </c>
      <c r="C147" s="443">
        <v>6446826.2349818898</v>
      </c>
      <c r="D147" s="443">
        <v>1943649.175055023</v>
      </c>
      <c r="E147" s="443">
        <v>3684354.0136418655</v>
      </c>
      <c r="F147" s="443">
        <v>443208.91339477076</v>
      </c>
    </row>
    <row r="148" spans="2:6" x14ac:dyDescent="0.5">
      <c r="B148" s="442" t="s">
        <v>881</v>
      </c>
      <c r="C148" s="443">
        <v>6528362.3801578702</v>
      </c>
      <c r="D148" s="443">
        <v>2008857.6197305839</v>
      </c>
      <c r="E148" s="443">
        <v>3678814.5071350089</v>
      </c>
      <c r="F148" s="443">
        <v>453848.85982641275</v>
      </c>
    </row>
    <row r="149" spans="2:6" x14ac:dyDescent="0.5">
      <c r="B149" s="442" t="s">
        <v>882</v>
      </c>
      <c r="C149" s="443">
        <v>6662261.7174667027</v>
      </c>
      <c r="D149" s="443">
        <v>2162371.4232942392</v>
      </c>
      <c r="E149" s="443">
        <v>3630059.6558420621</v>
      </c>
      <c r="F149" s="443">
        <v>455319.236828945</v>
      </c>
    </row>
    <row r="150" spans="2:6" x14ac:dyDescent="0.5">
      <c r="B150" s="442" t="s">
        <v>883</v>
      </c>
      <c r="C150" s="443">
        <v>6644230.6355769271</v>
      </c>
      <c r="D150" s="443">
        <v>2165646.2266033133</v>
      </c>
      <c r="E150" s="443">
        <v>3596559.7542176186</v>
      </c>
      <c r="F150" s="443">
        <v>479873.51509325422</v>
      </c>
    </row>
    <row r="151" spans="2:6" x14ac:dyDescent="0.5">
      <c r="B151" s="442" t="s">
        <v>884</v>
      </c>
      <c r="C151" s="443">
        <v>6680949.0061896136</v>
      </c>
      <c r="D151" s="443">
        <v>2225520.5452647619</v>
      </c>
      <c r="E151" s="443">
        <v>3516428.5426921882</v>
      </c>
      <c r="F151" s="443">
        <v>532245.5721798368</v>
      </c>
    </row>
    <row r="152" spans="2:6" x14ac:dyDescent="0.5">
      <c r="B152" s="442" t="s">
        <v>885</v>
      </c>
      <c r="C152" s="443">
        <v>6737581.8592881523</v>
      </c>
      <c r="D152" s="443">
        <v>2282244.5764177609</v>
      </c>
      <c r="E152" s="443">
        <v>3516370.8661477454</v>
      </c>
      <c r="F152" s="443">
        <v>509153.39675535244</v>
      </c>
    </row>
    <row r="153" spans="2:6" x14ac:dyDescent="0.5">
      <c r="B153" s="442" t="s">
        <v>886</v>
      </c>
      <c r="C153" s="443">
        <v>6731789.8084737463</v>
      </c>
      <c r="D153" s="443">
        <v>2329101.8741462338</v>
      </c>
      <c r="E153" s="443">
        <v>3506873.7450880627</v>
      </c>
      <c r="F153" s="443">
        <v>488435.39309284219</v>
      </c>
    </row>
    <row r="154" spans="2:6" x14ac:dyDescent="0.5">
      <c r="B154" s="442" t="s">
        <v>887</v>
      </c>
      <c r="C154" s="443">
        <v>6769271.7497883774</v>
      </c>
      <c r="D154" s="443">
        <v>2380030.7056017537</v>
      </c>
      <c r="E154" s="443">
        <v>3477177.0067577651</v>
      </c>
      <c r="F154" s="443">
        <v>490664.32680503814</v>
      </c>
    </row>
    <row r="155" spans="2:6" x14ac:dyDescent="0.5">
      <c r="B155" s="442" t="s">
        <v>888</v>
      </c>
      <c r="C155" s="443">
        <v>6860537.4680342525</v>
      </c>
      <c r="D155" s="443">
        <v>2442209.8110098699</v>
      </c>
      <c r="E155" s="443">
        <v>3477182.5916917417</v>
      </c>
      <c r="F155" s="443">
        <v>493127.98444344604</v>
      </c>
    </row>
    <row r="156" spans="2:6" x14ac:dyDescent="0.5">
      <c r="B156" s="442" t="s">
        <v>889</v>
      </c>
      <c r="C156" s="443">
        <v>6884541.4712380888</v>
      </c>
      <c r="D156" s="443">
        <v>2460699.8291666838</v>
      </c>
      <c r="E156" s="443">
        <v>3482658.4026323697</v>
      </c>
      <c r="F156" s="443">
        <v>506343.53760378476</v>
      </c>
    </row>
    <row r="157" spans="2:6" x14ac:dyDescent="0.5">
      <c r="B157" s="442" t="s">
        <v>890</v>
      </c>
      <c r="C157" s="443">
        <v>7004537.2715536337</v>
      </c>
      <c r="D157" s="443">
        <v>2526098.1860441011</v>
      </c>
      <c r="E157" s="443">
        <v>3500811.0966256913</v>
      </c>
      <c r="F157" s="443">
        <v>523371.59500406147</v>
      </c>
    </row>
    <row r="158" spans="2:6" ht="14.7" thickBot="1" x14ac:dyDescent="0.55000000000000004">
      <c r="B158" s="444" t="s">
        <v>891</v>
      </c>
      <c r="C158" s="445">
        <v>7303531.1854622252</v>
      </c>
      <c r="D158" s="445">
        <v>2673443.312397982</v>
      </c>
      <c r="E158" s="445">
        <v>3506978.7614036552</v>
      </c>
      <c r="F158" s="445">
        <v>547192.04870209796</v>
      </c>
    </row>
    <row r="159"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4"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E89F-7A5F-4B8B-B5D6-C8D7790169C9}">
  <sheetPr codeName="Sheet95">
    <pageSetUpPr fitToPage="1"/>
  </sheetPr>
  <dimension ref="A1:E159"/>
  <sheetViews>
    <sheetView view="pageBreakPreview" zoomScaleSheetLayoutView="100" workbookViewId="0">
      <pane ySplit="4" topLeftCell="A146" activePane="bottomLeft" state="frozen"/>
      <selection activeCell="Q17" sqref="Q17"/>
      <selection pane="bottomLeft" activeCell="Q17" sqref="Q17"/>
    </sheetView>
  </sheetViews>
  <sheetFormatPr defaultColWidth="9" defaultRowHeight="14.35" x14ac:dyDescent="0.5"/>
  <cols>
    <col min="1" max="1" width="5.87890625" customWidth="1"/>
    <col min="2" max="2" width="17.1171875" customWidth="1"/>
    <col min="3" max="3" width="38.1171875" style="446" customWidth="1"/>
    <col min="4" max="4" width="8.87890625" customWidth="1"/>
  </cols>
  <sheetData>
    <row r="1" spans="1:4" x14ac:dyDescent="0.5">
      <c r="A1" t="s">
        <v>121</v>
      </c>
      <c r="D1" s="446"/>
    </row>
    <row r="2" spans="1:4" ht="26.25" customHeight="1" thickBot="1" x14ac:dyDescent="0.55000000000000004">
      <c r="B2" s="447" t="s">
        <v>892</v>
      </c>
      <c r="C2" s="447"/>
    </row>
    <row r="3" spans="1:4" ht="43.2" customHeight="1" thickTop="1" x14ac:dyDescent="0.5">
      <c r="B3" s="448" t="s">
        <v>686</v>
      </c>
      <c r="C3" s="377" t="s">
        <v>893</v>
      </c>
      <c r="D3" s="449"/>
    </row>
    <row r="4" spans="1:4" ht="15.6" customHeight="1" x14ac:dyDescent="0.5">
      <c r="B4" s="450"/>
      <c r="C4" s="381"/>
      <c r="D4" s="449"/>
    </row>
    <row r="5" spans="1:4" x14ac:dyDescent="0.5">
      <c r="B5" s="440" t="s">
        <v>738</v>
      </c>
      <c r="C5" s="451">
        <v>65366.416663649987</v>
      </c>
    </row>
    <row r="6" spans="1:4" x14ac:dyDescent="0.5">
      <c r="B6" s="440" t="s">
        <v>739</v>
      </c>
      <c r="C6" s="451">
        <v>66389.371763649993</v>
      </c>
    </row>
    <row r="7" spans="1:4" x14ac:dyDescent="0.5">
      <c r="B7" s="440" t="s">
        <v>740</v>
      </c>
      <c r="C7" s="451">
        <v>67021.730918649992</v>
      </c>
    </row>
    <row r="8" spans="1:4" x14ac:dyDescent="0.5">
      <c r="B8" s="440" t="s">
        <v>741</v>
      </c>
      <c r="C8" s="451">
        <v>67343.465518649988</v>
      </c>
    </row>
    <row r="9" spans="1:4" x14ac:dyDescent="0.5">
      <c r="B9" s="440" t="s">
        <v>742</v>
      </c>
      <c r="C9" s="451">
        <v>73854.640118649986</v>
      </c>
    </row>
    <row r="10" spans="1:4" x14ac:dyDescent="0.5">
      <c r="B10" s="440" t="s">
        <v>743</v>
      </c>
      <c r="C10" s="451">
        <v>73920.021740149998</v>
      </c>
    </row>
    <row r="11" spans="1:4" x14ac:dyDescent="0.5">
      <c r="B11" s="440" t="s">
        <v>744</v>
      </c>
      <c r="C11" s="451">
        <v>73920.021740149998</v>
      </c>
    </row>
    <row r="12" spans="1:4" x14ac:dyDescent="0.5">
      <c r="B12" s="440" t="s">
        <v>745</v>
      </c>
      <c r="C12" s="451">
        <v>77524.811740150006</v>
      </c>
    </row>
    <row r="13" spans="1:4" x14ac:dyDescent="0.5">
      <c r="B13" s="440" t="s">
        <v>746</v>
      </c>
      <c r="C13" s="451">
        <v>77524.811740150006</v>
      </c>
    </row>
    <row r="14" spans="1:4" x14ac:dyDescent="0.5">
      <c r="B14" s="440" t="s">
        <v>747</v>
      </c>
      <c r="C14" s="451">
        <v>77531.811740020028</v>
      </c>
    </row>
    <row r="15" spans="1:4" x14ac:dyDescent="0.5">
      <c r="B15" s="440" t="s">
        <v>748</v>
      </c>
      <c r="C15" s="451">
        <v>79652.074550019999</v>
      </c>
    </row>
    <row r="16" spans="1:4" x14ac:dyDescent="0.5">
      <c r="B16" s="440" t="s">
        <v>749</v>
      </c>
      <c r="C16" s="451">
        <v>79652.074550019999</v>
      </c>
    </row>
    <row r="17" spans="2:5" x14ac:dyDescent="0.5">
      <c r="B17" s="440" t="s">
        <v>750</v>
      </c>
      <c r="C17" s="451">
        <v>79652.074550019999</v>
      </c>
    </row>
    <row r="18" spans="2:5" x14ac:dyDescent="0.5">
      <c r="B18" s="440" t="s">
        <v>751</v>
      </c>
      <c r="C18" s="451">
        <v>80978.540491149994</v>
      </c>
    </row>
    <row r="19" spans="2:5" x14ac:dyDescent="0.5">
      <c r="B19" s="440" t="s">
        <v>752</v>
      </c>
      <c r="C19" s="451">
        <v>80742.724891150006</v>
      </c>
    </row>
    <row r="20" spans="2:5" x14ac:dyDescent="0.5">
      <c r="B20" s="440" t="s">
        <v>753</v>
      </c>
      <c r="C20" s="451">
        <v>80980.922491149991</v>
      </c>
    </row>
    <row r="21" spans="2:5" ht="15.7" x14ac:dyDescent="0.55000000000000004">
      <c r="B21" s="440" t="s">
        <v>754</v>
      </c>
      <c r="C21" s="451">
        <v>82800.838488660025</v>
      </c>
      <c r="E21" s="34"/>
    </row>
    <row r="22" spans="2:5" x14ac:dyDescent="0.5">
      <c r="B22" s="440" t="s">
        <v>755</v>
      </c>
      <c r="C22" s="451">
        <v>82995.147788660019</v>
      </c>
    </row>
    <row r="23" spans="2:5" x14ac:dyDescent="0.5">
      <c r="B23" s="440" t="s">
        <v>756</v>
      </c>
      <c r="C23" s="451">
        <v>83909.147788660019</v>
      </c>
    </row>
    <row r="24" spans="2:5" x14ac:dyDescent="0.5">
      <c r="B24" s="440" t="s">
        <v>757</v>
      </c>
      <c r="C24" s="451">
        <v>83397.405985040008</v>
      </c>
    </row>
    <row r="25" spans="2:5" x14ac:dyDescent="0.5">
      <c r="B25" s="440" t="s">
        <v>758</v>
      </c>
      <c r="C25" s="451">
        <v>84317.980677040017</v>
      </c>
    </row>
    <row r="26" spans="2:5" x14ac:dyDescent="0.5">
      <c r="B26" s="440" t="s">
        <v>759</v>
      </c>
      <c r="C26" s="451">
        <v>84542.512677040024</v>
      </c>
    </row>
    <row r="27" spans="2:5" x14ac:dyDescent="0.5">
      <c r="B27" s="440" t="s">
        <v>760</v>
      </c>
      <c r="C27" s="451">
        <v>87454.021857040017</v>
      </c>
    </row>
    <row r="28" spans="2:5" x14ac:dyDescent="0.5">
      <c r="B28" s="440" t="s">
        <v>761</v>
      </c>
      <c r="C28" s="451">
        <v>87654.014760660008</v>
      </c>
    </row>
    <row r="29" spans="2:5" x14ac:dyDescent="0.5">
      <c r="B29" s="440" t="s">
        <v>762</v>
      </c>
      <c r="C29" s="451">
        <v>88897.859384659998</v>
      </c>
    </row>
    <row r="30" spans="2:5" x14ac:dyDescent="0.5">
      <c r="B30" s="440" t="s">
        <v>763</v>
      </c>
      <c r="C30" s="451">
        <v>91932.777143569998</v>
      </c>
    </row>
    <row r="31" spans="2:5" x14ac:dyDescent="0.5">
      <c r="B31" s="440" t="s">
        <v>764</v>
      </c>
      <c r="C31" s="451">
        <v>92152.567335789994</v>
      </c>
    </row>
    <row r="32" spans="2:5" x14ac:dyDescent="0.5">
      <c r="B32" s="440" t="s">
        <v>765</v>
      </c>
      <c r="C32" s="451">
        <v>93162.333255470003</v>
      </c>
    </row>
    <row r="33" spans="2:3" x14ac:dyDescent="0.5">
      <c r="B33" s="440" t="s">
        <v>766</v>
      </c>
      <c r="C33" s="451">
        <v>95569.552381239992</v>
      </c>
    </row>
    <row r="34" spans="2:3" x14ac:dyDescent="0.5">
      <c r="B34" s="440" t="s">
        <v>767</v>
      </c>
      <c r="C34" s="451">
        <v>95621.696881239986</v>
      </c>
    </row>
    <row r="35" spans="2:3" x14ac:dyDescent="0.5">
      <c r="B35" s="440" t="s">
        <v>768</v>
      </c>
      <c r="C35" s="451">
        <v>95968.429681239984</v>
      </c>
    </row>
    <row r="36" spans="2:3" x14ac:dyDescent="0.5">
      <c r="B36" s="440" t="s">
        <v>769</v>
      </c>
      <c r="C36" s="451">
        <v>96756.954409239988</v>
      </c>
    </row>
    <row r="37" spans="2:3" x14ac:dyDescent="0.5">
      <c r="B37" s="440" t="s">
        <v>770</v>
      </c>
      <c r="C37" s="451">
        <v>96931.776123239993</v>
      </c>
    </row>
    <row r="38" spans="2:3" x14ac:dyDescent="0.5">
      <c r="B38" s="440" t="s">
        <v>771</v>
      </c>
      <c r="C38" s="451">
        <v>96931.776123239993</v>
      </c>
    </row>
    <row r="39" spans="2:3" x14ac:dyDescent="0.5">
      <c r="B39" s="440" t="s">
        <v>772</v>
      </c>
      <c r="C39" s="451">
        <v>97921.41412324</v>
      </c>
    </row>
    <row r="40" spans="2:3" x14ac:dyDescent="0.5">
      <c r="B40" s="440" t="s">
        <v>773</v>
      </c>
      <c r="C40" s="451">
        <v>97938.041500240011</v>
      </c>
    </row>
    <row r="41" spans="2:3" x14ac:dyDescent="0.5">
      <c r="B41" s="440" t="s">
        <v>774</v>
      </c>
      <c r="C41" s="451">
        <v>98470.756700240003</v>
      </c>
    </row>
    <row r="42" spans="2:3" x14ac:dyDescent="0.5">
      <c r="B42" s="440" t="s">
        <v>775</v>
      </c>
      <c r="C42" s="451">
        <v>99150.274362560012</v>
      </c>
    </row>
    <row r="43" spans="2:3" x14ac:dyDescent="0.5">
      <c r="B43" s="440" t="s">
        <v>776</v>
      </c>
      <c r="C43" s="451">
        <v>102989.37883756</v>
      </c>
    </row>
    <row r="44" spans="2:3" x14ac:dyDescent="0.5">
      <c r="B44" s="440" t="s">
        <v>777</v>
      </c>
      <c r="C44" s="451">
        <v>104142.04683755997</v>
      </c>
    </row>
    <row r="45" spans="2:3" x14ac:dyDescent="0.5">
      <c r="B45" s="440" t="s">
        <v>778</v>
      </c>
      <c r="C45" s="451">
        <v>109377.83914770998</v>
      </c>
    </row>
    <row r="46" spans="2:3" x14ac:dyDescent="0.5">
      <c r="B46" s="440" t="s">
        <v>779</v>
      </c>
      <c r="C46" s="451">
        <v>111770.54852895997</v>
      </c>
    </row>
    <row r="47" spans="2:3" x14ac:dyDescent="0.5">
      <c r="B47" s="440" t="s">
        <v>780</v>
      </c>
      <c r="C47" s="451">
        <v>112480.85436495997</v>
      </c>
    </row>
    <row r="48" spans="2:3" x14ac:dyDescent="0.5">
      <c r="B48" s="440" t="s">
        <v>781</v>
      </c>
      <c r="C48" s="451">
        <v>114031.45333655998</v>
      </c>
    </row>
    <row r="49" spans="2:3" x14ac:dyDescent="0.5">
      <c r="B49" s="440" t="s">
        <v>782</v>
      </c>
      <c r="C49" s="451">
        <v>116058.92101155999</v>
      </c>
    </row>
    <row r="50" spans="2:3" x14ac:dyDescent="0.5">
      <c r="B50" s="440" t="s">
        <v>783</v>
      </c>
      <c r="C50" s="451">
        <v>117700.46358215998</v>
      </c>
    </row>
    <row r="51" spans="2:3" x14ac:dyDescent="0.5">
      <c r="B51" s="440" t="s">
        <v>784</v>
      </c>
      <c r="C51" s="451">
        <v>121090.62239815999</v>
      </c>
    </row>
    <row r="52" spans="2:3" x14ac:dyDescent="0.5">
      <c r="B52" s="440" t="s">
        <v>785</v>
      </c>
      <c r="C52" s="451">
        <v>123169.65830115999</v>
      </c>
    </row>
    <row r="53" spans="2:3" x14ac:dyDescent="0.5">
      <c r="B53" s="440" t="s">
        <v>786</v>
      </c>
      <c r="C53" s="451">
        <v>123677.05136427999</v>
      </c>
    </row>
    <row r="54" spans="2:3" x14ac:dyDescent="0.5">
      <c r="B54" s="440" t="s">
        <v>787</v>
      </c>
      <c r="C54" s="451">
        <v>131225.662325218</v>
      </c>
    </row>
    <row r="55" spans="2:3" x14ac:dyDescent="0.5">
      <c r="B55" s="440" t="s">
        <v>788</v>
      </c>
      <c r="C55" s="451">
        <v>134507.434991218</v>
      </c>
    </row>
    <row r="56" spans="2:3" x14ac:dyDescent="0.5">
      <c r="B56" s="440" t="s">
        <v>789</v>
      </c>
      <c r="C56" s="451">
        <v>137445.06862459998</v>
      </c>
    </row>
    <row r="57" spans="2:3" x14ac:dyDescent="0.5">
      <c r="B57" s="440" t="s">
        <v>790</v>
      </c>
      <c r="C57" s="451">
        <v>144848.61959819999</v>
      </c>
    </row>
    <row r="58" spans="2:3" x14ac:dyDescent="0.5">
      <c r="B58" s="440" t="s">
        <v>791</v>
      </c>
      <c r="C58" s="451">
        <v>148182.61792220001</v>
      </c>
    </row>
    <row r="59" spans="2:3" x14ac:dyDescent="0.5">
      <c r="B59" s="440" t="s">
        <v>792</v>
      </c>
      <c r="C59" s="451">
        <v>149867.61801252002</v>
      </c>
    </row>
    <row r="60" spans="2:3" x14ac:dyDescent="0.5">
      <c r="B60" s="440" t="s">
        <v>793</v>
      </c>
      <c r="C60" s="451">
        <v>160722.30581258002</v>
      </c>
    </row>
    <row r="61" spans="2:3" x14ac:dyDescent="0.5">
      <c r="B61" s="440" t="s">
        <v>794</v>
      </c>
      <c r="C61" s="451">
        <v>163470.56569926001</v>
      </c>
    </row>
    <row r="62" spans="2:3" x14ac:dyDescent="0.5">
      <c r="B62" s="440" t="s">
        <v>795</v>
      </c>
      <c r="C62" s="451">
        <v>165441.96659175999</v>
      </c>
    </row>
    <row r="63" spans="2:3" x14ac:dyDescent="0.5">
      <c r="B63" s="440" t="s">
        <v>796</v>
      </c>
      <c r="C63" s="451">
        <v>185010.73283041999</v>
      </c>
    </row>
    <row r="64" spans="2:3" x14ac:dyDescent="0.5">
      <c r="B64" s="440" t="s">
        <v>797</v>
      </c>
      <c r="C64" s="451">
        <v>187763.31314541999</v>
      </c>
    </row>
    <row r="65" spans="2:3" x14ac:dyDescent="0.5">
      <c r="B65" s="440" t="s">
        <v>798</v>
      </c>
      <c r="C65" s="451">
        <v>190233.64374909998</v>
      </c>
    </row>
    <row r="66" spans="2:3" x14ac:dyDescent="0.5">
      <c r="B66" s="440" t="s">
        <v>799</v>
      </c>
      <c r="C66" s="451">
        <v>195314.70398055203</v>
      </c>
    </row>
    <row r="67" spans="2:3" x14ac:dyDescent="0.5">
      <c r="B67" s="440" t="s">
        <v>800</v>
      </c>
      <c r="C67" s="451">
        <v>198269.11044055002</v>
      </c>
    </row>
    <row r="68" spans="2:3" x14ac:dyDescent="0.5">
      <c r="B68" s="440" t="s">
        <v>801</v>
      </c>
      <c r="C68" s="451">
        <v>204817.16183279001</v>
      </c>
    </row>
    <row r="69" spans="2:3" x14ac:dyDescent="0.5">
      <c r="B69" s="440" t="s">
        <v>802</v>
      </c>
      <c r="C69" s="451">
        <v>216200.25203001004</v>
      </c>
    </row>
    <row r="70" spans="2:3" x14ac:dyDescent="0.5">
      <c r="B70" s="440" t="s">
        <v>803</v>
      </c>
      <c r="C70" s="451">
        <v>216200.25203001004</v>
      </c>
    </row>
    <row r="71" spans="2:3" x14ac:dyDescent="0.5">
      <c r="B71" s="440" t="s">
        <v>804</v>
      </c>
      <c r="C71" s="451">
        <v>216588.30151447005</v>
      </c>
    </row>
    <row r="72" spans="2:3" x14ac:dyDescent="0.5">
      <c r="B72" s="440" t="s">
        <v>805</v>
      </c>
      <c r="C72" s="451">
        <v>224558.08465994007</v>
      </c>
    </row>
    <row r="73" spans="2:3" x14ac:dyDescent="0.5">
      <c r="B73" s="440" t="s">
        <v>806</v>
      </c>
      <c r="C73" s="451">
        <v>227490.22306494007</v>
      </c>
    </row>
    <row r="74" spans="2:3" x14ac:dyDescent="0.5">
      <c r="B74" s="440" t="s">
        <v>807</v>
      </c>
      <c r="C74" s="451">
        <v>227891.07530894005</v>
      </c>
    </row>
    <row r="75" spans="2:3" x14ac:dyDescent="0.5">
      <c r="B75" s="440" t="s">
        <v>808</v>
      </c>
      <c r="C75" s="451">
        <v>231457.61601306</v>
      </c>
    </row>
    <row r="76" spans="2:3" x14ac:dyDescent="0.5">
      <c r="B76" s="440" t="s">
        <v>809</v>
      </c>
      <c r="C76" s="451">
        <v>232395.20131306004</v>
      </c>
    </row>
    <row r="77" spans="2:3" x14ac:dyDescent="0.5">
      <c r="B77" s="440" t="s">
        <v>810</v>
      </c>
      <c r="C77" s="451">
        <v>233272.49471306</v>
      </c>
    </row>
    <row r="78" spans="2:3" x14ac:dyDescent="0.5">
      <c r="B78" s="440" t="s">
        <v>811</v>
      </c>
      <c r="C78" s="451">
        <v>235240.50151617007</v>
      </c>
    </row>
    <row r="79" spans="2:3" x14ac:dyDescent="0.5">
      <c r="B79" s="442" t="s">
        <v>812</v>
      </c>
      <c r="C79" s="451">
        <v>236788.90251617003</v>
      </c>
    </row>
    <row r="80" spans="2:3" x14ac:dyDescent="0.5">
      <c r="B80" s="442" t="s">
        <v>813</v>
      </c>
      <c r="C80" s="451">
        <v>236788.90251617003</v>
      </c>
    </row>
    <row r="81" spans="2:3" x14ac:dyDescent="0.5">
      <c r="B81" s="442" t="s">
        <v>814</v>
      </c>
      <c r="C81" s="451">
        <v>242572.62131921007</v>
      </c>
    </row>
    <row r="82" spans="2:3" x14ac:dyDescent="0.5">
      <c r="B82" s="442" t="s">
        <v>815</v>
      </c>
      <c r="C82" s="451">
        <v>245239.97734147005</v>
      </c>
    </row>
    <row r="83" spans="2:3" x14ac:dyDescent="0.5">
      <c r="B83" s="442" t="s">
        <v>816</v>
      </c>
      <c r="C83" s="451">
        <v>245427.00474147004</v>
      </c>
    </row>
    <row r="84" spans="2:3" x14ac:dyDescent="0.5">
      <c r="B84" s="442" t="s">
        <v>817</v>
      </c>
      <c r="C84" s="451">
        <v>248348.89190447005</v>
      </c>
    </row>
    <row r="85" spans="2:3" x14ac:dyDescent="0.5">
      <c r="B85" s="442" t="s">
        <v>818</v>
      </c>
      <c r="C85" s="451">
        <v>248513.90115105605</v>
      </c>
    </row>
    <row r="86" spans="2:3" x14ac:dyDescent="0.5">
      <c r="B86" s="442" t="s">
        <v>819</v>
      </c>
      <c r="C86" s="451">
        <v>248513.90115147005</v>
      </c>
    </row>
    <row r="87" spans="2:3" x14ac:dyDescent="0.5">
      <c r="B87" s="442" t="s">
        <v>820</v>
      </c>
      <c r="C87" s="451">
        <v>252260.30439159164</v>
      </c>
    </row>
    <row r="88" spans="2:3" x14ac:dyDescent="0.5">
      <c r="B88" s="442" t="s">
        <v>821</v>
      </c>
      <c r="C88" s="451">
        <v>252260.30439159164</v>
      </c>
    </row>
    <row r="89" spans="2:3" x14ac:dyDescent="0.5">
      <c r="B89" s="442" t="s">
        <v>822</v>
      </c>
      <c r="C89" s="451">
        <v>252754.52939159164</v>
      </c>
    </row>
    <row r="90" spans="2:3" x14ac:dyDescent="0.5">
      <c r="B90" s="442" t="s">
        <v>823</v>
      </c>
      <c r="C90" s="451">
        <v>258987.38428948162</v>
      </c>
    </row>
    <row r="91" spans="2:3" x14ac:dyDescent="0.5">
      <c r="B91" s="442" t="s">
        <v>824</v>
      </c>
      <c r="C91" s="451">
        <v>259887.54690683162</v>
      </c>
    </row>
    <row r="92" spans="2:3" x14ac:dyDescent="0.5">
      <c r="B92" s="442" t="s">
        <v>825</v>
      </c>
      <c r="C92" s="451">
        <v>260426.12488039161</v>
      </c>
    </row>
    <row r="93" spans="2:3" x14ac:dyDescent="0.5">
      <c r="B93" s="442" t="s">
        <v>826</v>
      </c>
      <c r="C93" s="451">
        <v>266477.02500585996</v>
      </c>
    </row>
    <row r="94" spans="2:3" x14ac:dyDescent="0.5">
      <c r="B94" s="442" t="s">
        <v>827</v>
      </c>
      <c r="C94" s="451">
        <v>270000.35664845997</v>
      </c>
    </row>
    <row r="95" spans="2:3" x14ac:dyDescent="0.5">
      <c r="B95" s="442" t="s">
        <v>828</v>
      </c>
      <c r="C95" s="451">
        <v>274326.63619645999</v>
      </c>
    </row>
    <row r="96" spans="2:3" x14ac:dyDescent="0.5">
      <c r="B96" s="442" t="s">
        <v>829</v>
      </c>
      <c r="C96" s="451">
        <v>277155.39702561003</v>
      </c>
    </row>
    <row r="97" spans="2:3" x14ac:dyDescent="0.5">
      <c r="B97" s="442" t="s">
        <v>830</v>
      </c>
      <c r="C97" s="451">
        <v>277155.39702561003</v>
      </c>
    </row>
    <row r="98" spans="2:3" x14ac:dyDescent="0.5">
      <c r="B98" s="442" t="s">
        <v>831</v>
      </c>
      <c r="C98" s="451">
        <v>277155.39702541003</v>
      </c>
    </row>
    <row r="99" spans="2:3" x14ac:dyDescent="0.5">
      <c r="B99" s="442" t="s">
        <v>832</v>
      </c>
      <c r="C99" s="451">
        <v>284810.60914812499</v>
      </c>
    </row>
    <row r="100" spans="2:3" x14ac:dyDescent="0.5">
      <c r="B100" s="442" t="s">
        <v>833</v>
      </c>
      <c r="C100" s="451">
        <v>284810.60967946996</v>
      </c>
    </row>
    <row r="101" spans="2:3" x14ac:dyDescent="0.5">
      <c r="B101" s="442" t="s">
        <v>834</v>
      </c>
      <c r="C101" s="451">
        <v>285307.37517946993</v>
      </c>
    </row>
    <row r="102" spans="2:3" x14ac:dyDescent="0.5">
      <c r="B102" s="442" t="s">
        <v>835</v>
      </c>
      <c r="C102" s="451">
        <v>285307.37517946993</v>
      </c>
    </row>
    <row r="103" spans="2:3" x14ac:dyDescent="0.5">
      <c r="B103" s="442" t="s">
        <v>836</v>
      </c>
      <c r="C103" s="451">
        <v>286371.58724084997</v>
      </c>
    </row>
    <row r="104" spans="2:3" x14ac:dyDescent="0.5">
      <c r="B104" s="442" t="s">
        <v>837</v>
      </c>
      <c r="C104" s="451">
        <v>287098.77262401994</v>
      </c>
    </row>
    <row r="105" spans="2:3" x14ac:dyDescent="0.5">
      <c r="B105" s="442" t="s">
        <v>838</v>
      </c>
      <c r="C105" s="451">
        <v>309616.40840322612</v>
      </c>
    </row>
    <row r="106" spans="2:3" x14ac:dyDescent="0.5">
      <c r="B106" s="442" t="s">
        <v>839</v>
      </c>
      <c r="C106" s="451">
        <v>314261.27661399991</v>
      </c>
    </row>
    <row r="107" spans="2:3" x14ac:dyDescent="0.5">
      <c r="B107" s="442" t="s">
        <v>840</v>
      </c>
      <c r="C107" s="451">
        <v>316959.84728760994</v>
      </c>
    </row>
    <row r="108" spans="2:3" x14ac:dyDescent="0.5">
      <c r="B108" s="442" t="s">
        <v>841</v>
      </c>
      <c r="C108" s="451">
        <v>319349.90334216878</v>
      </c>
    </row>
    <row r="109" spans="2:3" x14ac:dyDescent="0.5">
      <c r="B109" s="442" t="s">
        <v>842</v>
      </c>
      <c r="C109" s="451">
        <v>319512.37595304876</v>
      </c>
    </row>
    <row r="110" spans="2:3" x14ac:dyDescent="0.5">
      <c r="B110" s="442" t="s">
        <v>843</v>
      </c>
      <c r="C110" s="451">
        <v>319349.89876117476</v>
      </c>
    </row>
    <row r="111" spans="2:3" x14ac:dyDescent="0.5">
      <c r="B111" s="442" t="s">
        <v>844</v>
      </c>
      <c r="C111" s="451">
        <v>320629.07761774992</v>
      </c>
    </row>
    <row r="112" spans="2:3" x14ac:dyDescent="0.5">
      <c r="B112" s="442" t="s">
        <v>845</v>
      </c>
      <c r="C112" s="451">
        <v>320629.07761774992</v>
      </c>
    </row>
    <row r="113" spans="2:3" x14ac:dyDescent="0.5">
      <c r="B113" s="442" t="s">
        <v>846</v>
      </c>
      <c r="C113" s="451">
        <v>320629.07761741994</v>
      </c>
    </row>
    <row r="114" spans="2:3" x14ac:dyDescent="0.5">
      <c r="B114" s="442" t="s">
        <v>847</v>
      </c>
      <c r="C114" s="451">
        <v>320629.07761774992</v>
      </c>
    </row>
    <row r="115" spans="2:3" x14ac:dyDescent="0.5">
      <c r="B115" s="442" t="s">
        <v>848</v>
      </c>
      <c r="C115" s="451">
        <v>324731.69526705996</v>
      </c>
    </row>
    <row r="116" spans="2:3" x14ac:dyDescent="0.5">
      <c r="B116" s="442" t="s">
        <v>849</v>
      </c>
      <c r="C116" s="451">
        <v>331910.09456325992</v>
      </c>
    </row>
    <row r="117" spans="2:3" x14ac:dyDescent="0.5">
      <c r="B117" s="442" t="s">
        <v>850</v>
      </c>
      <c r="C117" s="451">
        <v>359079.66737649246</v>
      </c>
    </row>
    <row r="118" spans="2:3" x14ac:dyDescent="0.5">
      <c r="B118" s="442" t="s">
        <v>851</v>
      </c>
      <c r="C118" s="451">
        <v>359079.66737649246</v>
      </c>
    </row>
    <row r="119" spans="2:3" x14ac:dyDescent="0.5">
      <c r="B119" s="442" t="s">
        <v>852</v>
      </c>
      <c r="C119" s="451">
        <v>359844.12564492994</v>
      </c>
    </row>
    <row r="120" spans="2:3" x14ac:dyDescent="0.5">
      <c r="B120" s="442" t="s">
        <v>853</v>
      </c>
      <c r="C120" s="451">
        <v>359844.12564492994</v>
      </c>
    </row>
    <row r="121" spans="2:3" x14ac:dyDescent="0.5">
      <c r="B121" s="442" t="s">
        <v>854</v>
      </c>
      <c r="C121" s="451">
        <v>359844.12564492994</v>
      </c>
    </row>
    <row r="122" spans="2:3" x14ac:dyDescent="0.5">
      <c r="B122" s="442" t="s">
        <v>855</v>
      </c>
      <c r="C122" s="451">
        <v>359844.12564492994</v>
      </c>
    </row>
    <row r="123" spans="2:3" x14ac:dyDescent="0.5">
      <c r="B123" s="442" t="s">
        <v>856</v>
      </c>
      <c r="C123" s="451">
        <v>356095.44779492996</v>
      </c>
    </row>
    <row r="124" spans="2:3" x14ac:dyDescent="0.5">
      <c r="B124" s="442" t="s">
        <v>857</v>
      </c>
      <c r="C124" s="451">
        <v>356095.44758592994</v>
      </c>
    </row>
    <row r="125" spans="2:3" x14ac:dyDescent="0.5">
      <c r="B125" s="442" t="s">
        <v>858</v>
      </c>
      <c r="C125" s="451">
        <v>356095.44779492996</v>
      </c>
    </row>
    <row r="126" spans="2:3" x14ac:dyDescent="0.5">
      <c r="B126" s="442" t="s">
        <v>859</v>
      </c>
      <c r="C126" s="451">
        <v>356095.44779452996</v>
      </c>
    </row>
    <row r="127" spans="2:3" x14ac:dyDescent="0.5">
      <c r="B127" s="442" t="s">
        <v>860</v>
      </c>
      <c r="C127" s="451">
        <v>357821.55518201995</v>
      </c>
    </row>
    <row r="128" spans="2:3" x14ac:dyDescent="0.5">
      <c r="B128" s="440" t="s">
        <v>861</v>
      </c>
      <c r="C128" s="451">
        <v>369724.24905009707</v>
      </c>
    </row>
    <row r="129" spans="2:3" x14ac:dyDescent="0.5">
      <c r="B129" s="440" t="s">
        <v>862</v>
      </c>
      <c r="C129" s="451">
        <v>370472.81978412712</v>
      </c>
    </row>
    <row r="130" spans="2:3" x14ac:dyDescent="0.5">
      <c r="B130" s="442" t="s">
        <v>863</v>
      </c>
      <c r="C130" s="451">
        <v>368593.5726024271</v>
      </c>
    </row>
    <row r="131" spans="2:3" x14ac:dyDescent="0.5">
      <c r="B131" s="442" t="s">
        <v>864</v>
      </c>
      <c r="C131" s="451">
        <v>368857.33091767709</v>
      </c>
    </row>
    <row r="132" spans="2:3" x14ac:dyDescent="0.5">
      <c r="B132" s="442" t="s">
        <v>865</v>
      </c>
      <c r="C132" s="452">
        <v>369857.33091767709</v>
      </c>
    </row>
    <row r="133" spans="2:3" x14ac:dyDescent="0.5">
      <c r="B133" s="442" t="s">
        <v>866</v>
      </c>
      <c r="C133" s="452">
        <v>369857.33091767709</v>
      </c>
    </row>
    <row r="134" spans="2:3" x14ac:dyDescent="0.5">
      <c r="B134" s="442" t="s">
        <v>867</v>
      </c>
      <c r="C134" s="452">
        <v>369857.33091807994</v>
      </c>
    </row>
    <row r="135" spans="2:3" x14ac:dyDescent="0.5">
      <c r="B135" s="442" t="s">
        <v>868</v>
      </c>
      <c r="C135" s="452">
        <v>369857.33091767994</v>
      </c>
    </row>
    <row r="136" spans="2:3" x14ac:dyDescent="0.5">
      <c r="B136" s="442" t="s">
        <v>869</v>
      </c>
      <c r="C136" s="452">
        <v>369857.33091767994</v>
      </c>
    </row>
    <row r="137" spans="2:3" x14ac:dyDescent="0.5">
      <c r="B137" s="442" t="s">
        <v>870</v>
      </c>
      <c r="C137" s="452">
        <v>374575.09416567994</v>
      </c>
    </row>
    <row r="138" spans="2:3" x14ac:dyDescent="0.5">
      <c r="B138" s="442" t="s">
        <v>871</v>
      </c>
      <c r="C138" s="452">
        <v>376766.31396499998</v>
      </c>
    </row>
    <row r="139" spans="2:3" x14ac:dyDescent="0.5">
      <c r="B139" s="442" t="s">
        <v>872</v>
      </c>
      <c r="C139" s="452">
        <v>377124.02456154994</v>
      </c>
    </row>
    <row r="140" spans="2:3" x14ac:dyDescent="0.5">
      <c r="B140" s="442" t="s">
        <v>873</v>
      </c>
      <c r="C140" s="452">
        <v>378640.94121131802</v>
      </c>
    </row>
    <row r="141" spans="2:3" x14ac:dyDescent="0.5">
      <c r="B141" s="442" t="s">
        <v>874</v>
      </c>
      <c r="C141" s="452">
        <v>379020.46478731802</v>
      </c>
    </row>
    <row r="142" spans="2:3" x14ac:dyDescent="0.5">
      <c r="B142" s="442" t="s">
        <v>875</v>
      </c>
      <c r="C142" s="452">
        <v>379020.46478754998</v>
      </c>
    </row>
    <row r="143" spans="2:3" x14ac:dyDescent="0.5">
      <c r="B143" s="442" t="s">
        <v>876</v>
      </c>
      <c r="C143" s="452">
        <v>379020.46478754998</v>
      </c>
    </row>
    <row r="144" spans="2:3" x14ac:dyDescent="0.5">
      <c r="B144" s="442" t="s">
        <v>877</v>
      </c>
      <c r="C144" s="452">
        <v>379020.46478754998</v>
      </c>
    </row>
    <row r="145" spans="2:3" x14ac:dyDescent="0.5">
      <c r="B145" s="442" t="s">
        <v>878</v>
      </c>
      <c r="C145" s="452">
        <v>379020.46478754998</v>
      </c>
    </row>
    <row r="146" spans="2:3" x14ac:dyDescent="0.5">
      <c r="B146" s="442" t="s">
        <v>879</v>
      </c>
      <c r="C146" s="452">
        <v>379020.46185955999</v>
      </c>
    </row>
    <row r="147" spans="2:3" x14ac:dyDescent="0.5">
      <c r="B147" s="442" t="s">
        <v>880</v>
      </c>
      <c r="C147" s="452">
        <v>379020.46478754998</v>
      </c>
    </row>
    <row r="148" spans="2:3" x14ac:dyDescent="0.5">
      <c r="B148" s="442" t="s">
        <v>881</v>
      </c>
      <c r="C148" s="452">
        <v>379020.46478754998</v>
      </c>
    </row>
    <row r="149" spans="2:3" x14ac:dyDescent="0.5">
      <c r="B149" s="442" t="s">
        <v>882</v>
      </c>
      <c r="C149" s="452">
        <v>380197.25517555</v>
      </c>
    </row>
    <row r="150" spans="2:3" x14ac:dyDescent="0.5">
      <c r="B150" s="442" t="s">
        <v>883</v>
      </c>
      <c r="C150" s="452">
        <v>380765.29413578002</v>
      </c>
    </row>
    <row r="151" spans="2:3" x14ac:dyDescent="0.5">
      <c r="B151" s="442" t="s">
        <v>884</v>
      </c>
      <c r="C151" s="452">
        <v>381378.20863877999</v>
      </c>
    </row>
    <row r="152" spans="2:3" x14ac:dyDescent="0.5">
      <c r="B152" s="442" t="s">
        <v>885</v>
      </c>
      <c r="C152" s="452">
        <v>384928.19894997816</v>
      </c>
    </row>
    <row r="153" spans="2:3" x14ac:dyDescent="0.5">
      <c r="B153" s="442" t="s">
        <v>886</v>
      </c>
      <c r="C153" s="452">
        <v>384928.19894997816</v>
      </c>
    </row>
    <row r="154" spans="2:3" x14ac:dyDescent="0.5">
      <c r="B154" s="442" t="s">
        <v>887</v>
      </c>
      <c r="C154" s="452">
        <v>385327.20473597816</v>
      </c>
    </row>
    <row r="155" spans="2:3" x14ac:dyDescent="0.5">
      <c r="B155" s="442" t="s">
        <v>888</v>
      </c>
      <c r="C155" s="452">
        <v>385327.20473597996</v>
      </c>
    </row>
    <row r="156" spans="2:3" x14ac:dyDescent="0.5">
      <c r="B156" s="442" t="s">
        <v>889</v>
      </c>
      <c r="C156" s="452">
        <v>385327.20473597996</v>
      </c>
    </row>
    <row r="157" spans="2:3" x14ac:dyDescent="0.5">
      <c r="B157" s="442" t="s">
        <v>890</v>
      </c>
      <c r="C157" s="452">
        <v>385327.20473597996</v>
      </c>
    </row>
    <row r="158" spans="2:3" ht="14.7" thickBot="1" x14ac:dyDescent="0.55000000000000004">
      <c r="B158" s="444" t="s">
        <v>891</v>
      </c>
      <c r="C158" s="445">
        <v>385327.20473597996</v>
      </c>
    </row>
    <row r="159" spans="2:3" ht="14.7" thickTop="1" x14ac:dyDescent="0.5"/>
  </sheetData>
  <mergeCells count="4">
    <mergeCell ref="B2:C2"/>
    <mergeCell ref="B3:B4"/>
    <mergeCell ref="C3:C4"/>
    <mergeCell ref="D3:D4"/>
  </mergeCells>
  <printOptions horizontalCentered="1"/>
  <pageMargins left="0.45" right="0.2" top="0.5" bottom="0.25" header="0.3" footer="0.3"/>
  <pageSetup paperSize="9" scale="33"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6D7D-2B6A-4519-B1F8-4D4C14ED44D8}">
  <sheetPr codeName="Sheet96"/>
  <dimension ref="B2:E90"/>
  <sheetViews>
    <sheetView view="pageBreakPreview" zoomScaleNormal="100" zoomScaleSheetLayoutView="100" workbookViewId="0">
      <pane xSplit="1" ySplit="4" topLeftCell="B75" activePane="bottomRight" state="frozen"/>
      <selection activeCell="Q17" sqref="Q17"/>
      <selection pane="topRight" activeCell="Q17" sqref="Q17"/>
      <selection pane="bottomLeft" activeCell="Q17" sqref="Q17"/>
      <selection pane="bottomRight" activeCell="Q17" sqref="Q17"/>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3" t="s">
        <v>894</v>
      </c>
      <c r="C2" s="453"/>
    </row>
    <row r="3" spans="2:5" x14ac:dyDescent="0.5">
      <c r="B3" s="454" t="s">
        <v>686</v>
      </c>
      <c r="C3" s="382" t="s">
        <v>895</v>
      </c>
    </row>
    <row r="4" spans="2:5" x14ac:dyDescent="0.5">
      <c r="B4" s="380"/>
      <c r="C4" s="381"/>
    </row>
    <row r="5" spans="2:5" x14ac:dyDescent="0.5">
      <c r="B5" s="440" t="s">
        <v>796</v>
      </c>
      <c r="C5" s="455">
        <v>0.10890959690492319</v>
      </c>
      <c r="D5" s="456"/>
      <c r="E5" s="457"/>
    </row>
    <row r="6" spans="2:5" x14ac:dyDescent="0.5">
      <c r="B6" s="440" t="s">
        <v>799</v>
      </c>
      <c r="C6" s="455">
        <v>9.8731954966839772E-2</v>
      </c>
      <c r="D6" s="456"/>
      <c r="E6" s="457"/>
    </row>
    <row r="7" spans="2:5" x14ac:dyDescent="0.5">
      <c r="B7" s="440" t="s">
        <v>802</v>
      </c>
      <c r="C7" s="455">
        <v>0.10076338550982096</v>
      </c>
      <c r="D7" s="456"/>
      <c r="E7" s="457"/>
    </row>
    <row r="8" spans="2:5" x14ac:dyDescent="0.5">
      <c r="B8" s="440" t="s">
        <v>805</v>
      </c>
      <c r="C8" s="455">
        <v>0.10565490951169909</v>
      </c>
      <c r="D8" s="456"/>
      <c r="E8" s="457"/>
    </row>
    <row r="9" spans="2:5" x14ac:dyDescent="0.5">
      <c r="B9" s="440" t="s">
        <v>808</v>
      </c>
      <c r="C9" s="455">
        <v>0.11077476693216233</v>
      </c>
      <c r="D9" s="456"/>
      <c r="E9" s="457"/>
    </row>
    <row r="10" spans="2:5" x14ac:dyDescent="0.5">
      <c r="B10" s="440" t="s">
        <v>811</v>
      </c>
      <c r="C10" s="455">
        <v>0.10076116650777502</v>
      </c>
      <c r="D10" s="456"/>
      <c r="E10" s="457"/>
    </row>
    <row r="11" spans="2:5" x14ac:dyDescent="0.5">
      <c r="B11" s="440" t="s">
        <v>814</v>
      </c>
      <c r="C11" s="455">
        <v>9.7771082308948723E-2</v>
      </c>
      <c r="D11" s="456"/>
      <c r="E11" s="457"/>
    </row>
    <row r="12" spans="2:5" x14ac:dyDescent="0.5">
      <c r="B12" s="440" t="s">
        <v>815</v>
      </c>
      <c r="C12" s="455">
        <v>9.5848163996791316E-2</v>
      </c>
      <c r="D12" s="456"/>
      <c r="E12" s="457"/>
    </row>
    <row r="13" spans="2:5" x14ac:dyDescent="0.5">
      <c r="B13" s="440" t="s">
        <v>816</v>
      </c>
      <c r="C13" s="455">
        <v>9.6620994173797201E-2</v>
      </c>
      <c r="D13" s="456"/>
      <c r="E13" s="457"/>
    </row>
    <row r="14" spans="2:5" x14ac:dyDescent="0.5">
      <c r="B14" s="440" t="s">
        <v>817</v>
      </c>
      <c r="C14" s="455">
        <v>9.3394052960242877E-2</v>
      </c>
      <c r="D14" s="456"/>
      <c r="E14" s="457"/>
    </row>
    <row r="15" spans="2:5" x14ac:dyDescent="0.5">
      <c r="B15" s="440" t="s">
        <v>818</v>
      </c>
      <c r="C15" s="455">
        <v>9.2933631810691295E-2</v>
      </c>
      <c r="D15" s="456"/>
      <c r="E15" s="457"/>
    </row>
    <row r="16" spans="2:5" x14ac:dyDescent="0.5">
      <c r="B16" s="440" t="s">
        <v>819</v>
      </c>
      <c r="C16" s="455">
        <v>9.2058799965761773E-2</v>
      </c>
      <c r="D16" s="456"/>
      <c r="E16" s="457"/>
    </row>
    <row r="17" spans="2:5" x14ac:dyDescent="0.5">
      <c r="B17" s="440" t="s">
        <v>820</v>
      </c>
      <c r="C17" s="455">
        <v>9.2973510766246117E-2</v>
      </c>
      <c r="D17" s="456"/>
      <c r="E17" s="457"/>
    </row>
    <row r="18" spans="2:5" x14ac:dyDescent="0.5">
      <c r="B18" s="440" t="s">
        <v>821</v>
      </c>
      <c r="C18" s="455">
        <v>9.2183162469245322E-2</v>
      </c>
      <c r="D18" s="456"/>
      <c r="E18" s="457"/>
    </row>
    <row r="19" spans="2:5" x14ac:dyDescent="0.5">
      <c r="B19" s="440" t="s">
        <v>822</v>
      </c>
      <c r="C19" s="455">
        <v>9.3293560974792217E-2</v>
      </c>
      <c r="D19" s="456"/>
      <c r="E19" s="457"/>
    </row>
    <row r="20" spans="2:5" x14ac:dyDescent="0.5">
      <c r="B20" s="440" t="s">
        <v>823</v>
      </c>
      <c r="C20" s="455">
        <v>9.3637365157677885E-2</v>
      </c>
      <c r="D20" s="456"/>
      <c r="E20" s="457"/>
    </row>
    <row r="21" spans="2:5" x14ac:dyDescent="0.5">
      <c r="B21" s="440" t="s">
        <v>824</v>
      </c>
      <c r="C21" s="455">
        <v>9.2207438693126392E-2</v>
      </c>
      <c r="D21" s="456"/>
      <c r="E21" s="457"/>
    </row>
    <row r="22" spans="2:5" x14ac:dyDescent="0.5">
      <c r="B22" s="440" t="s">
        <v>825</v>
      </c>
      <c r="C22" s="455">
        <v>8.8994672581196463E-2</v>
      </c>
      <c r="D22" s="456"/>
      <c r="E22" s="457"/>
    </row>
    <row r="23" spans="2:5" x14ac:dyDescent="0.5">
      <c r="B23" s="440" t="s">
        <v>826</v>
      </c>
      <c r="C23" s="455">
        <v>9.307888818377516E-2</v>
      </c>
      <c r="D23" s="456"/>
      <c r="E23" s="457"/>
    </row>
    <row r="24" spans="2:5" x14ac:dyDescent="0.5">
      <c r="B24" s="440" t="s">
        <v>827</v>
      </c>
      <c r="C24" s="455">
        <v>9.2833434223371564E-2</v>
      </c>
      <c r="D24" s="456"/>
      <c r="E24" s="457"/>
    </row>
    <row r="25" spans="2:5" x14ac:dyDescent="0.5">
      <c r="B25" s="440" t="s">
        <v>828</v>
      </c>
      <c r="C25" s="455">
        <v>9.3069780238546146E-2</v>
      </c>
      <c r="D25" s="456"/>
      <c r="E25" s="457"/>
    </row>
    <row r="26" spans="2:5" x14ac:dyDescent="0.5">
      <c r="B26" s="440" t="s">
        <v>829</v>
      </c>
      <c r="C26" s="455">
        <v>9.177088903310042E-2</v>
      </c>
      <c r="D26" s="456"/>
      <c r="E26" s="457"/>
    </row>
    <row r="27" spans="2:5" x14ac:dyDescent="0.5">
      <c r="B27" s="440" t="s">
        <v>830</v>
      </c>
      <c r="C27" s="455">
        <v>8.7692107351984808E-2</v>
      </c>
      <c r="D27" s="456"/>
      <c r="E27" s="457"/>
    </row>
    <row r="28" spans="2:5" x14ac:dyDescent="0.5">
      <c r="B28" s="440" t="s">
        <v>831</v>
      </c>
      <c r="C28" s="455">
        <v>8.4634239928071162E-2</v>
      </c>
      <c r="D28" s="456"/>
      <c r="E28" s="457"/>
    </row>
    <row r="29" spans="2:5" x14ac:dyDescent="0.5">
      <c r="B29" s="440" t="s">
        <v>832</v>
      </c>
      <c r="C29" s="455">
        <v>8.3053675436759705E-2</v>
      </c>
      <c r="D29" s="456"/>
      <c r="E29" s="457"/>
    </row>
    <row r="30" spans="2:5" x14ac:dyDescent="0.5">
      <c r="B30" s="440" t="s">
        <v>833</v>
      </c>
      <c r="C30" s="455">
        <v>7.8976378318024384E-2</v>
      </c>
      <c r="D30" s="456"/>
      <c r="E30" s="457"/>
    </row>
    <row r="31" spans="2:5" x14ac:dyDescent="0.5">
      <c r="B31" s="440" t="s">
        <v>834</v>
      </c>
      <c r="C31" s="455">
        <v>7.6577477293295532E-2</v>
      </c>
      <c r="D31" s="456"/>
      <c r="E31" s="457"/>
    </row>
    <row r="32" spans="2:5" x14ac:dyDescent="0.5">
      <c r="B32" s="440" t="s">
        <v>835</v>
      </c>
      <c r="C32" s="455">
        <v>7.5412522925581371E-2</v>
      </c>
      <c r="D32" s="456"/>
      <c r="E32" s="457"/>
    </row>
    <row r="33" spans="2:5" x14ac:dyDescent="0.5">
      <c r="B33" s="440" t="s">
        <v>836</v>
      </c>
      <c r="C33" s="455">
        <v>7.3774779810881569E-2</v>
      </c>
      <c r="D33" s="456"/>
      <c r="E33" s="457"/>
    </row>
    <row r="34" spans="2:5" x14ac:dyDescent="0.5">
      <c r="B34" s="440" t="s">
        <v>837</v>
      </c>
      <c r="C34" s="455">
        <v>7.1745286896448213E-2</v>
      </c>
      <c r="D34" s="456"/>
      <c r="E34" s="457"/>
    </row>
    <row r="35" spans="2:5" x14ac:dyDescent="0.5">
      <c r="B35" s="440" t="s">
        <v>838</v>
      </c>
      <c r="C35" s="455">
        <v>7.0204285578472331E-2</v>
      </c>
      <c r="D35" s="456"/>
      <c r="E35" s="457"/>
    </row>
    <row r="36" spans="2:5" x14ac:dyDescent="0.5">
      <c r="B36" s="440" t="s">
        <v>839</v>
      </c>
      <c r="C36" s="455">
        <v>6.8312992245402993E-2</v>
      </c>
      <c r="D36" s="456"/>
      <c r="E36" s="457"/>
    </row>
    <row r="37" spans="2:5" x14ac:dyDescent="0.5">
      <c r="B37" s="440" t="s">
        <v>840</v>
      </c>
      <c r="C37" s="455">
        <v>6.714677882955894E-2</v>
      </c>
      <c r="D37" s="456"/>
      <c r="E37" s="457"/>
    </row>
    <row r="38" spans="2:5" x14ac:dyDescent="0.5">
      <c r="B38" s="440" t="s">
        <v>841</v>
      </c>
      <c r="C38" s="455">
        <v>6.8032474535456883E-2</v>
      </c>
      <c r="D38" s="456"/>
      <c r="E38" s="457"/>
    </row>
    <row r="39" spans="2:5" x14ac:dyDescent="0.5">
      <c r="B39" s="440" t="s">
        <v>842</v>
      </c>
      <c r="C39" s="455">
        <v>6.7334646440574478E-2</v>
      </c>
      <c r="D39" s="456"/>
      <c r="E39" s="457"/>
    </row>
    <row r="40" spans="2:5" x14ac:dyDescent="0.5">
      <c r="B40" s="440" t="s">
        <v>843</v>
      </c>
      <c r="C40" s="455">
        <v>6.5856967461220869E-2</v>
      </c>
      <c r="D40" s="456"/>
      <c r="E40" s="457"/>
    </row>
    <row r="41" spans="2:5" x14ac:dyDescent="0.5">
      <c r="B41" s="440" t="s">
        <v>844</v>
      </c>
      <c r="C41" s="455">
        <v>6.7816328942772661E-2</v>
      </c>
      <c r="D41" s="456"/>
      <c r="E41" s="457"/>
    </row>
    <row r="42" spans="2:5" x14ac:dyDescent="0.5">
      <c r="B42" s="440" t="s">
        <v>845</v>
      </c>
      <c r="C42" s="455">
        <v>6.5321715401570613E-2</v>
      </c>
      <c r="D42" s="456"/>
      <c r="E42" s="457"/>
    </row>
    <row r="43" spans="2:5" x14ac:dyDescent="0.5">
      <c r="B43" s="440" t="s">
        <v>846</v>
      </c>
      <c r="C43" s="455">
        <v>6.8275579113919571E-2</v>
      </c>
      <c r="D43" s="456"/>
      <c r="E43" s="457"/>
    </row>
    <row r="44" spans="2:5" x14ac:dyDescent="0.5">
      <c r="B44" s="440" t="s">
        <v>847</v>
      </c>
      <c r="C44" s="455">
        <v>7.4904161353916435E-2</v>
      </c>
      <c r="D44" s="456"/>
      <c r="E44" s="457"/>
    </row>
    <row r="45" spans="2:5" x14ac:dyDescent="0.5">
      <c r="B45" s="440" t="s">
        <v>848</v>
      </c>
      <c r="C45" s="455">
        <v>7.7974660588204833E-2</v>
      </c>
      <c r="D45" s="456"/>
      <c r="E45" s="457"/>
    </row>
    <row r="46" spans="2:5" x14ac:dyDescent="0.5">
      <c r="B46" s="440" t="s">
        <v>849</v>
      </c>
      <c r="C46" s="455">
        <v>8.2360593280748434E-2</v>
      </c>
      <c r="D46" s="456"/>
      <c r="E46" s="457"/>
    </row>
    <row r="47" spans="2:5" x14ac:dyDescent="0.5">
      <c r="B47" s="440" t="s">
        <v>896</v>
      </c>
      <c r="C47" s="455">
        <v>8.3831225006754273E-2</v>
      </c>
      <c r="D47" s="456"/>
      <c r="E47" s="457"/>
    </row>
    <row r="48" spans="2:5" x14ac:dyDescent="0.5">
      <c r="B48" s="440" t="s">
        <v>850</v>
      </c>
      <c r="C48" s="455">
        <v>8.4894250602206608E-2</v>
      </c>
      <c r="D48" s="456"/>
      <c r="E48" s="457"/>
    </row>
    <row r="49" spans="2:5" x14ac:dyDescent="0.5">
      <c r="B49" s="440" t="s">
        <v>851</v>
      </c>
      <c r="C49" s="455">
        <v>8.9251159079307307E-2</v>
      </c>
      <c r="D49" s="456"/>
      <c r="E49" s="457"/>
    </row>
    <row r="50" spans="2:5" x14ac:dyDescent="0.5">
      <c r="B50" s="440" t="s">
        <v>852</v>
      </c>
      <c r="C50" s="455">
        <v>9.1195098930269836E-2</v>
      </c>
      <c r="D50" s="456"/>
      <c r="E50" s="457"/>
    </row>
    <row r="51" spans="2:5" x14ac:dyDescent="0.5">
      <c r="B51" s="440" t="s">
        <v>853</v>
      </c>
      <c r="C51" s="455">
        <v>9.2368890869136203E-2</v>
      </c>
      <c r="D51" s="456"/>
      <c r="E51" s="457"/>
    </row>
    <row r="52" spans="2:5" x14ac:dyDescent="0.5">
      <c r="B52" s="440" t="s">
        <v>854</v>
      </c>
      <c r="C52" s="455">
        <v>9.3238501363782228E-2</v>
      </c>
      <c r="D52" s="456"/>
      <c r="E52" s="457"/>
    </row>
    <row r="53" spans="2:5" x14ac:dyDescent="0.5">
      <c r="B53" s="440" t="s">
        <v>855</v>
      </c>
      <c r="C53" s="455">
        <v>9.4197668353228917E-2</v>
      </c>
      <c r="D53" s="456"/>
      <c r="E53" s="457"/>
    </row>
    <row r="54" spans="2:5" x14ac:dyDescent="0.5">
      <c r="B54" s="440" t="s">
        <v>856</v>
      </c>
      <c r="C54" s="455">
        <v>9.641421737346928E-2</v>
      </c>
      <c r="D54" s="456"/>
      <c r="E54" s="457"/>
    </row>
    <row r="55" spans="2:5" x14ac:dyDescent="0.5">
      <c r="B55" s="440" t="s">
        <v>857</v>
      </c>
      <c r="C55" s="455">
        <v>9.9384420633690324E-2</v>
      </c>
      <c r="D55" s="456"/>
      <c r="E55" s="457"/>
    </row>
    <row r="56" spans="2:5" x14ac:dyDescent="0.5">
      <c r="B56" s="440" t="s">
        <v>858</v>
      </c>
      <c r="C56" s="455">
        <v>0.10312748054601045</v>
      </c>
      <c r="D56" s="456"/>
      <c r="E56" s="457"/>
    </row>
    <row r="57" spans="2:5" x14ac:dyDescent="0.5">
      <c r="B57" s="440" t="s">
        <v>859</v>
      </c>
      <c r="C57" s="455">
        <v>0.10532801077994852</v>
      </c>
      <c r="D57" s="456"/>
      <c r="E57" s="457"/>
    </row>
    <row r="58" spans="2:5" x14ac:dyDescent="0.5">
      <c r="B58" s="440" t="s">
        <v>860</v>
      </c>
      <c r="C58" s="455">
        <v>0.10626607178007169</v>
      </c>
      <c r="D58" s="456"/>
      <c r="E58" s="457"/>
    </row>
    <row r="59" spans="2:5" x14ac:dyDescent="0.5">
      <c r="B59" s="440" t="s">
        <v>861</v>
      </c>
      <c r="C59" s="455">
        <v>0.10847143174624597</v>
      </c>
      <c r="D59" s="456"/>
      <c r="E59" s="457"/>
    </row>
    <row r="60" spans="2:5" x14ac:dyDescent="0.5">
      <c r="B60" s="440" t="s">
        <v>862</v>
      </c>
      <c r="C60" s="455">
        <v>0.10638225531144421</v>
      </c>
      <c r="D60" s="456"/>
      <c r="E60" s="457"/>
    </row>
    <row r="61" spans="2:5" x14ac:dyDescent="0.5">
      <c r="B61" s="440" t="s">
        <v>863</v>
      </c>
      <c r="C61" s="455">
        <v>0.1053697254094516</v>
      </c>
      <c r="D61" s="456"/>
      <c r="E61" s="457"/>
    </row>
    <row r="62" spans="2:5" x14ac:dyDescent="0.5">
      <c r="B62" s="440" t="s">
        <v>864</v>
      </c>
      <c r="C62" s="455">
        <v>0.10430398678591013</v>
      </c>
      <c r="D62" s="456"/>
      <c r="E62" s="457"/>
    </row>
    <row r="63" spans="2:5" x14ac:dyDescent="0.5">
      <c r="B63" s="440" t="s">
        <v>865</v>
      </c>
      <c r="C63" s="455">
        <v>0.10191611208748982</v>
      </c>
      <c r="D63" s="456"/>
      <c r="E63" s="457"/>
    </row>
    <row r="64" spans="2:5" x14ac:dyDescent="0.5">
      <c r="B64" s="440" t="s">
        <v>866</v>
      </c>
      <c r="C64" s="455">
        <v>0.10105508242665036</v>
      </c>
      <c r="D64" s="456"/>
      <c r="E64" s="457"/>
    </row>
    <row r="65" spans="2:5" x14ac:dyDescent="0.5">
      <c r="B65" s="442" t="s">
        <v>867</v>
      </c>
      <c r="C65" s="458">
        <v>9.9851056925375922E-2</v>
      </c>
      <c r="D65" s="456"/>
      <c r="E65" s="457"/>
    </row>
    <row r="66" spans="2:5" x14ac:dyDescent="0.5">
      <c r="B66" s="442" t="s">
        <v>868</v>
      </c>
      <c r="C66" s="458">
        <v>0.10143696760957671</v>
      </c>
      <c r="D66" s="456"/>
      <c r="E66" s="457"/>
    </row>
    <row r="67" spans="2:5" x14ac:dyDescent="0.5">
      <c r="B67" s="442" t="s">
        <v>869</v>
      </c>
      <c r="C67" s="458">
        <v>0.10196831020179291</v>
      </c>
      <c r="D67" s="456"/>
      <c r="E67" s="457"/>
    </row>
    <row r="68" spans="2:5" x14ac:dyDescent="0.5">
      <c r="B68" s="442" t="s">
        <v>870</v>
      </c>
      <c r="C68" s="458">
        <v>9.9880586596230808E-2</v>
      </c>
      <c r="D68" s="456"/>
      <c r="E68" s="457"/>
    </row>
    <row r="69" spans="2:5" x14ac:dyDescent="0.5">
      <c r="B69" s="442" t="s">
        <v>871</v>
      </c>
      <c r="C69" s="458">
        <v>9.793751331570158E-2</v>
      </c>
      <c r="D69" s="456"/>
      <c r="E69" s="457"/>
    </row>
    <row r="70" spans="2:5" x14ac:dyDescent="0.5">
      <c r="B70" s="442" t="s">
        <v>872</v>
      </c>
      <c r="C70" s="458">
        <v>9.6850573511653992E-2</v>
      </c>
      <c r="D70" s="456"/>
      <c r="E70" s="457"/>
    </row>
    <row r="71" spans="2:5" x14ac:dyDescent="0.5">
      <c r="B71" s="442" t="s">
        <v>873</v>
      </c>
      <c r="C71" s="458">
        <v>9.3864652046385263E-2</v>
      </c>
      <c r="D71" s="456"/>
      <c r="E71" s="457"/>
    </row>
    <row r="72" spans="2:5" x14ac:dyDescent="0.5">
      <c r="B72" s="442" t="s">
        <v>874</v>
      </c>
      <c r="C72" s="458">
        <v>9.0487372606135971E-2</v>
      </c>
      <c r="D72" s="456"/>
      <c r="E72" s="457"/>
    </row>
    <row r="73" spans="2:5" x14ac:dyDescent="0.5">
      <c r="B73" s="442" t="s">
        <v>875</v>
      </c>
      <c r="C73" s="458">
        <v>8.7680327112080292E-2</v>
      </c>
      <c r="D73" s="456"/>
      <c r="E73" s="457"/>
    </row>
    <row r="74" spans="2:5" x14ac:dyDescent="0.5">
      <c r="B74" s="442" t="s">
        <v>876</v>
      </c>
      <c r="C74" s="458">
        <v>8.556249034206917E-2</v>
      </c>
      <c r="D74" s="456"/>
      <c r="E74" s="457"/>
    </row>
    <row r="75" spans="2:5" x14ac:dyDescent="0.5">
      <c r="B75" s="442" t="s">
        <v>877</v>
      </c>
      <c r="C75" s="458">
        <v>8.3841010805545624E-2</v>
      </c>
      <c r="D75" s="456"/>
      <c r="E75" s="457"/>
    </row>
    <row r="76" spans="2:5" x14ac:dyDescent="0.5">
      <c r="B76" s="442" t="s">
        <v>878</v>
      </c>
      <c r="C76" s="458">
        <v>8.2076200760215587E-2</v>
      </c>
      <c r="D76" s="456"/>
      <c r="E76" s="457"/>
    </row>
    <row r="77" spans="2:5" x14ac:dyDescent="0.5">
      <c r="B77" s="442" t="s">
        <v>879</v>
      </c>
      <c r="C77" s="458">
        <v>8.0029105279199694E-2</v>
      </c>
      <c r="D77" s="456"/>
      <c r="E77" s="457"/>
    </row>
    <row r="78" spans="2:5" x14ac:dyDescent="0.5">
      <c r="B78" s="442" t="s">
        <v>880</v>
      </c>
      <c r="C78" s="458">
        <v>7.6240573968251735E-2</v>
      </c>
      <c r="D78" s="456"/>
      <c r="E78" s="457"/>
    </row>
    <row r="79" spans="2:5" x14ac:dyDescent="0.5">
      <c r="B79" s="442" t="s">
        <v>881</v>
      </c>
      <c r="C79" s="458">
        <v>7.498359409522401E-2</v>
      </c>
      <c r="D79" s="456"/>
      <c r="E79" s="457"/>
    </row>
    <row r="80" spans="2:5" x14ac:dyDescent="0.5">
      <c r="B80" s="442" t="s">
        <v>882</v>
      </c>
      <c r="C80" s="458">
        <v>7.2851092831751341E-2</v>
      </c>
      <c r="D80" s="456"/>
      <c r="E80" s="457"/>
    </row>
    <row r="81" spans="2:5" x14ac:dyDescent="0.5">
      <c r="B81" s="442" t="s">
        <v>883</v>
      </c>
      <c r="C81" s="458">
        <v>7.0262155568891788E-2</v>
      </c>
      <c r="D81" s="456"/>
      <c r="E81" s="457"/>
    </row>
    <row r="82" spans="2:5" x14ac:dyDescent="0.5">
      <c r="B82" s="442" t="s">
        <v>884</v>
      </c>
      <c r="C82" s="458">
        <v>6.8111198682245189E-2</v>
      </c>
      <c r="D82" s="456"/>
      <c r="E82" s="457"/>
    </row>
    <row r="83" spans="2:5" x14ac:dyDescent="0.5">
      <c r="B83" s="442" t="s">
        <v>885</v>
      </c>
      <c r="C83" s="458">
        <v>6.6381843090426718E-2</v>
      </c>
      <c r="D83" s="456"/>
      <c r="E83" s="457"/>
    </row>
    <row r="84" spans="2:5" x14ac:dyDescent="0.5">
      <c r="B84" s="442" t="s">
        <v>886</v>
      </c>
      <c r="C84" s="458">
        <v>6.4562018693636689E-2</v>
      </c>
      <c r="D84" s="456"/>
      <c r="E84" s="457"/>
    </row>
    <row r="85" spans="2:5" x14ac:dyDescent="0.5">
      <c r="B85" s="442" t="s">
        <v>887</v>
      </c>
      <c r="C85" s="458">
        <v>6.3195399922200801E-2</v>
      </c>
      <c r="D85" s="456"/>
      <c r="E85" s="457"/>
    </row>
    <row r="86" spans="2:5" x14ac:dyDescent="0.5">
      <c r="B86" s="442" t="s">
        <v>888</v>
      </c>
      <c r="C86" s="458">
        <v>6.2631962870151089E-2</v>
      </c>
      <c r="D86" s="456"/>
      <c r="E86" s="457"/>
    </row>
    <row r="87" spans="2:5" x14ac:dyDescent="0.5">
      <c r="B87" s="442" t="s">
        <v>889</v>
      </c>
      <c r="C87" s="458">
        <v>6.1409102866484863E-2</v>
      </c>
      <c r="D87" s="459"/>
      <c r="E87" s="457"/>
    </row>
    <row r="88" spans="2:5" x14ac:dyDescent="0.5">
      <c r="B88" s="442" t="s">
        <v>890</v>
      </c>
      <c r="C88" s="458">
        <v>6.0535109822458723E-2</v>
      </c>
      <c r="D88" s="459"/>
      <c r="E88" s="457"/>
    </row>
    <row r="89" spans="2:5" ht="14.7" thickBot="1" x14ac:dyDescent="0.55000000000000004">
      <c r="B89" s="444" t="s">
        <v>891</v>
      </c>
      <c r="C89" s="460">
        <v>5.9770357781447181E-2</v>
      </c>
      <c r="E89" s="457"/>
    </row>
    <row r="90"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15A74-C602-4825-82E1-2F27279F865F}">
  <sheetPr codeName="Sheet97"/>
  <dimension ref="B2:D69"/>
  <sheetViews>
    <sheetView view="pageBreakPreview" zoomScaleNormal="100" zoomScaleSheetLayoutView="100" workbookViewId="0">
      <pane xSplit="1" ySplit="4" topLeftCell="B50" activePane="bottomRight" state="frozen"/>
      <selection activeCell="Q17" sqref="Q17"/>
      <selection pane="topRight" activeCell="Q17" sqref="Q17"/>
      <selection pane="bottomLeft" activeCell="Q17" sqref="Q17"/>
      <selection pane="bottomRight" activeCell="Q17" sqref="Q17"/>
    </sheetView>
  </sheetViews>
  <sheetFormatPr defaultRowHeight="14.35" x14ac:dyDescent="0.5"/>
  <cols>
    <col min="2" max="2" width="20.41015625" customWidth="1"/>
    <col min="3" max="3" width="29.5859375" customWidth="1"/>
  </cols>
  <sheetData>
    <row r="2" spans="2:3" ht="42.75" customHeight="1" x14ac:dyDescent="0.5">
      <c r="B2" s="453" t="s">
        <v>897</v>
      </c>
      <c r="C2" s="453"/>
    </row>
    <row r="3" spans="2:3" x14ac:dyDescent="0.5">
      <c r="B3" s="454" t="s">
        <v>686</v>
      </c>
      <c r="C3" s="382" t="s">
        <v>898</v>
      </c>
    </row>
    <row r="4" spans="2:3" x14ac:dyDescent="0.5">
      <c r="B4" s="380"/>
      <c r="C4" s="381"/>
    </row>
    <row r="5" spans="2:3" x14ac:dyDescent="0.5">
      <c r="B5" s="440" t="s">
        <v>829</v>
      </c>
      <c r="C5" s="455">
        <v>4.5999999999999999E-2</v>
      </c>
    </row>
    <row r="6" spans="2:3" x14ac:dyDescent="0.5">
      <c r="B6" s="440" t="s">
        <v>830</v>
      </c>
      <c r="C6" s="455">
        <v>4.4600963962325907E-2</v>
      </c>
    </row>
    <row r="7" spans="2:3" x14ac:dyDescent="0.5">
      <c r="B7" s="440" t="s">
        <v>831</v>
      </c>
      <c r="C7" s="455">
        <v>4.2556001391515816E-2</v>
      </c>
    </row>
    <row r="8" spans="2:3" x14ac:dyDescent="0.5">
      <c r="B8" s="440" t="s">
        <v>832</v>
      </c>
      <c r="C8" s="455">
        <v>4.0974449847792992E-2</v>
      </c>
    </row>
    <row r="9" spans="2:3" x14ac:dyDescent="0.5">
      <c r="B9" s="440" t="s">
        <v>833</v>
      </c>
      <c r="C9" s="455">
        <v>4.6994852881253608E-2</v>
      </c>
    </row>
    <row r="10" spans="2:3" x14ac:dyDescent="0.5">
      <c r="B10" s="440" t="s">
        <v>834</v>
      </c>
      <c r="C10" s="455">
        <v>4.5730960923937025E-2</v>
      </c>
    </row>
    <row r="11" spans="2:3" x14ac:dyDescent="0.5">
      <c r="B11" s="440" t="s">
        <v>835</v>
      </c>
      <c r="C11" s="455">
        <v>4.3674976563321026E-2</v>
      </c>
    </row>
    <row r="12" spans="2:3" x14ac:dyDescent="0.5">
      <c r="B12" s="440" t="s">
        <v>836</v>
      </c>
      <c r="C12" s="455">
        <v>4.2093629513007248E-2</v>
      </c>
    </row>
    <row r="13" spans="2:3" x14ac:dyDescent="0.5">
      <c r="B13" s="440" t="s">
        <v>837</v>
      </c>
      <c r="C13" s="455">
        <v>4.226364691183733E-2</v>
      </c>
    </row>
    <row r="14" spans="2:3" x14ac:dyDescent="0.5">
      <c r="B14" s="440" t="s">
        <v>838</v>
      </c>
      <c r="C14" s="455">
        <v>4.0932386427066161E-2</v>
      </c>
    </row>
    <row r="15" spans="2:3" x14ac:dyDescent="0.5">
      <c r="B15" s="440" t="s">
        <v>839</v>
      </c>
      <c r="C15" s="455">
        <v>4.0282841976574106E-2</v>
      </c>
    </row>
    <row r="16" spans="2:3" x14ac:dyDescent="0.5">
      <c r="B16" s="440" t="s">
        <v>840</v>
      </c>
      <c r="C16" s="455">
        <v>3.9629585085807183E-2</v>
      </c>
    </row>
    <row r="17" spans="2:3" x14ac:dyDescent="0.5">
      <c r="B17" s="440" t="s">
        <v>841</v>
      </c>
      <c r="C17" s="455">
        <v>3.8280950831575067E-2</v>
      </c>
    </row>
    <row r="18" spans="2:3" x14ac:dyDescent="0.5">
      <c r="B18" s="440" t="s">
        <v>842</v>
      </c>
      <c r="C18" s="455">
        <v>3.7200645992004039E-2</v>
      </c>
    </row>
    <row r="19" spans="2:3" x14ac:dyDescent="0.5">
      <c r="B19" s="440" t="s">
        <v>843</v>
      </c>
      <c r="C19" s="455">
        <v>3.7407424438458285E-2</v>
      </c>
    </row>
    <row r="20" spans="2:3" x14ac:dyDescent="0.5">
      <c r="B20" s="440" t="s">
        <v>844</v>
      </c>
      <c r="C20" s="455">
        <v>3.6710216091840268E-2</v>
      </c>
    </row>
    <row r="21" spans="2:3" x14ac:dyDescent="0.5">
      <c r="B21" s="440" t="s">
        <v>845</v>
      </c>
      <c r="C21" s="455">
        <v>3.7370753864980948E-2</v>
      </c>
    </row>
    <row r="22" spans="2:3" x14ac:dyDescent="0.5">
      <c r="B22" s="440" t="s">
        <v>846</v>
      </c>
      <c r="C22" s="455">
        <v>3.6454064203369538E-2</v>
      </c>
    </row>
    <row r="23" spans="2:3" x14ac:dyDescent="0.5">
      <c r="B23" s="440" t="s">
        <v>847</v>
      </c>
      <c r="C23" s="455">
        <v>3.2453679034741161E-2</v>
      </c>
    </row>
    <row r="24" spans="2:3" x14ac:dyDescent="0.5">
      <c r="B24" s="440" t="s">
        <v>848</v>
      </c>
      <c r="C24" s="455">
        <v>3.2188312791028843E-2</v>
      </c>
    </row>
    <row r="25" spans="2:3" x14ac:dyDescent="0.5">
      <c r="B25" s="440" t="s">
        <v>849</v>
      </c>
      <c r="C25" s="455">
        <v>3.0524854120091094E-2</v>
      </c>
    </row>
    <row r="26" spans="2:3" x14ac:dyDescent="0.5">
      <c r="B26" s="440" t="s">
        <v>896</v>
      </c>
      <c r="C26" s="455">
        <v>3.0729625947949188E-2</v>
      </c>
    </row>
    <row r="27" spans="2:3" x14ac:dyDescent="0.5">
      <c r="B27" s="440" t="s">
        <v>850</v>
      </c>
      <c r="C27" s="455">
        <v>3.8264613114295742E-2</v>
      </c>
    </row>
    <row r="28" spans="2:3" x14ac:dyDescent="0.5">
      <c r="B28" s="440" t="s">
        <v>851</v>
      </c>
      <c r="C28" s="455">
        <v>3.6737256771325957E-2</v>
      </c>
    </row>
    <row r="29" spans="2:3" x14ac:dyDescent="0.5">
      <c r="B29" s="440" t="s">
        <v>852</v>
      </c>
      <c r="C29" s="455">
        <v>3.6785533360629868E-2</v>
      </c>
    </row>
    <row r="30" spans="2:3" x14ac:dyDescent="0.5">
      <c r="B30" s="440" t="s">
        <v>853</v>
      </c>
      <c r="C30" s="455">
        <v>4.1649471443687344E-2</v>
      </c>
    </row>
    <row r="31" spans="2:3" x14ac:dyDescent="0.5">
      <c r="B31" s="440" t="s">
        <v>854</v>
      </c>
      <c r="C31" s="455">
        <v>4.1944107360201849E-2</v>
      </c>
    </row>
    <row r="32" spans="2:3" x14ac:dyDescent="0.5">
      <c r="B32" s="440" t="s">
        <v>855</v>
      </c>
      <c r="C32" s="455">
        <v>4.2137036431800778E-2</v>
      </c>
    </row>
    <row r="33" spans="2:3" x14ac:dyDescent="0.5">
      <c r="B33" s="440" t="s">
        <v>856</v>
      </c>
      <c r="C33" s="455">
        <v>4.2978839623838111E-2</v>
      </c>
    </row>
    <row r="34" spans="2:3" x14ac:dyDescent="0.5">
      <c r="B34" s="440" t="s">
        <v>857</v>
      </c>
      <c r="C34" s="455">
        <v>4.2549136150686173E-2</v>
      </c>
    </row>
    <row r="35" spans="2:3" x14ac:dyDescent="0.5">
      <c r="B35" s="440" t="s">
        <v>858</v>
      </c>
      <c r="C35" s="455">
        <v>4.0304759272338231E-2</v>
      </c>
    </row>
    <row r="36" spans="2:3" x14ac:dyDescent="0.5">
      <c r="B36" s="440" t="s">
        <v>859</v>
      </c>
      <c r="C36" s="455">
        <v>4.3301196066564199E-2</v>
      </c>
    </row>
    <row r="37" spans="2:3" x14ac:dyDescent="0.5">
      <c r="B37" s="440" t="s">
        <v>860</v>
      </c>
      <c r="C37" s="455">
        <v>4.275517865767399E-2</v>
      </c>
    </row>
    <row r="38" spans="2:3" x14ac:dyDescent="0.5">
      <c r="B38" s="440" t="s">
        <v>861</v>
      </c>
      <c r="C38" s="455">
        <v>4.2780930583109986E-2</v>
      </c>
    </row>
    <row r="39" spans="2:3" x14ac:dyDescent="0.5">
      <c r="B39" s="440" t="s">
        <v>862</v>
      </c>
      <c r="C39" s="455">
        <v>4.6275486922720613E-2</v>
      </c>
    </row>
    <row r="40" spans="2:3" x14ac:dyDescent="0.5">
      <c r="B40" s="440" t="s">
        <v>863</v>
      </c>
      <c r="C40" s="455">
        <v>4.6404615272459065E-2</v>
      </c>
    </row>
    <row r="41" spans="2:3" x14ac:dyDescent="0.5">
      <c r="B41" s="440" t="s">
        <v>864</v>
      </c>
      <c r="C41" s="455">
        <v>4.5771056043810654E-2</v>
      </c>
    </row>
    <row r="42" spans="2:3" x14ac:dyDescent="0.5">
      <c r="B42" s="440" t="s">
        <v>865</v>
      </c>
      <c r="C42" s="455">
        <v>4.5663288408876082E-2</v>
      </c>
    </row>
    <row r="43" spans="2:3" x14ac:dyDescent="0.5">
      <c r="B43" s="461" t="s">
        <v>866</v>
      </c>
      <c r="C43" s="455">
        <v>4.5411602903742299E-2</v>
      </c>
    </row>
    <row r="44" spans="2:3" x14ac:dyDescent="0.5">
      <c r="B44" s="462" t="s">
        <v>867</v>
      </c>
      <c r="C44" s="458">
        <v>4.4365391409550425E-2</v>
      </c>
    </row>
    <row r="45" spans="2:3" x14ac:dyDescent="0.5">
      <c r="B45" s="462" t="s">
        <v>868</v>
      </c>
      <c r="C45" s="458">
        <v>4.2387229094133283E-2</v>
      </c>
    </row>
    <row r="46" spans="2:3" x14ac:dyDescent="0.5">
      <c r="B46" s="462" t="s">
        <v>869</v>
      </c>
      <c r="C46" s="458">
        <v>4.1714693904213229E-2</v>
      </c>
    </row>
    <row r="47" spans="2:3" x14ac:dyDescent="0.5">
      <c r="B47" s="462" t="s">
        <v>870</v>
      </c>
      <c r="C47" s="458">
        <v>4.2091086247923334E-2</v>
      </c>
    </row>
    <row r="48" spans="2:3" x14ac:dyDescent="0.5">
      <c r="B48" s="462" t="s">
        <v>871</v>
      </c>
      <c r="C48" s="458">
        <v>4.1912627068364711E-2</v>
      </c>
    </row>
    <row r="49" spans="2:3" x14ac:dyDescent="0.5">
      <c r="B49" s="462" t="s">
        <v>872</v>
      </c>
      <c r="C49" s="458">
        <v>4.2307537599238873E-2</v>
      </c>
    </row>
    <row r="50" spans="2:3" x14ac:dyDescent="0.5">
      <c r="B50" s="462" t="s">
        <v>873</v>
      </c>
      <c r="C50" s="458">
        <v>4.0609079546733318E-2</v>
      </c>
    </row>
    <row r="51" spans="2:3" x14ac:dyDescent="0.5">
      <c r="B51" s="462" t="s">
        <v>874</v>
      </c>
      <c r="C51" s="458">
        <v>4.0696767848177107E-2</v>
      </c>
    </row>
    <row r="52" spans="2:3" x14ac:dyDescent="0.5">
      <c r="B52" s="462" t="s">
        <v>875</v>
      </c>
      <c r="C52" s="458">
        <v>4.0331304226945572E-2</v>
      </c>
    </row>
    <row r="53" spans="2:3" x14ac:dyDescent="0.5">
      <c r="B53" s="462" t="s">
        <v>876</v>
      </c>
      <c r="C53" s="458">
        <v>4.0200568650054419E-2</v>
      </c>
    </row>
    <row r="54" spans="2:3" x14ac:dyDescent="0.5">
      <c r="B54" s="462" t="s">
        <v>877</v>
      </c>
      <c r="C54" s="458">
        <v>3.9948313185986448E-2</v>
      </c>
    </row>
    <row r="55" spans="2:3" x14ac:dyDescent="0.5">
      <c r="B55" s="462" t="s">
        <v>878</v>
      </c>
      <c r="C55" s="458">
        <v>3.9823272769582058E-2</v>
      </c>
    </row>
    <row r="56" spans="2:3" x14ac:dyDescent="0.5">
      <c r="B56" s="462" t="s">
        <v>879</v>
      </c>
      <c r="C56" s="458">
        <v>4.0123130821044434E-2</v>
      </c>
    </row>
    <row r="57" spans="2:3" x14ac:dyDescent="0.5">
      <c r="B57" s="462" t="s">
        <v>880</v>
      </c>
      <c r="C57" s="458">
        <v>3.9973104303623039E-2</v>
      </c>
    </row>
    <row r="58" spans="2:3" x14ac:dyDescent="0.5">
      <c r="B58" s="462" t="s">
        <v>881</v>
      </c>
      <c r="C58" s="458">
        <v>3.9901181178001482E-2</v>
      </c>
    </row>
    <row r="59" spans="2:3" x14ac:dyDescent="0.5">
      <c r="B59" s="462" t="s">
        <v>882</v>
      </c>
      <c r="C59" s="458">
        <v>3.9851837287022414E-2</v>
      </c>
    </row>
    <row r="60" spans="2:3" x14ac:dyDescent="0.5">
      <c r="B60" s="462" t="s">
        <v>883</v>
      </c>
      <c r="C60" s="458">
        <v>3.9380663435037697E-2</v>
      </c>
    </row>
    <row r="61" spans="2:3" x14ac:dyDescent="0.5">
      <c r="B61" s="462" t="s">
        <v>884</v>
      </c>
      <c r="C61" s="458">
        <v>3.9584461307517367E-2</v>
      </c>
    </row>
    <row r="62" spans="2:3" x14ac:dyDescent="0.5">
      <c r="B62" s="462" t="s">
        <v>885</v>
      </c>
      <c r="C62" s="458">
        <v>3.9400157943147933E-2</v>
      </c>
    </row>
    <row r="63" spans="2:3" x14ac:dyDescent="0.5">
      <c r="B63" s="462" t="s">
        <v>886</v>
      </c>
      <c r="C63" s="458">
        <v>3.9228128921374603E-2</v>
      </c>
    </row>
    <row r="64" spans="2:3" x14ac:dyDescent="0.5">
      <c r="B64" s="462" t="s">
        <v>887</v>
      </c>
      <c r="C64" s="458">
        <v>3.8616490479057811E-2</v>
      </c>
    </row>
    <row r="65" spans="2:4" x14ac:dyDescent="0.5">
      <c r="B65" s="462" t="s">
        <v>888</v>
      </c>
      <c r="C65" s="458">
        <v>3.7692230420126122E-2</v>
      </c>
    </row>
    <row r="66" spans="2:4" x14ac:dyDescent="0.5">
      <c r="B66" s="462" t="s">
        <v>889</v>
      </c>
      <c r="C66" s="458">
        <v>3.7347400842402088E-2</v>
      </c>
      <c r="D66" s="459"/>
    </row>
    <row r="67" spans="2:4" x14ac:dyDescent="0.5">
      <c r="B67" s="462" t="s">
        <v>890</v>
      </c>
      <c r="C67" s="458">
        <v>3.6989981865611088E-2</v>
      </c>
      <c r="D67" s="459"/>
    </row>
    <row r="68" spans="2:4" ht="14.7" thickBot="1" x14ac:dyDescent="0.55000000000000004">
      <c r="B68" s="444" t="s">
        <v>891</v>
      </c>
      <c r="C68" s="460">
        <v>3.660237632089583E-2</v>
      </c>
    </row>
    <row r="69" spans="2:4"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9E92-BA01-4714-8DDE-F2375952BA3E}">
  <sheetPr codeName="Sheet98"/>
  <dimension ref="B2:H46"/>
  <sheetViews>
    <sheetView view="pageBreakPreview" zoomScaleNormal="100" zoomScaleSheetLayoutView="100" workbookViewId="0">
      <pane xSplit="1" ySplit="3" topLeftCell="B22" activePane="bottomRight" state="frozen"/>
      <selection activeCell="Q17" sqref="Q17"/>
      <selection pane="topRight" activeCell="Q17" sqref="Q17"/>
      <selection pane="bottomLeft" activeCell="Q17" sqref="Q17"/>
      <selection pane="bottomRight" activeCell="Q17" sqref="Q17"/>
    </sheetView>
  </sheetViews>
  <sheetFormatPr defaultColWidth="16.5859375" defaultRowHeight="14.35" x14ac:dyDescent="0.5"/>
  <cols>
    <col min="1" max="1" width="9.87890625" customWidth="1"/>
  </cols>
  <sheetData>
    <row r="2" spans="2:6" ht="24.75" customHeight="1" x14ac:dyDescent="0.5">
      <c r="B2" s="463" t="s">
        <v>899</v>
      </c>
      <c r="C2" s="464"/>
      <c r="D2" s="464"/>
      <c r="E2" s="464"/>
      <c r="F2" s="465"/>
    </row>
    <row r="3" spans="2:6" ht="21" customHeight="1" x14ac:dyDescent="0.5">
      <c r="B3" s="466" t="s">
        <v>686</v>
      </c>
      <c r="C3" s="467" t="s">
        <v>900</v>
      </c>
      <c r="D3" s="467" t="s">
        <v>550</v>
      </c>
      <c r="E3" s="467" t="s">
        <v>551</v>
      </c>
      <c r="F3" s="467" t="s">
        <v>669</v>
      </c>
    </row>
    <row r="4" spans="2:6" x14ac:dyDescent="0.5">
      <c r="B4" s="440" t="s">
        <v>901</v>
      </c>
      <c r="C4" s="468">
        <v>2.9287790207422285E-2</v>
      </c>
      <c r="D4" s="468">
        <v>4.1575621278075327E-2</v>
      </c>
      <c r="E4" s="468">
        <v>0.13748898618913644</v>
      </c>
      <c r="F4" s="468">
        <v>3.7628025319126117E-2</v>
      </c>
    </row>
    <row r="5" spans="2:6" x14ac:dyDescent="0.5">
      <c r="B5" s="440" t="s">
        <v>902</v>
      </c>
      <c r="C5" s="468">
        <v>2.4889552081382167E-2</v>
      </c>
      <c r="D5" s="468">
        <v>2.9746853954040853E-2</v>
      </c>
      <c r="E5" s="468">
        <v>0.14382288489284631</v>
      </c>
      <c r="F5" s="468">
        <v>3.1411991597525314E-2</v>
      </c>
    </row>
    <row r="6" spans="2:6" x14ac:dyDescent="0.5">
      <c r="B6" s="440" t="s">
        <v>903</v>
      </c>
      <c r="C6" s="468">
        <v>2.409207374607376E-2</v>
      </c>
      <c r="D6" s="468">
        <v>2.9888041688937664E-2</v>
      </c>
      <c r="E6" s="468">
        <v>0.14393260520716161</v>
      </c>
      <c r="F6" s="468">
        <v>3.0527652221520426E-2</v>
      </c>
    </row>
    <row r="7" spans="2:6" x14ac:dyDescent="0.5">
      <c r="B7" s="440" t="s">
        <v>904</v>
      </c>
      <c r="C7" s="468">
        <v>2.4515168303207262E-2</v>
      </c>
      <c r="D7" s="468">
        <v>2.3960145289768704E-2</v>
      </c>
      <c r="E7" s="468">
        <v>0.1213969297604475</v>
      </c>
      <c r="F7" s="468">
        <v>2.8439620582029677E-2</v>
      </c>
    </row>
    <row r="8" spans="2:6" x14ac:dyDescent="0.5">
      <c r="B8" s="440" t="s">
        <v>905</v>
      </c>
      <c r="C8" s="468">
        <v>2.2174301140382463E-2</v>
      </c>
      <c r="D8" s="468">
        <v>2.5111283495264772E-2</v>
      </c>
      <c r="E8" s="468">
        <v>0.13972175825830604</v>
      </c>
      <c r="F8" s="468">
        <v>2.7818486909194889E-2</v>
      </c>
    </row>
    <row r="9" spans="2:6" x14ac:dyDescent="0.5">
      <c r="B9" s="440" t="s">
        <v>906</v>
      </c>
      <c r="C9" s="468">
        <v>1.8150434973481913E-2</v>
      </c>
      <c r="D9" s="468">
        <v>1.4781469423929716E-2</v>
      </c>
      <c r="E9" s="468">
        <v>0.1442181202235984</v>
      </c>
      <c r="F9" s="468">
        <v>2.1949495996698213E-2</v>
      </c>
    </row>
    <row r="10" spans="2:6" x14ac:dyDescent="0.5">
      <c r="B10" s="440" t="s">
        <v>907</v>
      </c>
      <c r="C10" s="468">
        <v>1.8082760306751194E-2</v>
      </c>
      <c r="D10" s="468">
        <v>2.1837138299198294E-2</v>
      </c>
      <c r="E10" s="468">
        <v>0.15272677368975543</v>
      </c>
      <c r="F10" s="468">
        <v>2.2511032862247492E-2</v>
      </c>
    </row>
    <row r="11" spans="2:6" x14ac:dyDescent="0.5">
      <c r="B11" s="440" t="s">
        <v>908</v>
      </c>
      <c r="C11" s="468">
        <v>1.7076044015209003E-2</v>
      </c>
      <c r="D11" s="468">
        <v>1.7827518897439332E-2</v>
      </c>
      <c r="E11" s="468">
        <v>0.13455916478028254</v>
      </c>
      <c r="F11" s="468">
        <v>2.0481894768287767E-2</v>
      </c>
    </row>
    <row r="12" spans="2:6" x14ac:dyDescent="0.5">
      <c r="B12" s="440" t="s">
        <v>909</v>
      </c>
      <c r="C12" s="468">
        <v>1.674057489381954E-2</v>
      </c>
      <c r="D12" s="468">
        <v>1.6759944364962399E-2</v>
      </c>
      <c r="E12" s="468">
        <v>0.1314998848979228</v>
      </c>
      <c r="F12" s="468">
        <v>1.9981108005658065E-2</v>
      </c>
    </row>
    <row r="13" spans="2:6" x14ac:dyDescent="0.5">
      <c r="B13" s="440" t="s">
        <v>910</v>
      </c>
      <c r="C13" s="468">
        <v>1.5420927343815227E-2</v>
      </c>
      <c r="D13" s="468">
        <v>1.3567167203395404E-2</v>
      </c>
      <c r="E13" s="468">
        <v>0.13366198918442765</v>
      </c>
      <c r="F13" s="468">
        <v>1.8139693787462524E-2</v>
      </c>
    </row>
    <row r="14" spans="2:6" x14ac:dyDescent="0.5">
      <c r="B14" s="440" t="s">
        <v>911</v>
      </c>
      <c r="C14" s="468">
        <v>1.7901178261496602E-2</v>
      </c>
      <c r="D14" s="468">
        <v>1.7564216999200015E-2</v>
      </c>
      <c r="E14" s="468">
        <v>0.13226565870385962</v>
      </c>
      <c r="F14" s="468">
        <v>2.0612022011306207E-2</v>
      </c>
    </row>
    <row r="15" spans="2:6" x14ac:dyDescent="0.5">
      <c r="B15" s="440" t="s">
        <v>912</v>
      </c>
      <c r="C15" s="468">
        <v>1.7350151760239855E-2</v>
      </c>
      <c r="D15" s="468">
        <v>1.5597696626183268E-2</v>
      </c>
      <c r="E15" s="468">
        <v>0.13100446465227727</v>
      </c>
      <c r="F15" s="468">
        <v>1.9778617430298837E-2</v>
      </c>
    </row>
    <row r="16" spans="2:6" x14ac:dyDescent="0.5">
      <c r="B16" s="440" t="s">
        <v>913</v>
      </c>
      <c r="C16" s="468">
        <v>1.6595372318025766E-2</v>
      </c>
      <c r="D16" s="468">
        <v>1.6282682570551529E-2</v>
      </c>
      <c r="E16" s="468">
        <v>0.12373403676887207</v>
      </c>
      <c r="F16" s="468">
        <v>1.9081495770339497E-2</v>
      </c>
    </row>
    <row r="17" spans="2:6" x14ac:dyDescent="0.5">
      <c r="B17" s="440" t="s">
        <v>914</v>
      </c>
      <c r="C17" s="468">
        <v>1.408519268312795E-2</v>
      </c>
      <c r="D17" s="468">
        <v>1.0909835860601642E-2</v>
      </c>
      <c r="E17" s="468">
        <v>0.10825209930972869</v>
      </c>
      <c r="F17" s="468">
        <v>1.6016642625619873E-2</v>
      </c>
    </row>
    <row r="18" spans="2:6" x14ac:dyDescent="0.5">
      <c r="B18" s="440" t="s">
        <v>915</v>
      </c>
      <c r="C18" s="468">
        <v>1.4794799959295302E-2</v>
      </c>
      <c r="D18" s="468">
        <v>1.3646613760565205E-2</v>
      </c>
      <c r="E18" s="468">
        <v>0.10969015324461026</v>
      </c>
      <c r="F18" s="468">
        <v>1.6879199066265001E-2</v>
      </c>
    </row>
    <row r="19" spans="2:6" x14ac:dyDescent="0.5">
      <c r="B19" s="440" t="s">
        <v>916</v>
      </c>
      <c r="C19" s="468">
        <v>1.6029852733123792E-2</v>
      </c>
      <c r="D19" s="468">
        <v>1.1240319637582197E-2</v>
      </c>
      <c r="E19" s="468">
        <v>0.1026549396393614</v>
      </c>
      <c r="F19" s="468">
        <v>1.7492306358745678E-2</v>
      </c>
    </row>
    <row r="20" spans="2:6" x14ac:dyDescent="0.5">
      <c r="B20" s="440" t="s">
        <v>917</v>
      </c>
      <c r="C20" s="468">
        <v>1.7054700289841625E-2</v>
      </c>
      <c r="D20" s="468">
        <v>1.1254127653505914E-2</v>
      </c>
      <c r="E20" s="468">
        <v>9.9877839835815704E-2</v>
      </c>
      <c r="F20" s="468">
        <v>1.8313810092708507E-2</v>
      </c>
    </row>
    <row r="21" spans="2:6" x14ac:dyDescent="0.5">
      <c r="B21" s="440" t="s">
        <v>918</v>
      </c>
      <c r="C21" s="468">
        <v>1.3991652172903234E-2</v>
      </c>
      <c r="D21" s="468">
        <v>9.1911901481004279E-3</v>
      </c>
      <c r="E21" s="468">
        <v>8.80087154038173E-2</v>
      </c>
      <c r="F21" s="468">
        <v>1.5172676337346711E-2</v>
      </c>
    </row>
    <row r="22" spans="2:6" x14ac:dyDescent="0.5">
      <c r="B22" s="440" t="s">
        <v>919</v>
      </c>
      <c r="C22" s="468">
        <v>1.6122822552794572E-2</v>
      </c>
      <c r="D22" s="468">
        <v>1.2558406284587662E-2</v>
      </c>
      <c r="E22" s="468">
        <v>8.8667954263934548E-2</v>
      </c>
      <c r="F22" s="468">
        <v>1.7425766028039729E-2</v>
      </c>
    </row>
    <row r="23" spans="2:6" x14ac:dyDescent="0.5">
      <c r="B23" s="440" t="s">
        <v>920</v>
      </c>
      <c r="C23" s="468">
        <v>1.7079299037254331E-2</v>
      </c>
      <c r="D23" s="468">
        <v>1.2058582105351648E-2</v>
      </c>
      <c r="E23" s="468">
        <v>6.6735776621493062E-2</v>
      </c>
      <c r="F23" s="468">
        <v>1.7670500322381041E-2</v>
      </c>
    </row>
    <row r="24" spans="2:6" x14ac:dyDescent="0.5">
      <c r="B24" s="440" t="s">
        <v>921</v>
      </c>
      <c r="C24" s="468">
        <v>1.7226862032492633E-2</v>
      </c>
      <c r="D24" s="468">
        <v>1.4753987209876845E-2</v>
      </c>
      <c r="E24" s="468">
        <v>6.7577626171125754E-2</v>
      </c>
      <c r="F24" s="468">
        <v>1.8130153812949489E-2</v>
      </c>
    </row>
    <row r="25" spans="2:6" x14ac:dyDescent="0.5">
      <c r="B25" s="440" t="s">
        <v>922</v>
      </c>
      <c r="C25" s="468">
        <v>1.8105527203709261E-2</v>
      </c>
      <c r="D25" s="468">
        <v>1.5226554677869398E-2</v>
      </c>
      <c r="E25" s="468">
        <v>6.1780847683432179E-2</v>
      </c>
      <c r="F25" s="468">
        <v>1.8859165921805747E-2</v>
      </c>
    </row>
    <row r="26" spans="2:6" x14ac:dyDescent="0.5">
      <c r="B26" s="440" t="s">
        <v>923</v>
      </c>
      <c r="C26" s="468">
        <v>1.6307411659248795E-2</v>
      </c>
      <c r="D26" s="468">
        <v>1.6713432326711075E-2</v>
      </c>
      <c r="E26" s="468">
        <v>6.2112084474212681E-2</v>
      </c>
      <c r="F26" s="468">
        <v>1.7349797499552871E-2</v>
      </c>
    </row>
    <row r="27" spans="2:6" x14ac:dyDescent="0.5">
      <c r="B27" s="440" t="s">
        <v>924</v>
      </c>
      <c r="C27" s="468">
        <v>1.7134803610742166E-2</v>
      </c>
      <c r="D27" s="468">
        <v>1.9295833418032274E-2</v>
      </c>
      <c r="E27" s="468">
        <v>6.6426944960237572E-2</v>
      </c>
      <c r="F27" s="468">
        <v>1.8403696782801092E-2</v>
      </c>
    </row>
    <row r="28" spans="2:6" x14ac:dyDescent="0.5">
      <c r="B28" s="440" t="s">
        <v>925</v>
      </c>
      <c r="C28" s="468">
        <v>1.2009893119330328E-2</v>
      </c>
      <c r="D28" s="468">
        <v>1.3609089923848745E-2</v>
      </c>
      <c r="E28" s="468">
        <v>6.2303128797301592E-2</v>
      </c>
      <c r="F28" s="468">
        <v>1.3140500600979155E-2</v>
      </c>
    </row>
    <row r="29" spans="2:6" x14ac:dyDescent="0.5">
      <c r="B29" s="440" t="s">
        <v>926</v>
      </c>
      <c r="C29" s="455">
        <v>1.4063518148516918E-2</v>
      </c>
      <c r="D29" s="468">
        <v>1.3047843030681825E-2</v>
      </c>
      <c r="E29" s="468">
        <v>6.1857473493301979E-2</v>
      </c>
      <c r="F29" s="468">
        <v>1.4781276770495153E-2</v>
      </c>
    </row>
    <row r="30" spans="2:6" x14ac:dyDescent="0.5">
      <c r="B30" s="440" t="s">
        <v>927</v>
      </c>
      <c r="C30" s="455">
        <v>1.2311642339464125E-2</v>
      </c>
      <c r="D30" s="468">
        <v>1.4639428789004021E-2</v>
      </c>
      <c r="E30" s="468">
        <v>7.8445672944005396E-2</v>
      </c>
      <c r="F30" s="468">
        <v>1.3671076476607404E-2</v>
      </c>
    </row>
    <row r="31" spans="2:6" x14ac:dyDescent="0.5">
      <c r="B31" s="440" t="s">
        <v>928</v>
      </c>
      <c r="C31" s="455">
        <v>1.1791975725014305E-2</v>
      </c>
      <c r="D31" s="468">
        <v>1.4208335384402164E-2</v>
      </c>
      <c r="E31" s="468">
        <v>7.0507524371974301E-2</v>
      </c>
      <c r="F31" s="468">
        <v>1.3110524182573059E-2</v>
      </c>
    </row>
    <row r="32" spans="2:6" x14ac:dyDescent="0.5">
      <c r="B32" s="440" t="s">
        <v>929</v>
      </c>
      <c r="C32" s="455">
        <v>1.3186980247334178E-2</v>
      </c>
      <c r="D32" s="468">
        <v>1.4884996030117573E-2</v>
      </c>
      <c r="E32" s="468">
        <v>7.0034475612292452E-2</v>
      </c>
      <c r="F32" s="468">
        <v>1.4432161364547159E-2</v>
      </c>
    </row>
    <row r="33" spans="2:8" x14ac:dyDescent="0.5">
      <c r="B33" s="440" t="s">
        <v>930</v>
      </c>
      <c r="C33" s="455">
        <v>1.2009893119330328E-2</v>
      </c>
      <c r="D33" s="468">
        <v>1.3609089923848745E-2</v>
      </c>
      <c r="E33" s="468">
        <v>6.2303128797301592E-2</v>
      </c>
      <c r="F33" s="468">
        <v>1.3140500600979155E-2</v>
      </c>
    </row>
    <row r="34" spans="2:8" x14ac:dyDescent="0.5">
      <c r="B34" s="440" t="s">
        <v>931</v>
      </c>
      <c r="C34" s="455">
        <v>1.834083195142306E-2</v>
      </c>
      <c r="D34" s="468">
        <v>2.3184688878580811E-2</v>
      </c>
      <c r="E34" s="468">
        <v>6.9879153691782145E-2</v>
      </c>
      <c r="F34" s="468">
        <v>1.9793153989150068E-2</v>
      </c>
    </row>
    <row r="35" spans="2:8" x14ac:dyDescent="0.5">
      <c r="B35" s="440" t="s">
        <v>932</v>
      </c>
      <c r="C35" s="455">
        <v>2.493815159928868E-2</v>
      </c>
      <c r="D35" s="468">
        <v>2.8159131620367397E-2</v>
      </c>
      <c r="E35" s="468">
        <v>7.8178799378047309E-2</v>
      </c>
      <c r="F35" s="468">
        <v>2.6268258032264763E-2</v>
      </c>
    </row>
    <row r="36" spans="2:8" x14ac:dyDescent="0.5">
      <c r="B36" s="440" t="s">
        <v>933</v>
      </c>
      <c r="C36" s="455">
        <v>3.2327291933945866E-2</v>
      </c>
      <c r="D36" s="468">
        <v>3.4047117326826949E-2</v>
      </c>
      <c r="E36" s="468">
        <v>8.1937114790674476E-2</v>
      </c>
      <c r="F36" s="468">
        <v>3.3433643794091465E-2</v>
      </c>
    </row>
    <row r="37" spans="2:8" x14ac:dyDescent="0.5">
      <c r="B37" s="442" t="s">
        <v>934</v>
      </c>
      <c r="C37" s="458">
        <v>2.9810817637805437E-2</v>
      </c>
      <c r="D37" s="469">
        <v>2.4862230276291593E-2</v>
      </c>
      <c r="E37" s="469">
        <v>7.5952078368912879E-2</v>
      </c>
      <c r="F37" s="469">
        <v>3.021301874763321E-2</v>
      </c>
      <c r="H37" s="470"/>
    </row>
    <row r="38" spans="2:8" x14ac:dyDescent="0.5">
      <c r="B38" s="442" t="s">
        <v>935</v>
      </c>
      <c r="C38" s="458">
        <v>3.6084780641517274E-2</v>
      </c>
      <c r="D38" s="469">
        <v>3.1874613859508634E-2</v>
      </c>
      <c r="E38" s="469">
        <v>8.3658088904891986E-2</v>
      </c>
      <c r="F38" s="469">
        <v>3.6569272039544805E-2</v>
      </c>
    </row>
    <row r="39" spans="2:8" x14ac:dyDescent="0.5">
      <c r="B39" s="442" t="s">
        <v>936</v>
      </c>
      <c r="C39" s="458">
        <v>3.6322237185045736E-2</v>
      </c>
      <c r="D39" s="469">
        <v>3.6107317991235635E-2</v>
      </c>
      <c r="E39" s="469">
        <v>9.1776259430478374E-2</v>
      </c>
      <c r="F39" s="469">
        <v>3.7329356038283336E-2</v>
      </c>
    </row>
    <row r="40" spans="2:8" x14ac:dyDescent="0.5">
      <c r="B40" s="442" t="s">
        <v>937</v>
      </c>
      <c r="C40" s="458">
        <v>3.8864469187811432E-2</v>
      </c>
      <c r="D40" s="469">
        <v>3.6334042723975037E-2</v>
      </c>
      <c r="E40" s="469">
        <v>0.1039550009638758</v>
      </c>
      <c r="F40" s="469">
        <v>3.9849266677290267E-2</v>
      </c>
    </row>
    <row r="41" spans="2:8" x14ac:dyDescent="0.5">
      <c r="B41" s="442" t="s">
        <v>938</v>
      </c>
      <c r="C41" s="458">
        <v>3.7601485544746953E-2</v>
      </c>
      <c r="D41" s="469">
        <v>3.618448830795188E-2</v>
      </c>
      <c r="E41" s="469">
        <v>9.8716302130932659E-2</v>
      </c>
      <c r="F41" s="469">
        <v>3.8641372749153108E-2</v>
      </c>
    </row>
    <row r="42" spans="2:8" x14ac:dyDescent="0.5">
      <c r="B42" s="442" t="s">
        <v>939</v>
      </c>
      <c r="C42" s="458">
        <v>4.2808111671801236E-2</v>
      </c>
      <c r="D42" s="469">
        <v>4.3677144004895106E-2</v>
      </c>
      <c r="E42" s="469">
        <v>0.10837052675465024</v>
      </c>
      <c r="F42" s="469">
        <v>4.4159919691739172E-2</v>
      </c>
    </row>
    <row r="43" spans="2:8" x14ac:dyDescent="0.5">
      <c r="B43" s="442" t="s">
        <v>940</v>
      </c>
      <c r="C43" s="458">
        <v>4.7264374169366831E-2</v>
      </c>
      <c r="D43" s="469">
        <v>5.1099607816182412E-2</v>
      </c>
      <c r="E43" s="469">
        <v>0.1285120277446806</v>
      </c>
      <c r="F43" s="469">
        <v>4.916738314688561E-2</v>
      </c>
    </row>
    <row r="44" spans="2:8" x14ac:dyDescent="0.5">
      <c r="B44" s="442" t="s">
        <v>941</v>
      </c>
      <c r="C44" s="458">
        <v>5.045034576722747E-2</v>
      </c>
      <c r="D44" s="469">
        <v>5.5648390209819487E-2</v>
      </c>
      <c r="E44" s="469">
        <v>0.13035572713502325</v>
      </c>
      <c r="F44" s="469">
        <v>5.2418189328498239E-2</v>
      </c>
    </row>
    <row r="45" spans="2:8" ht="14.7" thickBot="1" x14ac:dyDescent="0.55000000000000004">
      <c r="B45" s="444" t="s">
        <v>942</v>
      </c>
      <c r="C45" s="460">
        <v>4.4394006675342809E-2</v>
      </c>
      <c r="D45" s="460">
        <v>5.0258092593185512E-2</v>
      </c>
      <c r="E45" s="460">
        <v>0.11045873644852409</v>
      </c>
      <c r="F45" s="460">
        <v>4.6175596599635126E-2</v>
      </c>
    </row>
    <row r="46"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2025-08-22T08:48:41Z</dcterms:created>
  <dcterms:modified xsi:type="dcterms:W3CDTF">2025-08-22T08:49:15Z</dcterms:modified>
</cp:coreProperties>
</file>