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Debakee-Done upto mid Mar 2025\Yearly\"/>
    </mc:Choice>
  </mc:AlternateContent>
  <xr:revisionPtr revIDLastSave="0" documentId="13_ncr:1_{C183362C-E790-440C-A41C-B2F3FAED25D4}" xr6:coauthVersionLast="36" xr6:coauthVersionMax="36" xr10:uidLastSave="{00000000-0000-0000-0000-000000000000}"/>
  <bookViews>
    <workbookView xWindow="0" yWindow="0" windowWidth="24000" windowHeight="9330" activeTab="2" xr2:uid="{00000000-000D-0000-FFFF-FFFF00000000}"/>
  </bookViews>
  <sheets>
    <sheet name="Outright and Repo" sheetId="1" r:id="rId1"/>
    <sheet name="Deposit Auction" sheetId="2" r:id="rId2"/>
    <sheet name="SLF and FX Intervention" sheetId="3" r:id="rId3"/>
  </sheets>
  <definedNames>
    <definedName name="_xlnm.Print_Area" localSheetId="1">'Deposit Auction'!$A$1:$O$66</definedName>
    <definedName name="_xlnm.Print_Area" localSheetId="0">'Outright and Repo'!$A$31:$B$119</definedName>
    <definedName name="_xlnm.Print_Area" localSheetId="2">'SLF and FX Intervention'!$A$1:$B$92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5" i="2" l="1"/>
  <c r="S54" i="2" l="1"/>
  <c r="E66" i="2" l="1"/>
  <c r="M66" i="2" s="1"/>
</calcChain>
</file>

<file path=xl/sharedStrings.xml><?xml version="1.0" encoding="utf-8"?>
<sst xmlns="http://schemas.openxmlformats.org/spreadsheetml/2006/main" count="435" uniqueCount="260">
  <si>
    <t>In Million Rupees</t>
  </si>
  <si>
    <t>Fiscal Year</t>
  </si>
  <si>
    <t>Total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</si>
  <si>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</si>
  <si>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</si>
  <si>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</si>
  <si>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</si>
  <si>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</si>
  <si>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</si>
  <si>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</si>
  <si>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</si>
  <si>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</si>
  <si>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</si>
  <si>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</si>
  <si>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</si>
  <si>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</si>
  <si>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</si>
  <si>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</si>
  <si>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</si>
  <si>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</si>
  <si>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* Since 2004/05, the repo auction of treasury bills has been used as a monetary  instrument at the initiative of NRB.</t>
  </si>
  <si>
    <t>* Since 2004/05, the reverse repo auction of treasury bills has been used as a monetary  instrument at the initiative of NRB.</t>
  </si>
  <si>
    <t>Issue Date</t>
  </si>
  <si>
    <t>Maturity Period</t>
  </si>
  <si>
    <t xml:space="preserve">Amount   </t>
  </si>
  <si>
    <t xml:space="preserve">Rate </t>
  </si>
  <si>
    <t>2071.05.04</t>
  </si>
  <si>
    <t>2071.08.02</t>
  </si>
  <si>
    <t>2074.03.08</t>
  </si>
  <si>
    <t>2074.03.22</t>
  </si>
  <si>
    <t>2071.06.01</t>
  </si>
  <si>
    <t>2071.09.01</t>
  </si>
  <si>
    <t>2074.03.15</t>
  </si>
  <si>
    <t>2074.03.29</t>
  </si>
  <si>
    <t>2071.06.08</t>
  </si>
  <si>
    <t>2071.09.08</t>
  </si>
  <si>
    <t>2074.04.05</t>
  </si>
  <si>
    <t>2071.08.17</t>
  </si>
  <si>
    <t>2071.11.19</t>
  </si>
  <si>
    <t>2074.03.28</t>
  </si>
  <si>
    <t>2074.06.24</t>
  </si>
  <si>
    <t>2071.08.19</t>
  </si>
  <si>
    <t>2071.11.21</t>
  </si>
  <si>
    <t>2074.06.25</t>
  </si>
  <si>
    <t>2071.08.24</t>
  </si>
  <si>
    <t>2071.11.26</t>
  </si>
  <si>
    <t>2074.04.01</t>
  </si>
  <si>
    <t>2074.06.28</t>
  </si>
  <si>
    <t>2071.09.23</t>
  </si>
  <si>
    <t>2071.12.24</t>
  </si>
  <si>
    <t>2074.04.03</t>
  </si>
  <si>
    <t>2074.06.30</t>
  </si>
  <si>
    <t>2071.09.28</t>
  </si>
  <si>
    <t>2071.12.29</t>
  </si>
  <si>
    <t>2074.07.01</t>
  </si>
  <si>
    <t>2071.10.05</t>
  </si>
  <si>
    <t>2072.01.06</t>
  </si>
  <si>
    <t>2074.04.10</t>
  </si>
  <si>
    <t>2074.05.08</t>
  </si>
  <si>
    <t>2071.11.29</t>
  </si>
  <si>
    <t>2072.02.28</t>
  </si>
  <si>
    <t>2074.04.12</t>
  </si>
  <si>
    <t>2074.05.10</t>
  </si>
  <si>
    <t>2071.12.27</t>
  </si>
  <si>
    <t>2072.03.24</t>
  </si>
  <si>
    <t>2074.05.04</t>
  </si>
  <si>
    <t>2074.06.03</t>
  </si>
  <si>
    <t>2071.12.30</t>
  </si>
  <si>
    <t>2072.03.27</t>
  </si>
  <si>
    <t>2074.05.15</t>
  </si>
  <si>
    <t>2074.06.14</t>
  </si>
  <si>
    <t>2072.04.02</t>
  </si>
  <si>
    <t>2074.06.22</t>
  </si>
  <si>
    <t>2074.07.21</t>
  </si>
  <si>
    <t>2072.03.28</t>
  </si>
  <si>
    <t>2072.06.24</t>
  </si>
  <si>
    <t>2074.07.24</t>
  </si>
  <si>
    <t>2072.03.30</t>
  </si>
  <si>
    <t>2072.06.26</t>
  </si>
  <si>
    <t>2074.07.15</t>
  </si>
  <si>
    <t>2074.07.30</t>
  </si>
  <si>
    <t>2072.03.31</t>
  </si>
  <si>
    <t>2072.06.27</t>
  </si>
  <si>
    <t>2074.07.29</t>
  </si>
  <si>
    <t>2074.08.13</t>
  </si>
  <si>
    <t>2072.04.07</t>
  </si>
  <si>
    <t>2072.07.04</t>
  </si>
  <si>
    <t>2074.09.24</t>
  </si>
  <si>
    <t>2074.10.08</t>
  </si>
  <si>
    <t>2072.04.08</t>
  </si>
  <si>
    <t>2072.07.05</t>
  </si>
  <si>
    <t>2074.10.07</t>
  </si>
  <si>
    <t>2074.10.21</t>
  </si>
  <si>
    <t>2072.04.10</t>
  </si>
  <si>
    <t>2072.07.07</t>
  </si>
  <si>
    <t>2075.03.05</t>
  </si>
  <si>
    <t>2075.03.19</t>
  </si>
  <si>
    <t>2072.04.14</t>
  </si>
  <si>
    <t>2072.07.11</t>
  </si>
  <si>
    <t>2075.03.06</t>
  </si>
  <si>
    <t>2075.03.20</t>
  </si>
  <si>
    <t>2072.04.15</t>
  </si>
  <si>
    <t>2072.07.12</t>
  </si>
  <si>
    <t>2075.03.07</t>
  </si>
  <si>
    <t>2075.03.21</t>
  </si>
  <si>
    <t>2072.04.17</t>
  </si>
  <si>
    <t>2072.07.14</t>
  </si>
  <si>
    <t>2075.03.10</t>
  </si>
  <si>
    <t>2075.03.24</t>
  </si>
  <si>
    <t>2072.04.21</t>
  </si>
  <si>
    <t>2072.07.18</t>
  </si>
  <si>
    <t>2075.03.12</t>
  </si>
  <si>
    <t>2075.03.26</t>
  </si>
  <si>
    <t>2072.04.24</t>
  </si>
  <si>
    <t>2072.07.21</t>
  </si>
  <si>
    <t>2075.03.17</t>
  </si>
  <si>
    <t>2075.03.31</t>
  </si>
  <si>
    <t>2072.04.26</t>
  </si>
  <si>
    <t>2072.07.23</t>
  </si>
  <si>
    <t>2075.04.01</t>
  </si>
  <si>
    <t>2072.04.28</t>
  </si>
  <si>
    <t>2072.07.25</t>
  </si>
  <si>
    <t>2075.04.03</t>
  </si>
  <si>
    <t>2072.07.01</t>
  </si>
  <si>
    <t>2072.10.02</t>
  </si>
  <si>
    <t>2075.03.22</t>
  </si>
  <si>
    <t>2075.04.04</t>
  </si>
  <si>
    <t>2072.07.10</t>
  </si>
  <si>
    <t>2072.10.11</t>
  </si>
  <si>
    <t>2075.04.06</t>
  </si>
  <si>
    <t>2072.10.13</t>
  </si>
  <si>
    <t>2075.03.25</t>
  </si>
  <si>
    <t>2075.04.07</t>
  </si>
  <si>
    <t>2072.07.15</t>
  </si>
  <si>
    <t>2072.10.16</t>
  </si>
  <si>
    <t>2075.04.08</t>
  </si>
  <si>
    <t>2072.07.17</t>
  </si>
  <si>
    <t>2072.10.18</t>
  </si>
  <si>
    <t>2075.03.27</t>
  </si>
  <si>
    <t>2075.04.09</t>
  </si>
  <si>
    <t>2072.07.19</t>
  </si>
  <si>
    <t>2072.10.20</t>
  </si>
  <si>
    <t>2075.03.28</t>
  </si>
  <si>
    <t>2075.04.10</t>
  </si>
  <si>
    <t>2072.08.06</t>
  </si>
  <si>
    <t>2072.11.08</t>
  </si>
  <si>
    <t>2075.04.29</t>
  </si>
  <si>
    <t>2072.08.08</t>
  </si>
  <si>
    <t>2072.11.10</t>
  </si>
  <si>
    <t>2075.03.32</t>
  </si>
  <si>
    <t>2075.05.29</t>
  </si>
  <si>
    <t>2072.08.10</t>
  </si>
  <si>
    <t>2072.11.12</t>
  </si>
  <si>
    <t>2075.06.29</t>
  </si>
  <si>
    <t>2072.08.24</t>
  </si>
  <si>
    <t>2072.11.26</t>
  </si>
  <si>
    <t>2075.04.02</t>
  </si>
  <si>
    <t>2075.05.31</t>
  </si>
  <si>
    <t>2072.08.27</t>
  </si>
  <si>
    <t>2072.11.29</t>
  </si>
  <si>
    <t>2075.06.01</t>
  </si>
  <si>
    <t>2072.08.29</t>
  </si>
  <si>
    <t>2072.12.01</t>
  </si>
  <si>
    <t>2075.06.02</t>
  </si>
  <si>
    <t>2072.09.05</t>
  </si>
  <si>
    <t>2072.12.06</t>
  </si>
  <si>
    <t>2075.05.05</t>
  </si>
  <si>
    <t>2072.09.07</t>
  </si>
  <si>
    <t>2072.12.08</t>
  </si>
  <si>
    <t>2075.07.05</t>
  </si>
  <si>
    <t>2072.09.09</t>
  </si>
  <si>
    <t>2072.12.10</t>
  </si>
  <si>
    <t>2075.05.08</t>
  </si>
  <si>
    <t>2072.10.12</t>
  </si>
  <si>
    <t>2073.01.13</t>
  </si>
  <si>
    <t>2075.06.08</t>
  </si>
  <si>
    <t>2072.10.14</t>
  </si>
  <si>
    <t>2073.01.15</t>
  </si>
  <si>
    <t>2075.04.13</t>
  </si>
  <si>
    <t>2075.07.10</t>
  </si>
  <si>
    <t>2072.10.17</t>
  </si>
  <si>
    <t>2073.01.18</t>
  </si>
  <si>
    <t>2075.04.16</t>
  </si>
  <si>
    <t>2075.06.14</t>
  </si>
  <si>
    <t>2072.10.19</t>
  </si>
  <si>
    <t>2073.01.20</t>
  </si>
  <si>
    <t>2076.04.16</t>
  </si>
  <si>
    <t>2076.04.31</t>
  </si>
  <si>
    <t>2072.10.21</t>
  </si>
  <si>
    <t>2073.01.22</t>
  </si>
  <si>
    <t>2076.04.19</t>
  </si>
  <si>
    <t>2076.05.02</t>
  </si>
  <si>
    <t>2072.10.29</t>
  </si>
  <si>
    <t>2073.01.30</t>
  </si>
  <si>
    <t>2077.06.08</t>
  </si>
  <si>
    <t>2077.07.06</t>
  </si>
  <si>
    <t>2072.11.02</t>
  </si>
  <si>
    <t>2073.02.01</t>
  </si>
  <si>
    <t>2077.08.04</t>
  </si>
  <si>
    <t>2077.09.02</t>
  </si>
  <si>
    <t>2072.11.04</t>
  </si>
  <si>
    <t>2073.02.03</t>
  </si>
  <si>
    <t>2077.08.17</t>
  </si>
  <si>
    <t>2077.09.15</t>
  </si>
  <si>
    <t>2072.11.06</t>
  </si>
  <si>
    <t>2073.02.05</t>
  </si>
  <si>
    <t>2077.10.01</t>
  </si>
  <si>
    <t>2072.11.11</t>
  </si>
  <si>
    <t>2073.02.10</t>
  </si>
  <si>
    <t>2077.09.16</t>
  </si>
  <si>
    <t>2077.10.15</t>
  </si>
  <si>
    <t>2073.04.26</t>
  </si>
  <si>
    <t>2073.05.08</t>
  </si>
  <si>
    <t>2077.10.08</t>
  </si>
  <si>
    <t>2077.11.06</t>
  </si>
  <si>
    <t>2073.04.27</t>
  </si>
  <si>
    <t>2073.05.09</t>
  </si>
  <si>
    <t>2073.04.30</t>
  </si>
  <si>
    <t>2073.07.27</t>
  </si>
  <si>
    <t>2073.05.05</t>
  </si>
  <si>
    <t>2073.05.19</t>
  </si>
  <si>
    <t>2073.05.07</t>
  </si>
  <si>
    <t>2073.08.06</t>
  </si>
  <si>
    <t>2073.05.26</t>
  </si>
  <si>
    <t>2073.06.09</t>
  </si>
  <si>
    <t>2073.09.03</t>
  </si>
  <si>
    <t>2073.09.17</t>
  </si>
  <si>
    <t>2073.09.05</t>
  </si>
  <si>
    <t>2073.09.19</t>
  </si>
  <si>
    <t>2073.09.07</t>
  </si>
  <si>
    <t>2073.12.09</t>
  </si>
  <si>
    <t>*   This fully collateralised lending facility takes place at the initiative of commercial banks.</t>
  </si>
  <si>
    <t>* The purchase and sale of foreign exchange takes place at the request (initiative) of commercial banks.</t>
  </si>
  <si>
    <t>Outright Sale Auction</t>
  </si>
  <si>
    <t>Outright Purchase Auction</t>
  </si>
  <si>
    <t>Repo Auction*</t>
  </si>
  <si>
    <t>Reverse Repo Auction*</t>
  </si>
  <si>
    <t>Deposit Auction</t>
  </si>
  <si>
    <t>Standing Liquidity Facility (SLF)*</t>
  </si>
  <si>
    <t>Foreign Exchange Intervention: Purchase*</t>
  </si>
  <si>
    <t>Foreign Exchange Intervention: Sale*</t>
  </si>
  <si>
    <t>2078.04.13</t>
  </si>
  <si>
    <t>2078.04.27</t>
  </si>
  <si>
    <t>2078.04.21</t>
  </si>
  <si>
    <t>2078.04.28</t>
  </si>
  <si>
    <t>2021/22</t>
  </si>
  <si>
    <t>2022/23</t>
  </si>
  <si>
    <t>2080.03.28</t>
  </si>
  <si>
    <t>2080.04.26</t>
  </si>
  <si>
    <t>2023/24</t>
  </si>
  <si>
    <t>2080/81</t>
  </si>
  <si>
    <t>2/31/2081</t>
  </si>
  <si>
    <t>2/32/2081</t>
  </si>
  <si>
    <t>Matured Date</t>
  </si>
  <si>
    <t>Amount</t>
  </si>
  <si>
    <t>Total for FY 2080/81</t>
  </si>
  <si>
    <t>2024/25</t>
  </si>
  <si>
    <t>2081/82</t>
  </si>
  <si>
    <t>Total for FY 2081/82</t>
  </si>
  <si>
    <t>18/03/2082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</si>
</sst>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_-;\-* #,##0.0_-;_-* &quot;-&quot;??_-;_-@_-"/>
    <numFmt numFmtId="165" formatCode="_-* #,##0.00_-;\-* #,##0.00_-;_-* &quot;-&quot;??_-;_-@_-"/>
  </numFmts>
  <fonts count="11" x14ac:knownFonts="1">
    <font>
      <sz val="8"/>
      <name val="Times New Roman"/>
    </font>
    <font>
      <b/>
      <sz val="10"/>
      <name val="Helvetica"/>
      <family val="2"/>
    </font>
    <font>
      <b/>
      <sz val="7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sz val="7"/>
      <name val="Arial"/>
      <family val="2"/>
    </font>
    <font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2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164" fontId="4" fillId="0" borderId="10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164" fontId="4" fillId="0" borderId="10" xfId="0" applyNumberFormat="1" applyFont="1" applyFill="1" applyBorder="1">
      <alignment vertical="center"/>
    </xf>
    <xf numFmtId="0" fontId="3" fillId="0" borderId="10" xfId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164" fontId="4" fillId="0" borderId="9" xfId="0" applyNumberFormat="1" applyFont="1" applyFill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43" fontId="4" fillId="0" borderId="10" xfId="2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64" fontId="4" fillId="0" borderId="7" xfId="0" applyNumberFormat="1" applyFont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3" fillId="0" borderId="11" xfId="0" quotePrefix="1" applyFont="1" applyFill="1" applyBorder="1" applyAlignment="1">
      <alignment horizontal="center" vertical="center"/>
    </xf>
    <xf numFmtId="165" fontId="3" fillId="0" borderId="4" xfId="0" applyNumberFormat="1" applyFont="1" applyFill="1" applyBorder="1">
      <alignment vertical="center"/>
    </xf>
    <xf numFmtId="165" fontId="3" fillId="0" borderId="0" xfId="0" applyNumberFormat="1" applyFont="1" applyFill="1" applyBorder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4" fillId="0" borderId="4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65" fontId="3" fillId="0" borderId="14" xfId="0" applyNumberFormat="1" applyFont="1" applyFill="1" applyBorder="1">
      <alignment vertical="center"/>
    </xf>
    <xf numFmtId="165" fontId="3" fillId="0" borderId="15" xfId="0" applyNumberFormat="1" applyFont="1" applyFill="1" applyBorder="1">
      <alignment vertical="center"/>
    </xf>
    <xf numFmtId="165" fontId="4" fillId="0" borderId="14" xfId="0" applyNumberFormat="1" applyFont="1" applyFill="1" applyBorder="1" applyAlignment="1">
      <alignment vertical="center"/>
    </xf>
    <xf numFmtId="165" fontId="4" fillId="0" borderId="15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>
      <alignment vertical="center"/>
    </xf>
    <xf numFmtId="165" fontId="4" fillId="0" borderId="10" xfId="0" applyNumberFormat="1" applyFont="1" applyBorder="1" applyAlignment="1">
      <alignment vertical="center"/>
    </xf>
    <xf numFmtId="0" fontId="6" fillId="0" borderId="0" xfId="0" applyFont="1" applyBorder="1">
      <alignment vertical="center"/>
    </xf>
    <xf numFmtId="165" fontId="4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43" fontId="4" fillId="0" borderId="9" xfId="2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4" fillId="0" borderId="0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4" fillId="0" borderId="4" xfId="0" applyNumberFormat="1" applyFont="1" applyFill="1" applyBorder="1">
      <alignment vertical="center"/>
    </xf>
    <xf numFmtId="0" fontId="3" fillId="0" borderId="3" xfId="1" applyFont="1" applyBorder="1" applyAlignment="1">
      <alignment horizontal="center" vertical="center"/>
    </xf>
    <xf numFmtId="164" fontId="3" fillId="0" borderId="4" xfId="0" applyNumberFormat="1" applyFont="1" applyFill="1" applyBorder="1">
      <alignment vertical="center"/>
    </xf>
    <xf numFmtId="43" fontId="4" fillId="0" borderId="4" xfId="2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164" fontId="4" fillId="0" borderId="6" xfId="0" applyNumberFormat="1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43" fontId="4" fillId="0" borderId="0" xfId="2" applyNumberFormat="1" applyFont="1" applyFill="1" applyBorder="1" applyAlignment="1">
      <alignment horizontal="center" vertical="center"/>
    </xf>
    <xf numFmtId="14" fontId="9" fillId="2" borderId="8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2" fontId="9" fillId="0" borderId="8" xfId="0" applyNumberFormat="1" applyFont="1" applyFill="1" applyBorder="1" applyAlignment="1">
      <alignment horizontal="center" vertical="center"/>
    </xf>
    <xf numFmtId="43" fontId="0" fillId="0" borderId="0" xfId="3" applyFont="1" applyFill="1" applyAlignment="1">
      <alignment vertical="center"/>
    </xf>
    <xf numFmtId="43" fontId="9" fillId="0" borderId="7" xfId="3" applyFont="1" applyFill="1" applyBorder="1" applyAlignment="1">
      <alignment horizontal="center" vertical="center" wrapText="1"/>
    </xf>
    <xf numFmtId="43" fontId="9" fillId="0" borderId="8" xfId="3" applyFont="1" applyFill="1" applyBorder="1" applyAlignment="1">
      <alignment horizontal="center" vertical="center"/>
    </xf>
    <xf numFmtId="43" fontId="10" fillId="0" borderId="8" xfId="3" applyFont="1" applyFill="1" applyBorder="1" applyAlignment="1">
      <alignment horizontal="center" vertical="center"/>
    </xf>
    <xf numFmtId="43" fontId="0" fillId="0" borderId="0" xfId="3" applyFont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2" fontId="10" fillId="0" borderId="13" xfId="0" applyNumberFormat="1" applyFont="1" applyFill="1" applyBorder="1" applyAlignment="1">
      <alignment horizontal="center" vertical="center"/>
    </xf>
    <xf numFmtId="2" fontId="10" fillId="0" borderId="15" xfId="0" applyNumberFormat="1" applyFont="1" applyFill="1" applyBorder="1" applyAlignment="1">
      <alignment horizontal="center" vertical="center"/>
    </xf>
  </cellXfs>
  <cellStyles count="4">
    <cellStyle name="Comma" xfId="3" builtinId="3"/>
    <cellStyle name="Comma_25.26" xfId="2" xr:uid="{00000000-0005-0000-0000-000001000000}"/>
    <cellStyle name="Normal" xfId="0" builtinId="0"/>
    <cellStyle name="Normal_25.2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"/>
  <sheetViews>
    <sheetView topLeftCell="A87" zoomScale="130" zoomScaleNormal="130" workbookViewId="0">
      <selection activeCell="G112" sqref="G112"/>
    </sheetView>
  </sheetViews>
  <sheetFormatPr defaultRowHeight="11.25" x14ac:dyDescent="0.2"/>
  <cols>
    <col min="2" max="2" width="11.83203125" bestFit="1" customWidth="1"/>
    <col min="3" max="16384" width="9.33203125" style="4"/>
  </cols>
  <sheetData>
    <row r="1" spans="1:2" s="87" customFormat="1" ht="12.75" x14ac:dyDescent="0.2">
      <c r="A1" s="1" t="s">
        <v>233</v>
      </c>
      <c r="B1" s="2"/>
    </row>
    <row r="2" spans="1:2" s="87" customFormat="1" ht="12.75" x14ac:dyDescent="0.2">
      <c r="A2" s="5"/>
      <c r="B2" s="6"/>
    </row>
    <row r="3" spans="1:2" s="87" customFormat="1" ht="12.75" x14ac:dyDescent="0.2">
      <c r="A3" s="5"/>
      <c r="B3" s="6"/>
    </row>
    <row r="4" spans="1:2" s="87" customFormat="1" ht="12.75" x14ac:dyDescent="0.2">
      <c r="A4" s="7" t="s">
        <v>0</v>
      </c>
      <c r="B4" s="8"/>
    </row>
    <row r="5" spans="1:2" s="87" customFormat="1" x14ac:dyDescent="0.2">
      <c r="A5" s="9"/>
      <c r="B5" s="89"/>
    </row>
    <row r="6" spans="1:2" s="87" customFormat="1" x14ac:dyDescent="0.2">
      <c r="A6" s="91" t="s">
        <v>1</v>
      </c>
      <c r="B6" s="92" t="s">
        <v>2</v>
      </c>
    </row>
    <row r="7" spans="1:2" s="87" customFormat="1" x14ac:dyDescent="0.2">
      <c r="A7" s="93" t="s">
        <v>3</v>
      </c>
      <c r="B7" s="94">
        <v>10500</v>
      </c>
    </row>
    <row r="8" spans="1:2" s="87" customFormat="1" x14ac:dyDescent="0.2">
      <c r="A8" s="93" t="s">
        <v>4</v>
      </c>
      <c r="B8" s="94">
        <v>13510</v>
      </c>
    </row>
    <row r="9" spans="1:2" s="87" customFormat="1" x14ac:dyDescent="0.2">
      <c r="A9" s="93" t="s">
        <v>5</v>
      </c>
      <c r="B9" s="95">
        <v>18400</v>
      </c>
    </row>
    <row r="10" spans="1:2" s="87" customFormat="1" x14ac:dyDescent="0.2">
      <c r="A10" s="96" t="s">
        <v>6</v>
      </c>
      <c r="B10" s="95">
        <v>14850</v>
      </c>
    </row>
    <row r="11" spans="1:2" s="87" customFormat="1" x14ac:dyDescent="0.2">
      <c r="A11" s="96" t="s">
        <v>7</v>
      </c>
      <c r="B11" s="95">
        <v>7460</v>
      </c>
    </row>
    <row r="12" spans="1:2" s="87" customFormat="1" x14ac:dyDescent="0.2">
      <c r="A12" s="96" t="s">
        <v>8</v>
      </c>
      <c r="B12" s="95">
        <v>7440</v>
      </c>
    </row>
    <row r="13" spans="1:2" s="87" customFormat="1" x14ac:dyDescent="0.2">
      <c r="A13" s="96" t="s">
        <v>9</v>
      </c>
      <c r="B13" s="95">
        <v>2000</v>
      </c>
    </row>
    <row r="14" spans="1:2" s="87" customFormat="1" x14ac:dyDescent="0.2">
      <c r="A14" s="96" t="s">
        <v>10</v>
      </c>
      <c r="B14" s="95">
        <v>8400</v>
      </c>
    </row>
    <row r="15" spans="1:2" s="87" customFormat="1" x14ac:dyDescent="0.2">
      <c r="A15" s="96" t="s">
        <v>11</v>
      </c>
      <c r="B15" s="97">
        <v>8500</v>
      </c>
    </row>
    <row r="16" spans="1:2" s="87" customFormat="1" x14ac:dyDescent="0.2">
      <c r="A16" s="96" t="s">
        <v>12</v>
      </c>
      <c r="B16" s="97">
        <v>8500</v>
      </c>
    </row>
    <row r="17" spans="1:5" s="87" customFormat="1" x14ac:dyDescent="0.2">
      <c r="A17" s="96" t="s">
        <v>13</v>
      </c>
      <c r="B17" s="97">
        <v>6000</v>
      </c>
    </row>
    <row r="18" spans="1:5" s="87" customFormat="1" x14ac:dyDescent="0.2">
      <c r="A18" s="96" t="s">
        <v>14</v>
      </c>
      <c r="B18" s="97">
        <v>9100</v>
      </c>
    </row>
    <row r="19" spans="1:5" s="87" customFormat="1" x14ac:dyDescent="0.2">
      <c r="A19" s="96" t="s">
        <v>15</v>
      </c>
      <c r="B19" s="97">
        <v>0</v>
      </c>
    </row>
    <row r="20" spans="1:5" s="87" customFormat="1" x14ac:dyDescent="0.2">
      <c r="A20" s="96" t="s">
        <v>16</v>
      </c>
      <c r="B20" s="97">
        <v>8400</v>
      </c>
    </row>
    <row r="21" spans="1:5" s="87" customFormat="1" x14ac:dyDescent="0.2">
      <c r="A21" s="98" t="s">
        <v>17</v>
      </c>
      <c r="B21" s="97">
        <v>0</v>
      </c>
    </row>
    <row r="22" spans="1:5" s="20" customFormat="1" x14ac:dyDescent="0.2">
      <c r="A22" s="98" t="s">
        <v>18</v>
      </c>
      <c r="B22" s="99">
        <v>0</v>
      </c>
    </row>
    <row r="23" spans="1:5" s="20" customFormat="1" x14ac:dyDescent="0.2">
      <c r="A23" s="98" t="s">
        <v>19</v>
      </c>
      <c r="B23" s="100">
        <v>0</v>
      </c>
    </row>
    <row r="24" spans="1:5" s="87" customFormat="1" x14ac:dyDescent="0.2">
      <c r="A24" s="98" t="s">
        <v>245</v>
      </c>
      <c r="B24" s="100">
        <v>0</v>
      </c>
    </row>
    <row r="25" spans="1:5" s="87" customFormat="1" x14ac:dyDescent="0.2">
      <c r="A25" s="98" t="s">
        <v>246</v>
      </c>
      <c r="B25" s="100">
        <v>0</v>
      </c>
    </row>
    <row r="26" spans="1:5" x14ac:dyDescent="0.2">
      <c r="A26" s="101" t="s">
        <v>249</v>
      </c>
      <c r="B26" s="106">
        <v>0</v>
      </c>
    </row>
    <row r="27" spans="1:5" x14ac:dyDescent="0.2">
      <c r="A27" s="23"/>
      <c r="B27" s="108"/>
    </row>
    <row r="28" spans="1:5" x14ac:dyDescent="0.2">
      <c r="A28" s="23"/>
      <c r="B28" s="108"/>
    </row>
    <row r="29" spans="1:5" x14ac:dyDescent="0.2">
      <c r="A29" s="23"/>
      <c r="B29" s="108"/>
    </row>
    <row r="30" spans="1:5" ht="12.75" x14ac:dyDescent="0.2">
      <c r="C30" s="3"/>
      <c r="D30" s="3"/>
      <c r="E30" s="3"/>
    </row>
    <row r="31" spans="1:5" ht="12.75" x14ac:dyDescent="0.2">
      <c r="A31" s="1" t="s">
        <v>234</v>
      </c>
      <c r="B31" s="2"/>
    </row>
    <row r="32" spans="1:5" ht="12.75" x14ac:dyDescent="0.2">
      <c r="A32" s="5"/>
      <c r="B32" s="6"/>
    </row>
    <row r="33" spans="1:4" ht="12.75" x14ac:dyDescent="0.2">
      <c r="A33" s="5"/>
      <c r="B33" s="6"/>
    </row>
    <row r="34" spans="1:4" ht="12.75" x14ac:dyDescent="0.2">
      <c r="A34" s="7" t="s">
        <v>0</v>
      </c>
      <c r="B34" s="8"/>
    </row>
    <row r="35" spans="1:4" x14ac:dyDescent="0.2">
      <c r="A35" s="9"/>
      <c r="B35" s="10"/>
    </row>
    <row r="36" spans="1:4" ht="12.75" x14ac:dyDescent="0.2">
      <c r="A36" s="17" t="s">
        <v>1</v>
      </c>
      <c r="B36" s="102" t="s">
        <v>2</v>
      </c>
      <c r="C36" s="15"/>
      <c r="D36" s="15"/>
    </row>
    <row r="37" spans="1:4" ht="12.75" x14ac:dyDescent="0.2">
      <c r="A37" s="29" t="s">
        <v>3</v>
      </c>
      <c r="B37" s="103">
        <v>1311.8</v>
      </c>
      <c r="C37" s="15"/>
      <c r="D37" s="15"/>
    </row>
    <row r="38" spans="1:4" ht="12.75" x14ac:dyDescent="0.2">
      <c r="A38" s="13" t="s">
        <v>4</v>
      </c>
      <c r="B38" s="104">
        <v>830</v>
      </c>
      <c r="C38" s="15"/>
      <c r="D38" s="15"/>
    </row>
    <row r="39" spans="1:4" x14ac:dyDescent="0.2">
      <c r="A39" s="13" t="s">
        <v>5</v>
      </c>
      <c r="B39" s="105">
        <v>0</v>
      </c>
    </row>
    <row r="40" spans="1:4" x14ac:dyDescent="0.2">
      <c r="A40" s="17" t="s">
        <v>6</v>
      </c>
      <c r="B40" s="105">
        <v>0</v>
      </c>
    </row>
    <row r="41" spans="1:4" x14ac:dyDescent="0.2">
      <c r="A41" s="17" t="s">
        <v>7</v>
      </c>
      <c r="B41" s="105">
        <v>0</v>
      </c>
    </row>
    <row r="42" spans="1:4" x14ac:dyDescent="0.2">
      <c r="A42" s="17" t="s">
        <v>8</v>
      </c>
      <c r="B42" s="105">
        <v>3381.73</v>
      </c>
    </row>
    <row r="43" spans="1:4" x14ac:dyDescent="0.2">
      <c r="A43" s="17" t="s">
        <v>9</v>
      </c>
      <c r="B43" s="105">
        <v>0</v>
      </c>
    </row>
    <row r="44" spans="1:4" x14ac:dyDescent="0.2">
      <c r="A44" s="17" t="s">
        <v>10</v>
      </c>
      <c r="B44" s="105">
        <v>0</v>
      </c>
    </row>
    <row r="45" spans="1:4" x14ac:dyDescent="0.2">
      <c r="A45" s="17" t="s">
        <v>11</v>
      </c>
      <c r="B45" s="105">
        <v>0</v>
      </c>
    </row>
    <row r="46" spans="1:4" x14ac:dyDescent="0.2">
      <c r="A46" s="17" t="s">
        <v>12</v>
      </c>
      <c r="B46" s="105">
        <v>0</v>
      </c>
    </row>
    <row r="47" spans="1:4" x14ac:dyDescent="0.2">
      <c r="A47" s="17" t="s">
        <v>13</v>
      </c>
      <c r="B47" s="105">
        <v>0</v>
      </c>
    </row>
    <row r="48" spans="1:4" x14ac:dyDescent="0.2">
      <c r="A48" s="17" t="s">
        <v>14</v>
      </c>
      <c r="B48" s="105">
        <v>0</v>
      </c>
    </row>
    <row r="49" spans="1:2" x14ac:dyDescent="0.2">
      <c r="A49" s="17" t="s">
        <v>15</v>
      </c>
      <c r="B49" s="97">
        <v>27787.83</v>
      </c>
    </row>
    <row r="50" spans="1:2" x14ac:dyDescent="0.2">
      <c r="A50" s="17" t="s">
        <v>16</v>
      </c>
      <c r="B50" s="97">
        <v>37619.980000000003</v>
      </c>
    </row>
    <row r="51" spans="1:2" s="20" customFormat="1" x14ac:dyDescent="0.2">
      <c r="A51" s="17" t="s">
        <v>17</v>
      </c>
      <c r="B51" s="97">
        <v>0</v>
      </c>
    </row>
    <row r="52" spans="1:2" s="20" customFormat="1" x14ac:dyDescent="0.2">
      <c r="A52" s="19" t="s">
        <v>18</v>
      </c>
      <c r="B52" s="97">
        <v>0</v>
      </c>
    </row>
    <row r="53" spans="1:2" s="20" customFormat="1" x14ac:dyDescent="0.2">
      <c r="A53" s="19" t="s">
        <v>19</v>
      </c>
      <c r="B53" s="97">
        <v>0</v>
      </c>
    </row>
    <row r="54" spans="1:2" s="20" customFormat="1" x14ac:dyDescent="0.2">
      <c r="A54" s="19" t="s">
        <v>245</v>
      </c>
      <c r="B54" s="97">
        <v>55915.899999999994</v>
      </c>
    </row>
    <row r="55" spans="1:2" s="20" customFormat="1" x14ac:dyDescent="0.2">
      <c r="A55" s="19" t="s">
        <v>246</v>
      </c>
      <c r="B55" s="97">
        <v>89700</v>
      </c>
    </row>
    <row r="56" spans="1:2" x14ac:dyDescent="0.2">
      <c r="A56" s="21" t="s">
        <v>249</v>
      </c>
      <c r="B56" s="106">
        <v>0</v>
      </c>
    </row>
    <row r="57" spans="1:2" x14ac:dyDescent="0.2">
      <c r="A57" s="23"/>
      <c r="B57" s="4"/>
    </row>
    <row r="58" spans="1:2" x14ac:dyDescent="0.2">
      <c r="A58" s="23"/>
      <c r="B58" s="4"/>
    </row>
    <row r="59" spans="1:2" x14ac:dyDescent="0.2">
      <c r="A59" s="23"/>
      <c r="B59" s="4"/>
    </row>
    <row r="60" spans="1:2" s="27" customFormat="1" ht="12.75" x14ac:dyDescent="0.2">
      <c r="A60"/>
      <c r="B60" s="24"/>
    </row>
    <row r="61" spans="1:2" s="27" customFormat="1" ht="12.75" x14ac:dyDescent="0.2">
      <c r="A61" s="25" t="s">
        <v>235</v>
      </c>
      <c r="B61" s="26"/>
    </row>
    <row r="62" spans="1:2" s="27" customFormat="1" ht="12.75" x14ac:dyDescent="0.2">
      <c r="A62" s="5"/>
      <c r="B62" s="6"/>
    </row>
    <row r="63" spans="1:2" s="27" customFormat="1" ht="12.75" x14ac:dyDescent="0.2">
      <c r="A63" s="5"/>
      <c r="B63" s="6"/>
    </row>
    <row r="64" spans="1:2" s="27" customFormat="1" ht="12.75" x14ac:dyDescent="0.2">
      <c r="A64" s="7" t="s">
        <v>0</v>
      </c>
      <c r="B64" s="8"/>
    </row>
    <row r="65" spans="1:2" x14ac:dyDescent="0.2">
      <c r="A65" s="9"/>
      <c r="B65" s="10"/>
    </row>
    <row r="66" spans="1:2" x14ac:dyDescent="0.2">
      <c r="A66" s="11" t="s">
        <v>1</v>
      </c>
      <c r="B66" s="28" t="s">
        <v>2</v>
      </c>
    </row>
    <row r="67" spans="1:2" x14ac:dyDescent="0.2">
      <c r="A67" s="29" t="s">
        <v>3</v>
      </c>
      <c r="B67" s="30">
        <v>6680</v>
      </c>
    </row>
    <row r="68" spans="1:2" x14ac:dyDescent="0.2">
      <c r="A68" s="13" t="s">
        <v>4</v>
      </c>
      <c r="B68" s="31">
        <v>450</v>
      </c>
    </row>
    <row r="69" spans="1:2" x14ac:dyDescent="0.2">
      <c r="A69" s="13" t="s">
        <v>5</v>
      </c>
      <c r="B69" s="31">
        <v>2000</v>
      </c>
    </row>
    <row r="70" spans="1:2" x14ac:dyDescent="0.2">
      <c r="A70" s="17" t="s">
        <v>6</v>
      </c>
      <c r="B70" s="31">
        <v>9000</v>
      </c>
    </row>
    <row r="71" spans="1:2" x14ac:dyDescent="0.2">
      <c r="A71" s="17" t="s">
        <v>7</v>
      </c>
      <c r="B71" s="31">
        <v>11000</v>
      </c>
    </row>
    <row r="72" spans="1:2" x14ac:dyDescent="0.2">
      <c r="A72" s="17" t="s">
        <v>8</v>
      </c>
      <c r="B72" s="31">
        <v>131676.79999999999</v>
      </c>
    </row>
    <row r="73" spans="1:2" x14ac:dyDescent="0.2">
      <c r="A73" s="17" t="s">
        <v>9</v>
      </c>
      <c r="B73" s="31">
        <v>92386.08</v>
      </c>
    </row>
    <row r="74" spans="1:2" x14ac:dyDescent="0.2">
      <c r="A74" s="17" t="s">
        <v>10</v>
      </c>
      <c r="B74" s="31">
        <v>743.74</v>
      </c>
    </row>
    <row r="75" spans="1:2" x14ac:dyDescent="0.2">
      <c r="A75" s="17" t="s">
        <v>11</v>
      </c>
      <c r="B75" s="18">
        <v>0</v>
      </c>
    </row>
    <row r="76" spans="1:2" x14ac:dyDescent="0.2">
      <c r="A76" s="17" t="s">
        <v>12</v>
      </c>
      <c r="B76" s="18">
        <v>0</v>
      </c>
    </row>
    <row r="77" spans="1:2" x14ac:dyDescent="0.2">
      <c r="A77" s="17" t="s">
        <v>13</v>
      </c>
      <c r="B77" s="18">
        <v>0</v>
      </c>
    </row>
    <row r="78" spans="1:2" x14ac:dyDescent="0.2">
      <c r="A78" s="17" t="s">
        <v>14</v>
      </c>
      <c r="B78" s="18">
        <v>0</v>
      </c>
    </row>
    <row r="79" spans="1:2" x14ac:dyDescent="0.2">
      <c r="A79" s="17" t="s">
        <v>15</v>
      </c>
      <c r="B79" s="18">
        <v>33210</v>
      </c>
    </row>
    <row r="80" spans="1:2" x14ac:dyDescent="0.2">
      <c r="A80" s="17" t="s">
        <v>16</v>
      </c>
      <c r="B80" s="18">
        <v>69720</v>
      </c>
    </row>
    <row r="81" spans="1:3" s="20" customFormat="1" x14ac:dyDescent="0.2">
      <c r="A81" s="17" t="s">
        <v>17</v>
      </c>
      <c r="B81" s="18">
        <v>162460</v>
      </c>
    </row>
    <row r="82" spans="1:3" s="20" customFormat="1" x14ac:dyDescent="0.2">
      <c r="A82" s="19" t="s">
        <v>18</v>
      </c>
      <c r="B82" s="32">
        <v>108550</v>
      </c>
    </row>
    <row r="83" spans="1:3" s="20" customFormat="1" x14ac:dyDescent="0.2">
      <c r="A83" s="19" t="s">
        <v>19</v>
      </c>
      <c r="B83" s="32">
        <v>50000</v>
      </c>
    </row>
    <row r="84" spans="1:3" x14ac:dyDescent="0.2">
      <c r="A84" s="19" t="s">
        <v>245</v>
      </c>
      <c r="B84" s="32">
        <v>270000</v>
      </c>
    </row>
    <row r="85" spans="1:3" x14ac:dyDescent="0.2">
      <c r="A85" s="19" t="s">
        <v>246</v>
      </c>
      <c r="B85" s="32">
        <v>316500</v>
      </c>
    </row>
    <row r="86" spans="1:3" x14ac:dyDescent="0.2">
      <c r="A86" s="21" t="s">
        <v>249</v>
      </c>
      <c r="B86" s="88">
        <v>0</v>
      </c>
    </row>
    <row r="87" spans="1:3" x14ac:dyDescent="0.2">
      <c r="A87" s="33" t="s">
        <v>20</v>
      </c>
      <c r="B87" s="33"/>
    </row>
    <row r="88" spans="1:3" x14ac:dyDescent="0.2">
      <c r="A88" s="33"/>
      <c r="B88" s="33"/>
    </row>
    <row r="90" spans="1:3" ht="12.75" x14ac:dyDescent="0.2">
      <c r="A90" s="25" t="s">
        <v>236</v>
      </c>
      <c r="B90" s="26"/>
    </row>
    <row r="91" spans="1:3" ht="12.75" x14ac:dyDescent="0.2">
      <c r="A91" s="5"/>
      <c r="B91" s="6"/>
    </row>
    <row r="92" spans="1:3" ht="12.75" x14ac:dyDescent="0.2">
      <c r="A92" s="5"/>
      <c r="B92" s="6"/>
    </row>
    <row r="93" spans="1:3" ht="12.75" x14ac:dyDescent="0.2">
      <c r="A93" s="7" t="s">
        <v>0</v>
      </c>
      <c r="B93" s="8"/>
    </row>
    <row r="94" spans="1:3" x14ac:dyDescent="0.2">
      <c r="A94" s="9"/>
      <c r="B94" s="10"/>
    </row>
    <row r="95" spans="1:3" ht="12.75" x14ac:dyDescent="0.2">
      <c r="A95" s="11" t="s">
        <v>1</v>
      </c>
      <c r="B95" s="12" t="s">
        <v>2</v>
      </c>
      <c r="C95" s="15"/>
    </row>
    <row r="96" spans="1:3" ht="12.75" x14ac:dyDescent="0.2">
      <c r="A96" s="29" t="s">
        <v>3</v>
      </c>
      <c r="B96" s="34">
        <v>5270</v>
      </c>
      <c r="C96" s="15"/>
    </row>
    <row r="97" spans="1:3" ht="12.75" x14ac:dyDescent="0.2">
      <c r="A97" s="13" t="s">
        <v>4</v>
      </c>
      <c r="B97" s="14">
        <v>6500</v>
      </c>
      <c r="C97" s="15"/>
    </row>
    <row r="98" spans="1:3" x14ac:dyDescent="0.2">
      <c r="A98" s="13" t="s">
        <v>5</v>
      </c>
      <c r="B98" s="16">
        <v>14340</v>
      </c>
    </row>
    <row r="99" spans="1:3" x14ac:dyDescent="0.2">
      <c r="A99" s="17" t="s">
        <v>6</v>
      </c>
      <c r="B99" s="16">
        <v>6570</v>
      </c>
    </row>
    <row r="100" spans="1:3" x14ac:dyDescent="0.2">
      <c r="A100" s="17" t="s">
        <v>7</v>
      </c>
      <c r="B100" s="16">
        <v>13260</v>
      </c>
    </row>
    <row r="101" spans="1:3" x14ac:dyDescent="0.2">
      <c r="A101" s="17" t="s">
        <v>8</v>
      </c>
      <c r="B101" s="16">
        <v>1000</v>
      </c>
    </row>
    <row r="102" spans="1:3" x14ac:dyDescent="0.2">
      <c r="A102" s="17" t="s">
        <v>9</v>
      </c>
      <c r="B102" s="16">
        <v>19000</v>
      </c>
    </row>
    <row r="103" spans="1:3" x14ac:dyDescent="0.2">
      <c r="A103" s="17" t="s">
        <v>10</v>
      </c>
      <c r="B103" s="35">
        <v>0</v>
      </c>
    </row>
    <row r="104" spans="1:3" x14ac:dyDescent="0.2">
      <c r="A104" s="17" t="s">
        <v>11</v>
      </c>
      <c r="B104" s="35">
        <v>0</v>
      </c>
    </row>
    <row r="105" spans="1:3" x14ac:dyDescent="0.2">
      <c r="A105" s="17" t="s">
        <v>12</v>
      </c>
      <c r="B105" s="18">
        <v>602500</v>
      </c>
    </row>
    <row r="106" spans="1:3" x14ac:dyDescent="0.2">
      <c r="A106" s="17" t="s">
        <v>13</v>
      </c>
      <c r="B106" s="18">
        <v>315800</v>
      </c>
    </row>
    <row r="107" spans="1:3" x14ac:dyDescent="0.2">
      <c r="A107" s="17" t="s">
        <v>14</v>
      </c>
      <c r="B107" s="18">
        <v>235950</v>
      </c>
    </row>
    <row r="108" spans="1:3" x14ac:dyDescent="0.2">
      <c r="A108" s="17" t="s">
        <v>15</v>
      </c>
      <c r="B108" s="18">
        <v>64250</v>
      </c>
    </row>
    <row r="109" spans="1:3" x14ac:dyDescent="0.2">
      <c r="A109" s="17" t="s">
        <v>16</v>
      </c>
      <c r="B109" s="18">
        <v>84750</v>
      </c>
    </row>
    <row r="110" spans="1:3" s="20" customFormat="1" x14ac:dyDescent="0.2">
      <c r="A110" s="17" t="s">
        <v>17</v>
      </c>
      <c r="B110" s="18">
        <v>20700</v>
      </c>
    </row>
    <row r="111" spans="1:3" s="20" customFormat="1" x14ac:dyDescent="0.2">
      <c r="A111" s="19" t="s">
        <v>18</v>
      </c>
      <c r="B111" s="16">
        <v>48000</v>
      </c>
    </row>
    <row r="112" spans="1:3" x14ac:dyDescent="0.2">
      <c r="A112" s="19" t="s">
        <v>19</v>
      </c>
      <c r="B112" s="18">
        <v>109540</v>
      </c>
    </row>
    <row r="113" spans="1:2" s="37" customFormat="1" ht="9" x14ac:dyDescent="0.2">
      <c r="A113" s="19" t="s">
        <v>245</v>
      </c>
      <c r="B113" s="16">
        <v>28350</v>
      </c>
    </row>
    <row r="114" spans="1:2" s="37" customFormat="1" ht="9" x14ac:dyDescent="0.2">
      <c r="A114" s="19" t="s">
        <v>246</v>
      </c>
      <c r="B114" s="16">
        <v>88200</v>
      </c>
    </row>
    <row r="115" spans="1:2" s="37" customFormat="1" ht="9" x14ac:dyDescent="0.2">
      <c r="A115" s="19" t="s">
        <v>249</v>
      </c>
      <c r="B115" s="16">
        <v>0</v>
      </c>
    </row>
    <row r="116" spans="1:2" s="37" customFormat="1" ht="9" x14ac:dyDescent="0.2">
      <c r="A116" s="21" t="s">
        <v>256</v>
      </c>
      <c r="B116" s="22">
        <v>0</v>
      </c>
    </row>
    <row r="117" spans="1:2" s="37" customFormat="1" ht="9" x14ac:dyDescent="0.2">
      <c r="A117" s="23"/>
      <c r="B117" s="90"/>
    </row>
    <row r="118" spans="1:2" x14ac:dyDescent="0.2">
      <c r="A118" s="36" t="s">
        <v>21</v>
      </c>
      <c r="B118" s="33"/>
    </row>
  </sheetData>
  <pageMargins left="0.511811023622047" right="0.511811023622047" top="0.98425196850393704" bottom="0" header="0.511811023622047" footer="0.196850393700787"/>
  <pageSetup paperSize="9" firstPageNumber="6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5"/>
  <sheetViews>
    <sheetView topLeftCell="F1" zoomScale="115" zoomScaleNormal="115" workbookViewId="0">
      <pane ySplit="4" topLeftCell="A90" activePane="bottomLeft" state="frozen"/>
      <selection pane="bottomLeft" activeCell="W101" sqref="W101"/>
    </sheetView>
  </sheetViews>
  <sheetFormatPr defaultRowHeight="11.25" x14ac:dyDescent="0.2"/>
  <cols>
    <col min="1" max="1" width="15.83203125" customWidth="1"/>
    <col min="2" max="2" width="2" customWidth="1"/>
    <col min="3" max="3" width="8.5" customWidth="1"/>
    <col min="4" max="4" width="3" customWidth="1"/>
    <col min="5" max="5" width="13.83203125" customWidth="1"/>
    <col min="6" max="6" width="11.33203125" customWidth="1"/>
    <col min="7" max="7" width="3.83203125" customWidth="1"/>
    <col min="8" max="8" width="6" style="4" customWidth="1"/>
    <col min="9" max="9" width="15.83203125" customWidth="1"/>
    <col min="10" max="10" width="2" customWidth="1"/>
    <col min="11" max="11" width="12.5" customWidth="1"/>
    <col min="12" max="12" width="2.83203125" customWidth="1"/>
    <col min="13" max="13" width="13.83203125" customWidth="1"/>
    <col min="14" max="14" width="11.33203125" customWidth="1"/>
    <col min="15" max="15" width="2.1640625" customWidth="1"/>
    <col min="17" max="17" width="13.33203125" bestFit="1" customWidth="1"/>
    <col min="18" max="18" width="16.1640625" bestFit="1" customWidth="1"/>
    <col min="19" max="19" width="17.33203125" style="117" bestFit="1" customWidth="1"/>
    <col min="20" max="20" width="11.1640625" customWidth="1"/>
    <col min="22" max="22" width="13.33203125" bestFit="1" customWidth="1"/>
    <col min="23" max="23" width="16.1640625" bestFit="1" customWidth="1"/>
    <col min="24" max="24" width="17.33203125" bestFit="1" customWidth="1"/>
    <col min="25" max="25" width="6.83203125" bestFit="1" customWidth="1"/>
  </cols>
  <sheetData>
    <row r="1" spans="1:25" s="41" customFormat="1" ht="12.75" x14ac:dyDescent="0.2">
      <c r="A1" s="38" t="s">
        <v>237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  <c r="S1" s="113"/>
    </row>
    <row r="2" spans="1:25" s="41" customFormat="1" ht="12.75" x14ac:dyDescent="0.2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S2" s="113"/>
    </row>
    <row r="3" spans="1:25" s="41" customFormat="1" ht="15.75" x14ac:dyDescent="0.2">
      <c r="A3" s="45" t="s">
        <v>0</v>
      </c>
      <c r="B3" s="46"/>
      <c r="C3" s="46"/>
      <c r="D3" s="46"/>
      <c r="E3" s="46"/>
      <c r="F3" s="46"/>
      <c r="G3" s="46"/>
      <c r="H3" s="43"/>
      <c r="I3" s="46"/>
      <c r="J3" s="46"/>
      <c r="K3" s="46"/>
      <c r="L3" s="46"/>
      <c r="M3" s="46"/>
      <c r="N3" s="46"/>
      <c r="O3" s="47"/>
      <c r="Q3" s="118" t="s">
        <v>250</v>
      </c>
      <c r="R3" s="118"/>
      <c r="S3" s="118"/>
      <c r="T3" s="118"/>
      <c r="V3" s="118" t="s">
        <v>257</v>
      </c>
      <c r="W3" s="118"/>
      <c r="X3" s="118"/>
      <c r="Y3" s="118"/>
    </row>
    <row r="4" spans="1:25" s="41" customFormat="1" ht="31.5" x14ac:dyDescent="0.2">
      <c r="A4" s="48" t="s">
        <v>22</v>
      </c>
      <c r="B4" s="49"/>
      <c r="C4" s="50" t="s">
        <v>23</v>
      </c>
      <c r="D4" s="51"/>
      <c r="E4" s="52" t="s">
        <v>24</v>
      </c>
      <c r="F4" s="52" t="s">
        <v>25</v>
      </c>
      <c r="G4" s="53"/>
      <c r="H4" s="54"/>
      <c r="I4" s="48" t="s">
        <v>22</v>
      </c>
      <c r="J4" s="49"/>
      <c r="K4" s="55" t="s">
        <v>23</v>
      </c>
      <c r="L4" s="51"/>
      <c r="M4" s="52" t="s">
        <v>24</v>
      </c>
      <c r="N4" s="52" t="s">
        <v>25</v>
      </c>
      <c r="O4" s="53"/>
      <c r="Q4" s="111" t="s">
        <v>22</v>
      </c>
      <c r="R4" s="111" t="s">
        <v>253</v>
      </c>
      <c r="S4" s="114" t="s">
        <v>254</v>
      </c>
      <c r="T4" s="111" t="s">
        <v>25</v>
      </c>
      <c r="V4" s="111" t="s">
        <v>22</v>
      </c>
      <c r="W4" s="111" t="s">
        <v>253</v>
      </c>
      <c r="X4" s="114" t="s">
        <v>254</v>
      </c>
      <c r="Y4" s="111" t="s">
        <v>25</v>
      </c>
    </row>
    <row r="5" spans="1:25" s="36" customFormat="1" ht="15.75" x14ac:dyDescent="0.2">
      <c r="A5" s="56" t="s">
        <v>26</v>
      </c>
      <c r="C5" s="57" t="s">
        <v>27</v>
      </c>
      <c r="D5" s="58"/>
      <c r="E5" s="59">
        <v>20000</v>
      </c>
      <c r="F5" s="60">
        <v>0.69110000000000005</v>
      </c>
      <c r="G5" s="61"/>
      <c r="H5" s="62"/>
      <c r="I5" s="63" t="s">
        <v>28</v>
      </c>
      <c r="J5" s="64"/>
      <c r="K5" s="65" t="s">
        <v>29</v>
      </c>
      <c r="L5" s="58"/>
      <c r="M5" s="59">
        <v>4450</v>
      </c>
      <c r="N5" s="60">
        <v>0.58179999999999998</v>
      </c>
      <c r="O5" s="61"/>
      <c r="Q5" s="109">
        <v>65964</v>
      </c>
      <c r="R5" s="109">
        <v>65971</v>
      </c>
      <c r="S5" s="115">
        <v>10000</v>
      </c>
      <c r="T5" s="112">
        <v>1.9657</v>
      </c>
      <c r="V5" s="109">
        <v>66203</v>
      </c>
      <c r="W5" s="109">
        <v>66224</v>
      </c>
      <c r="X5" s="115">
        <v>1380</v>
      </c>
      <c r="Y5" s="112">
        <v>2.9994999999999998</v>
      </c>
    </row>
    <row r="6" spans="1:25" s="36" customFormat="1" ht="15.75" x14ac:dyDescent="0.2">
      <c r="A6" s="56" t="s">
        <v>30</v>
      </c>
      <c r="C6" s="66" t="s">
        <v>31</v>
      </c>
      <c r="D6" s="58"/>
      <c r="E6" s="59">
        <v>10000</v>
      </c>
      <c r="F6" s="60">
        <v>0.58499999999999996</v>
      </c>
      <c r="G6" s="61"/>
      <c r="H6" s="62"/>
      <c r="I6" s="63" t="s">
        <v>32</v>
      </c>
      <c r="J6" s="64"/>
      <c r="K6" s="65" t="s">
        <v>33</v>
      </c>
      <c r="L6" s="58"/>
      <c r="M6" s="59">
        <v>4500</v>
      </c>
      <c r="N6" s="60">
        <v>0.62990000000000002</v>
      </c>
      <c r="O6" s="61"/>
      <c r="Q6" s="109">
        <v>65970</v>
      </c>
      <c r="R6" s="109">
        <v>65977</v>
      </c>
      <c r="S6" s="115">
        <v>10000</v>
      </c>
      <c r="T6" s="112">
        <v>1.1445000000000001</v>
      </c>
      <c r="V6" s="109">
        <v>66210</v>
      </c>
      <c r="W6" s="109">
        <v>66231</v>
      </c>
      <c r="X6" s="115">
        <v>2295</v>
      </c>
      <c r="Y6" s="112">
        <v>2.9992999999999999</v>
      </c>
    </row>
    <row r="7" spans="1:25" s="36" customFormat="1" ht="15.75" x14ac:dyDescent="0.2">
      <c r="A7" s="56" t="s">
        <v>34</v>
      </c>
      <c r="C7" s="66" t="s">
        <v>35</v>
      </c>
      <c r="D7" s="58"/>
      <c r="E7" s="59">
        <v>10000</v>
      </c>
      <c r="F7" s="60">
        <v>0.74880000000000002</v>
      </c>
      <c r="G7" s="61"/>
      <c r="H7" s="62"/>
      <c r="I7" s="63" t="s">
        <v>29</v>
      </c>
      <c r="J7" s="64"/>
      <c r="K7" s="65" t="s">
        <v>36</v>
      </c>
      <c r="L7" s="58"/>
      <c r="M7" s="59">
        <v>5000</v>
      </c>
      <c r="N7" s="60">
        <v>0.54069999999999996</v>
      </c>
      <c r="O7" s="61"/>
      <c r="Q7" s="109">
        <v>65972</v>
      </c>
      <c r="R7" s="109">
        <v>65979</v>
      </c>
      <c r="S7" s="115">
        <v>15000</v>
      </c>
      <c r="T7" s="112">
        <v>1.0498000000000001</v>
      </c>
      <c r="V7" s="109">
        <v>66217</v>
      </c>
      <c r="W7" s="109">
        <v>66236</v>
      </c>
      <c r="X7" s="115">
        <v>1465</v>
      </c>
      <c r="Y7" s="112">
        <v>2.9994999999999998</v>
      </c>
    </row>
    <row r="8" spans="1:25" s="64" customFormat="1" ht="15.75" x14ac:dyDescent="0.2">
      <c r="A8" s="63" t="s">
        <v>37</v>
      </c>
      <c r="C8" s="65" t="s">
        <v>38</v>
      </c>
      <c r="D8" s="58"/>
      <c r="E8" s="59">
        <v>5000</v>
      </c>
      <c r="F8" s="60">
        <v>0.2072</v>
      </c>
      <c r="G8" s="67"/>
      <c r="H8" s="68"/>
      <c r="I8" s="63" t="s">
        <v>39</v>
      </c>
      <c r="K8" s="65" t="s">
        <v>40</v>
      </c>
      <c r="L8" s="58"/>
      <c r="M8" s="59">
        <v>7150</v>
      </c>
      <c r="N8" s="60">
        <v>0.16289999999999999</v>
      </c>
      <c r="O8" s="67"/>
      <c r="Q8" s="109">
        <v>65975</v>
      </c>
      <c r="R8" s="109">
        <v>65982</v>
      </c>
      <c r="S8" s="115">
        <v>10000</v>
      </c>
      <c r="T8" s="112">
        <v>0.98860000000000003</v>
      </c>
      <c r="V8" s="109">
        <v>66224</v>
      </c>
      <c r="W8" s="109">
        <v>66243</v>
      </c>
      <c r="X8" s="115">
        <v>1280</v>
      </c>
      <c r="Y8" s="112">
        <v>2.9996999999999998</v>
      </c>
    </row>
    <row r="9" spans="1:25" s="64" customFormat="1" ht="15.75" x14ac:dyDescent="0.2">
      <c r="A9" s="63" t="s">
        <v>41</v>
      </c>
      <c r="C9" s="65" t="s">
        <v>42</v>
      </c>
      <c r="D9" s="58"/>
      <c r="E9" s="59">
        <v>5000</v>
      </c>
      <c r="F9" s="60">
        <v>0.16550000000000001</v>
      </c>
      <c r="G9" s="67"/>
      <c r="H9" s="68"/>
      <c r="I9" s="63" t="s">
        <v>33</v>
      </c>
      <c r="K9" s="65" t="s">
        <v>43</v>
      </c>
      <c r="L9" s="58"/>
      <c r="M9" s="59">
        <v>2250</v>
      </c>
      <c r="N9" s="60">
        <v>0.47560000000000002</v>
      </c>
      <c r="O9" s="67"/>
      <c r="Q9" s="109">
        <v>65978</v>
      </c>
      <c r="R9" s="109">
        <v>65985</v>
      </c>
      <c r="S9" s="115">
        <v>10000</v>
      </c>
      <c r="T9" s="112">
        <v>0.70479999999999998</v>
      </c>
      <c r="V9" s="109">
        <v>66231</v>
      </c>
      <c r="W9" s="109">
        <v>66250</v>
      </c>
      <c r="X9" s="115">
        <v>2360</v>
      </c>
      <c r="Y9" s="112">
        <v>2.9998999999999998</v>
      </c>
    </row>
    <row r="10" spans="1:25" s="64" customFormat="1" ht="15.75" x14ac:dyDescent="0.2">
      <c r="A10" s="63" t="s">
        <v>44</v>
      </c>
      <c r="C10" s="65" t="s">
        <v>45</v>
      </c>
      <c r="D10" s="58"/>
      <c r="E10" s="59">
        <v>5000</v>
      </c>
      <c r="F10" s="60">
        <v>0.24560000000000001</v>
      </c>
      <c r="G10" s="67"/>
      <c r="H10" s="68"/>
      <c r="I10" s="63" t="s">
        <v>46</v>
      </c>
      <c r="K10" s="65" t="s">
        <v>47</v>
      </c>
      <c r="L10" s="58"/>
      <c r="M10" s="59">
        <v>150</v>
      </c>
      <c r="N10" s="60">
        <v>0.5</v>
      </c>
      <c r="O10" s="67"/>
      <c r="Q10" s="109">
        <v>65979</v>
      </c>
      <c r="R10" s="109">
        <v>65994</v>
      </c>
      <c r="S10" s="115">
        <v>25000</v>
      </c>
      <c r="T10" s="112">
        <v>0.83489999999999998</v>
      </c>
      <c r="V10" s="109">
        <v>66233</v>
      </c>
      <c r="W10" s="109">
        <v>66254</v>
      </c>
      <c r="X10" s="115">
        <v>10000</v>
      </c>
      <c r="Y10" s="112">
        <v>2.8833000000000002</v>
      </c>
    </row>
    <row r="11" spans="1:25" s="64" customFormat="1" ht="15.75" x14ac:dyDescent="0.2">
      <c r="A11" s="63" t="s">
        <v>48</v>
      </c>
      <c r="C11" s="65" t="s">
        <v>49</v>
      </c>
      <c r="D11" s="58"/>
      <c r="E11" s="59">
        <v>10000</v>
      </c>
      <c r="F11" s="60">
        <v>0.15609999999999999</v>
      </c>
      <c r="G11" s="67"/>
      <c r="H11" s="68"/>
      <c r="I11" s="63" t="s">
        <v>50</v>
      </c>
      <c r="K11" s="65" t="s">
        <v>51</v>
      </c>
      <c r="L11" s="58"/>
      <c r="M11" s="59">
        <v>1750</v>
      </c>
      <c r="N11" s="60">
        <v>0.49859999999999999</v>
      </c>
      <c r="O11" s="67"/>
      <c r="Q11" s="109">
        <v>65981</v>
      </c>
      <c r="R11" s="109">
        <v>65995</v>
      </c>
      <c r="S11" s="115">
        <v>25000</v>
      </c>
      <c r="T11" s="112">
        <v>1.3882000000000001</v>
      </c>
      <c r="V11" s="109">
        <v>66243</v>
      </c>
      <c r="W11" s="109">
        <v>66264</v>
      </c>
      <c r="X11" s="115">
        <v>2100</v>
      </c>
      <c r="Y11" s="112">
        <v>2.9962</v>
      </c>
    </row>
    <row r="12" spans="1:25" s="64" customFormat="1" ht="15.75" x14ac:dyDescent="0.2">
      <c r="A12" s="63" t="s">
        <v>52</v>
      </c>
      <c r="C12" s="65" t="s">
        <v>53</v>
      </c>
      <c r="D12" s="58"/>
      <c r="E12" s="59">
        <v>10000</v>
      </c>
      <c r="F12" s="60">
        <v>0.24790000000000001</v>
      </c>
      <c r="G12" s="67"/>
      <c r="H12" s="68"/>
      <c r="I12" s="63" t="s">
        <v>36</v>
      </c>
      <c r="K12" s="65" t="s">
        <v>54</v>
      </c>
      <c r="L12" s="58"/>
      <c r="M12" s="59">
        <v>550</v>
      </c>
      <c r="N12" s="60">
        <v>0.49540000000000001</v>
      </c>
      <c r="O12" s="67"/>
      <c r="Q12" s="109">
        <v>65982</v>
      </c>
      <c r="R12" s="109">
        <v>65990</v>
      </c>
      <c r="S12" s="115">
        <v>20000</v>
      </c>
      <c r="T12" s="112">
        <v>2.6953999999999998</v>
      </c>
      <c r="V12" s="109">
        <v>66250</v>
      </c>
      <c r="W12" s="109">
        <v>66271</v>
      </c>
      <c r="X12" s="115">
        <v>3760</v>
      </c>
      <c r="Y12" s="112">
        <v>2.9925000000000002</v>
      </c>
    </row>
    <row r="13" spans="1:25" s="64" customFormat="1" ht="15.75" x14ac:dyDescent="0.2">
      <c r="A13" s="63" t="s">
        <v>55</v>
      </c>
      <c r="C13" s="65" t="s">
        <v>56</v>
      </c>
      <c r="D13" s="58"/>
      <c r="E13" s="59">
        <v>5000</v>
      </c>
      <c r="F13" s="60">
        <v>0.69369999999999998</v>
      </c>
      <c r="G13" s="67"/>
      <c r="H13" s="68"/>
      <c r="I13" s="63" t="s">
        <v>57</v>
      </c>
      <c r="K13" s="65" t="s">
        <v>58</v>
      </c>
      <c r="L13" s="58"/>
      <c r="M13" s="59">
        <v>20000</v>
      </c>
      <c r="N13" s="60">
        <v>0.4642</v>
      </c>
      <c r="O13" s="67"/>
      <c r="Q13" s="109">
        <v>65986</v>
      </c>
      <c r="R13" s="109">
        <v>66001</v>
      </c>
      <c r="S13" s="115">
        <v>2250</v>
      </c>
      <c r="T13" s="112">
        <v>2.9956999999999998</v>
      </c>
      <c r="V13" s="109">
        <v>66254</v>
      </c>
      <c r="W13" s="109">
        <v>66275</v>
      </c>
      <c r="X13" s="115">
        <v>5180</v>
      </c>
      <c r="Y13" s="112">
        <v>2.9497</v>
      </c>
    </row>
    <row r="14" spans="1:25" s="64" customFormat="1" ht="15.75" x14ac:dyDescent="0.2">
      <c r="A14" s="63" t="s">
        <v>59</v>
      </c>
      <c r="C14" s="65" t="s">
        <v>60</v>
      </c>
      <c r="D14" s="58"/>
      <c r="E14" s="59">
        <v>5000</v>
      </c>
      <c r="F14" s="60">
        <v>0.86450000000000005</v>
      </c>
      <c r="G14" s="67"/>
      <c r="H14" s="68"/>
      <c r="I14" s="63" t="s">
        <v>61</v>
      </c>
      <c r="K14" s="65" t="s">
        <v>62</v>
      </c>
      <c r="L14" s="58"/>
      <c r="M14" s="59">
        <v>5300</v>
      </c>
      <c r="N14" s="60">
        <v>0.52480000000000004</v>
      </c>
      <c r="O14" s="67"/>
      <c r="Q14" s="109">
        <v>65990</v>
      </c>
      <c r="R14" s="109">
        <v>65997</v>
      </c>
      <c r="S14" s="115">
        <v>10000</v>
      </c>
      <c r="T14" s="112">
        <v>2.4784000000000002</v>
      </c>
      <c r="V14" s="109">
        <v>66257</v>
      </c>
      <c r="W14" s="109">
        <v>66278</v>
      </c>
      <c r="X14" s="115">
        <v>905</v>
      </c>
      <c r="Y14" s="112">
        <v>2.996</v>
      </c>
    </row>
    <row r="15" spans="1:25" s="64" customFormat="1" ht="15.75" x14ac:dyDescent="0.2">
      <c r="A15" s="63" t="s">
        <v>63</v>
      </c>
      <c r="C15" s="65" t="s">
        <v>64</v>
      </c>
      <c r="D15" s="58"/>
      <c r="E15" s="59">
        <v>5000</v>
      </c>
      <c r="F15" s="60">
        <v>0.76149999999999995</v>
      </c>
      <c r="G15" s="67"/>
      <c r="H15" s="68"/>
      <c r="I15" s="63" t="s">
        <v>65</v>
      </c>
      <c r="K15" s="65" t="s">
        <v>66</v>
      </c>
      <c r="L15" s="58"/>
      <c r="M15" s="59">
        <v>5000</v>
      </c>
      <c r="N15" s="60">
        <v>0.42099999999999999</v>
      </c>
      <c r="O15" s="67"/>
      <c r="Q15" s="109">
        <v>65992</v>
      </c>
      <c r="R15" s="109">
        <v>66006</v>
      </c>
      <c r="S15" s="115">
        <v>10000</v>
      </c>
      <c r="T15" s="112">
        <v>2.3365</v>
      </c>
      <c r="V15" s="109">
        <v>66261</v>
      </c>
      <c r="W15" s="109">
        <v>66282</v>
      </c>
      <c r="X15" s="115">
        <v>9045</v>
      </c>
      <c r="Y15" s="112">
        <v>2.9622000000000002</v>
      </c>
    </row>
    <row r="16" spans="1:25" s="64" customFormat="1" ht="15.75" x14ac:dyDescent="0.2">
      <c r="A16" s="63" t="s">
        <v>67</v>
      </c>
      <c r="C16" s="65" t="s">
        <v>68</v>
      </c>
      <c r="D16" s="58"/>
      <c r="E16" s="59">
        <v>5000</v>
      </c>
      <c r="F16" s="60">
        <v>0.67849999999999999</v>
      </c>
      <c r="G16" s="67"/>
      <c r="H16" s="68"/>
      <c r="I16" s="63" t="s">
        <v>69</v>
      </c>
      <c r="K16" s="65" t="s">
        <v>70</v>
      </c>
      <c r="L16" s="58"/>
      <c r="M16" s="59">
        <v>2400</v>
      </c>
      <c r="N16" s="60">
        <v>0.52059999999999995</v>
      </c>
      <c r="O16" s="67"/>
      <c r="Q16" s="109">
        <v>65993</v>
      </c>
      <c r="R16" s="109">
        <v>66007</v>
      </c>
      <c r="S16" s="115">
        <v>25000</v>
      </c>
      <c r="T16" s="112">
        <v>2.7776000000000001</v>
      </c>
      <c r="V16" s="109">
        <v>66262</v>
      </c>
      <c r="W16" s="109">
        <v>66283</v>
      </c>
      <c r="X16" s="115">
        <v>2705</v>
      </c>
      <c r="Y16" s="112">
        <v>2.9712000000000001</v>
      </c>
    </row>
    <row r="17" spans="1:25" s="64" customFormat="1" ht="15.75" x14ac:dyDescent="0.2">
      <c r="A17" s="63" t="s">
        <v>56</v>
      </c>
      <c r="C17" s="65" t="s">
        <v>71</v>
      </c>
      <c r="D17" s="58"/>
      <c r="E17" s="59">
        <v>10000</v>
      </c>
      <c r="F17" s="60">
        <v>0.78990000000000005</v>
      </c>
      <c r="G17" s="67"/>
      <c r="H17" s="68"/>
      <c r="I17" s="63" t="s">
        <v>72</v>
      </c>
      <c r="K17" s="65" t="s">
        <v>73</v>
      </c>
      <c r="L17" s="58"/>
      <c r="M17" s="59">
        <v>3000</v>
      </c>
      <c r="N17" s="60">
        <v>0.52</v>
      </c>
      <c r="O17" s="67"/>
      <c r="Q17" s="109">
        <v>65995</v>
      </c>
      <c r="R17" s="109">
        <v>66009</v>
      </c>
      <c r="S17" s="115">
        <v>25000</v>
      </c>
      <c r="T17" s="112">
        <v>2.7635000000000001</v>
      </c>
      <c r="V17" s="109">
        <v>66264</v>
      </c>
      <c r="W17" s="109">
        <v>66285</v>
      </c>
      <c r="X17" s="115">
        <v>1345</v>
      </c>
      <c r="Y17" s="112">
        <v>2.9983</v>
      </c>
    </row>
    <row r="18" spans="1:25" s="64" customFormat="1" ht="15.75" x14ac:dyDescent="0.2">
      <c r="A18" s="63" t="s">
        <v>74</v>
      </c>
      <c r="C18" s="65" t="s">
        <v>75</v>
      </c>
      <c r="D18" s="58"/>
      <c r="E18" s="59">
        <v>10000</v>
      </c>
      <c r="F18" s="60">
        <v>6.4799999999999996E-2</v>
      </c>
      <c r="G18" s="67"/>
      <c r="H18" s="68"/>
      <c r="I18" s="69" t="s">
        <v>43</v>
      </c>
      <c r="K18" s="65" t="s">
        <v>76</v>
      </c>
      <c r="L18" s="58"/>
      <c r="M18" s="59">
        <v>2500</v>
      </c>
      <c r="N18" s="60">
        <v>0.84530000000000005</v>
      </c>
      <c r="O18" s="67"/>
      <c r="Q18" s="109">
        <v>66000</v>
      </c>
      <c r="R18" s="109">
        <v>66014</v>
      </c>
      <c r="S18" s="115">
        <v>35000</v>
      </c>
      <c r="T18" s="112">
        <v>2.8593999999999999</v>
      </c>
      <c r="V18" s="109">
        <v>66268</v>
      </c>
      <c r="W18" s="109">
        <v>66282</v>
      </c>
      <c r="X18" s="115">
        <v>710</v>
      </c>
      <c r="Y18" s="112">
        <v>2.9992999999999999</v>
      </c>
    </row>
    <row r="19" spans="1:25" s="64" customFormat="1" ht="15.75" x14ac:dyDescent="0.2">
      <c r="A19" s="63" t="s">
        <v>77</v>
      </c>
      <c r="C19" s="65" t="s">
        <v>78</v>
      </c>
      <c r="D19" s="58"/>
      <c r="E19" s="59">
        <v>20000</v>
      </c>
      <c r="F19" s="60">
        <v>0.27429999999999999</v>
      </c>
      <c r="G19" s="67"/>
      <c r="H19" s="68"/>
      <c r="I19" s="63" t="s">
        <v>79</v>
      </c>
      <c r="K19" s="70" t="s">
        <v>80</v>
      </c>
      <c r="L19" s="58"/>
      <c r="M19" s="59">
        <v>1700</v>
      </c>
      <c r="N19" s="60">
        <v>1.5228999999999999</v>
      </c>
      <c r="O19" s="67"/>
      <c r="Q19" s="109">
        <v>66001</v>
      </c>
      <c r="R19" s="109">
        <v>66008</v>
      </c>
      <c r="S19" s="115">
        <v>9250</v>
      </c>
      <c r="T19" s="112">
        <v>2.9992000000000001</v>
      </c>
      <c r="V19" s="109">
        <v>66271</v>
      </c>
      <c r="W19" s="109">
        <v>66285</v>
      </c>
      <c r="X19" s="115">
        <v>1955</v>
      </c>
      <c r="Y19" s="112">
        <v>2.9988000000000001</v>
      </c>
    </row>
    <row r="20" spans="1:25" s="64" customFormat="1" ht="15.75" x14ac:dyDescent="0.2">
      <c r="A20" s="63" t="s">
        <v>81</v>
      </c>
      <c r="C20" s="65" t="s">
        <v>82</v>
      </c>
      <c r="D20" s="58"/>
      <c r="E20" s="59">
        <v>20000</v>
      </c>
      <c r="F20" s="60">
        <v>0.29110000000000003</v>
      </c>
      <c r="G20" s="67"/>
      <c r="H20" s="68"/>
      <c r="I20" s="63" t="s">
        <v>83</v>
      </c>
      <c r="K20" s="70" t="s">
        <v>84</v>
      </c>
      <c r="L20" s="58"/>
      <c r="M20" s="59">
        <v>100</v>
      </c>
      <c r="N20" s="60">
        <v>3</v>
      </c>
      <c r="O20" s="67"/>
      <c r="Q20" s="109">
        <v>66006</v>
      </c>
      <c r="R20" s="109">
        <v>66013</v>
      </c>
      <c r="S20" s="115">
        <v>8700</v>
      </c>
      <c r="T20" s="112">
        <v>2.9944000000000002</v>
      </c>
      <c r="V20" s="109">
        <v>66275</v>
      </c>
      <c r="W20" s="109">
        <v>66282</v>
      </c>
      <c r="X20" s="115">
        <v>4430</v>
      </c>
      <c r="Y20" s="112">
        <v>2.9729000000000001</v>
      </c>
    </row>
    <row r="21" spans="1:25" s="64" customFormat="1" ht="15.75" x14ac:dyDescent="0.2">
      <c r="A21" s="63" t="s">
        <v>85</v>
      </c>
      <c r="C21" s="65" t="s">
        <v>86</v>
      </c>
      <c r="D21" s="58"/>
      <c r="E21" s="59">
        <v>11250</v>
      </c>
      <c r="F21" s="60">
        <v>0.7107</v>
      </c>
      <c r="G21" s="67"/>
      <c r="H21" s="68"/>
      <c r="I21" s="63" t="s">
        <v>87</v>
      </c>
      <c r="K21" s="70" t="s">
        <v>88</v>
      </c>
      <c r="L21" s="58"/>
      <c r="M21" s="59">
        <v>2000</v>
      </c>
      <c r="N21" s="60">
        <v>3</v>
      </c>
      <c r="O21" s="67"/>
      <c r="Q21" s="109">
        <v>66007</v>
      </c>
      <c r="R21" s="109">
        <v>66022</v>
      </c>
      <c r="S21" s="115">
        <v>14700</v>
      </c>
      <c r="T21" s="112">
        <v>3</v>
      </c>
      <c r="V21" s="109">
        <v>66278</v>
      </c>
      <c r="W21" s="109">
        <v>66285</v>
      </c>
      <c r="X21" s="115">
        <v>4140</v>
      </c>
      <c r="Y21" s="112">
        <v>2.9767000000000001</v>
      </c>
    </row>
    <row r="22" spans="1:25" s="64" customFormat="1" ht="15.75" x14ac:dyDescent="0.2">
      <c r="A22" s="63" t="s">
        <v>89</v>
      </c>
      <c r="C22" s="65" t="s">
        <v>90</v>
      </c>
      <c r="D22" s="58"/>
      <c r="E22" s="59">
        <v>10000</v>
      </c>
      <c r="F22" s="60">
        <v>0.83509999999999995</v>
      </c>
      <c r="G22" s="67"/>
      <c r="H22" s="68"/>
      <c r="I22" s="63" t="s">
        <v>91</v>
      </c>
      <c r="K22" s="70" t="s">
        <v>92</v>
      </c>
      <c r="L22" s="58"/>
      <c r="M22" s="59">
        <v>1050</v>
      </c>
      <c r="N22" s="60">
        <v>3</v>
      </c>
      <c r="O22" s="67"/>
      <c r="Q22" s="109">
        <v>66008</v>
      </c>
      <c r="R22" s="109">
        <v>66030</v>
      </c>
      <c r="S22" s="115">
        <v>17300</v>
      </c>
      <c r="T22" s="112">
        <v>3.0931999999999999</v>
      </c>
      <c r="V22" s="109">
        <v>66283</v>
      </c>
      <c r="W22" s="109">
        <v>66285</v>
      </c>
      <c r="X22" s="115">
        <v>4000</v>
      </c>
      <c r="Y22" s="112">
        <v>2.9984000000000002</v>
      </c>
    </row>
    <row r="23" spans="1:25" s="64" customFormat="1" ht="15.75" x14ac:dyDescent="0.2">
      <c r="A23" s="63" t="s">
        <v>93</v>
      </c>
      <c r="C23" s="65" t="s">
        <v>94</v>
      </c>
      <c r="D23" s="58"/>
      <c r="E23" s="59">
        <v>9350</v>
      </c>
      <c r="F23" s="60">
        <v>1.1717</v>
      </c>
      <c r="G23" s="67"/>
      <c r="H23" s="68"/>
      <c r="I23" s="63" t="s">
        <v>95</v>
      </c>
      <c r="K23" s="65" t="s">
        <v>96</v>
      </c>
      <c r="L23" s="58"/>
      <c r="M23" s="59">
        <v>7100</v>
      </c>
      <c r="N23" s="60">
        <v>3</v>
      </c>
      <c r="O23" s="67"/>
      <c r="Q23" s="109">
        <v>66013</v>
      </c>
      <c r="R23" s="109">
        <v>66028</v>
      </c>
      <c r="S23" s="115">
        <v>23650</v>
      </c>
      <c r="T23" s="112">
        <v>3.0931999999999999</v>
      </c>
      <c r="V23" s="109">
        <v>66293</v>
      </c>
      <c r="W23" s="109">
        <v>66306</v>
      </c>
      <c r="X23" s="115">
        <v>3205</v>
      </c>
      <c r="Y23" s="112">
        <v>2.9962</v>
      </c>
    </row>
    <row r="24" spans="1:25" s="41" customFormat="1" ht="15.75" x14ac:dyDescent="0.2">
      <c r="A24" s="63" t="s">
        <v>97</v>
      </c>
      <c r="B24" s="64"/>
      <c r="C24" s="65" t="s">
        <v>98</v>
      </c>
      <c r="D24" s="58"/>
      <c r="E24" s="59">
        <v>5000</v>
      </c>
      <c r="F24" s="60">
        <v>1.3963000000000001</v>
      </c>
      <c r="G24" s="67"/>
      <c r="H24" s="68"/>
      <c r="I24" s="63" t="s">
        <v>99</v>
      </c>
      <c r="J24" s="64"/>
      <c r="K24" s="65" t="s">
        <v>100</v>
      </c>
      <c r="L24" s="58"/>
      <c r="M24" s="59">
        <v>200</v>
      </c>
      <c r="N24" s="60">
        <v>3</v>
      </c>
      <c r="O24" s="67"/>
      <c r="Q24" s="109">
        <v>66015</v>
      </c>
      <c r="R24" s="109">
        <v>66023</v>
      </c>
      <c r="S24" s="115">
        <v>9700</v>
      </c>
      <c r="T24" s="112">
        <v>3.0941999999999998</v>
      </c>
      <c r="V24" s="109">
        <v>66299</v>
      </c>
      <c r="W24" s="109">
        <v>66306</v>
      </c>
      <c r="X24" s="115">
        <v>1660</v>
      </c>
      <c r="Y24" s="112">
        <v>2.9954999999999998</v>
      </c>
    </row>
    <row r="25" spans="1:25" s="41" customFormat="1" ht="15.75" x14ac:dyDescent="0.2">
      <c r="A25" s="63" t="s">
        <v>101</v>
      </c>
      <c r="B25" s="64"/>
      <c r="C25" s="65" t="s">
        <v>102</v>
      </c>
      <c r="D25" s="58"/>
      <c r="E25" s="59">
        <v>5000</v>
      </c>
      <c r="F25" s="60">
        <v>1.5843</v>
      </c>
      <c r="G25" s="67"/>
      <c r="H25" s="68"/>
      <c r="I25" s="63" t="s">
        <v>103</v>
      </c>
      <c r="J25" s="64"/>
      <c r="K25" s="65" t="s">
        <v>104</v>
      </c>
      <c r="L25" s="58"/>
      <c r="M25" s="59">
        <v>1250</v>
      </c>
      <c r="N25" s="60">
        <v>3</v>
      </c>
      <c r="O25" s="67"/>
      <c r="Q25" s="109">
        <v>66022</v>
      </c>
      <c r="R25" s="109">
        <v>66036</v>
      </c>
      <c r="S25" s="115">
        <v>24200</v>
      </c>
      <c r="T25" s="112">
        <v>3.0988000000000002</v>
      </c>
      <c r="V25" s="109">
        <v>66313</v>
      </c>
      <c r="W25" s="109">
        <v>66335</v>
      </c>
      <c r="X25" s="115">
        <v>10000</v>
      </c>
      <c r="Y25" s="112">
        <v>2.8671000000000002</v>
      </c>
    </row>
    <row r="26" spans="1:25" s="41" customFormat="1" ht="15.75" x14ac:dyDescent="0.2">
      <c r="A26" s="63" t="s">
        <v>105</v>
      </c>
      <c r="B26" s="64"/>
      <c r="C26" s="65" t="s">
        <v>106</v>
      </c>
      <c r="D26" s="58"/>
      <c r="E26" s="59">
        <v>5000</v>
      </c>
      <c r="F26" s="60">
        <v>1.8701000000000001</v>
      </c>
      <c r="G26" s="67"/>
      <c r="H26" s="68"/>
      <c r="I26" s="63" t="s">
        <v>107</v>
      </c>
      <c r="J26" s="64"/>
      <c r="K26" s="65" t="s">
        <v>108</v>
      </c>
      <c r="L26" s="58"/>
      <c r="M26" s="59">
        <v>500</v>
      </c>
      <c r="N26" s="60">
        <v>3</v>
      </c>
      <c r="O26" s="67"/>
      <c r="Q26" s="109">
        <v>66023</v>
      </c>
      <c r="R26" s="109">
        <v>66037</v>
      </c>
      <c r="S26" s="115">
        <v>20000</v>
      </c>
      <c r="T26" s="112">
        <v>3.1419000000000001</v>
      </c>
      <c r="V26" s="109">
        <v>66317</v>
      </c>
      <c r="W26" s="109">
        <v>66339</v>
      </c>
      <c r="X26" s="115">
        <v>5000</v>
      </c>
      <c r="Y26" s="112">
        <v>2.9861</v>
      </c>
    </row>
    <row r="27" spans="1:25" s="41" customFormat="1" ht="15.75" x14ac:dyDescent="0.2">
      <c r="A27" s="63" t="s">
        <v>109</v>
      </c>
      <c r="B27" s="64"/>
      <c r="C27" s="65" t="s">
        <v>110</v>
      </c>
      <c r="D27" s="58"/>
      <c r="E27" s="59">
        <v>5000</v>
      </c>
      <c r="F27" s="60">
        <v>2.1713</v>
      </c>
      <c r="G27" s="67"/>
      <c r="H27" s="68"/>
      <c r="I27" s="63" t="s">
        <v>111</v>
      </c>
      <c r="J27" s="64"/>
      <c r="K27" s="65" t="s">
        <v>112</v>
      </c>
      <c r="L27" s="58"/>
      <c r="M27" s="59">
        <v>1250</v>
      </c>
      <c r="N27" s="60">
        <v>3</v>
      </c>
      <c r="O27" s="67"/>
      <c r="Q27" s="109">
        <v>66028</v>
      </c>
      <c r="R27" s="109">
        <v>66042</v>
      </c>
      <c r="S27" s="115">
        <v>30000</v>
      </c>
      <c r="T27" s="112">
        <v>3.0238</v>
      </c>
      <c r="V27" s="109">
        <v>66320</v>
      </c>
      <c r="W27" s="109">
        <v>66342</v>
      </c>
      <c r="X27" s="115">
        <v>1810</v>
      </c>
      <c r="Y27" s="112">
        <v>2.9716</v>
      </c>
    </row>
    <row r="28" spans="1:25" s="41" customFormat="1" ht="15.75" x14ac:dyDescent="0.2">
      <c r="A28" s="63" t="s">
        <v>113</v>
      </c>
      <c r="B28" s="64"/>
      <c r="C28" s="65" t="s">
        <v>114</v>
      </c>
      <c r="D28" s="58"/>
      <c r="E28" s="59">
        <v>5000</v>
      </c>
      <c r="F28" s="60">
        <v>2.5106999999999999</v>
      </c>
      <c r="G28" s="67"/>
      <c r="H28" s="68"/>
      <c r="I28" s="63" t="s">
        <v>115</v>
      </c>
      <c r="J28" s="64"/>
      <c r="K28" s="65" t="s">
        <v>116</v>
      </c>
      <c r="L28" s="58"/>
      <c r="M28" s="59">
        <v>1500</v>
      </c>
      <c r="N28" s="60">
        <v>3</v>
      </c>
      <c r="O28" s="67"/>
      <c r="Q28" s="109">
        <v>66029</v>
      </c>
      <c r="R28" s="109">
        <v>66043</v>
      </c>
      <c r="S28" s="115">
        <v>12000</v>
      </c>
      <c r="T28" s="112">
        <v>3.109</v>
      </c>
      <c r="V28" s="109">
        <v>66325</v>
      </c>
      <c r="W28" s="109">
        <v>66346</v>
      </c>
      <c r="X28" s="115">
        <v>2020</v>
      </c>
      <c r="Y28" s="112">
        <v>2.9977999999999998</v>
      </c>
    </row>
    <row r="29" spans="1:25" s="41" customFormat="1" ht="15.75" x14ac:dyDescent="0.2">
      <c r="A29" s="63" t="s">
        <v>117</v>
      </c>
      <c r="B29" s="64"/>
      <c r="C29" s="65" t="s">
        <v>118</v>
      </c>
      <c r="D29" s="58"/>
      <c r="E29" s="59">
        <v>350</v>
      </c>
      <c r="F29" s="60">
        <v>2.9041999999999999</v>
      </c>
      <c r="G29" s="67"/>
      <c r="H29" s="68"/>
      <c r="I29" s="63" t="s">
        <v>96</v>
      </c>
      <c r="J29" s="64"/>
      <c r="K29" s="65" t="s">
        <v>119</v>
      </c>
      <c r="L29" s="58"/>
      <c r="M29" s="59">
        <v>5000</v>
      </c>
      <c r="N29" s="60">
        <v>3</v>
      </c>
      <c r="O29" s="67"/>
      <c r="Q29" s="109">
        <v>66035</v>
      </c>
      <c r="R29" s="109">
        <v>66051</v>
      </c>
      <c r="S29" s="115">
        <v>20000</v>
      </c>
      <c r="T29" s="112">
        <v>3.0274999999999999</v>
      </c>
      <c r="V29" s="109">
        <v>66328</v>
      </c>
      <c r="W29" s="109">
        <v>66349</v>
      </c>
      <c r="X29" s="115">
        <v>1645</v>
      </c>
      <c r="Y29" s="112">
        <v>2.9994000000000001</v>
      </c>
    </row>
    <row r="30" spans="1:25" s="41" customFormat="1" ht="15.75" x14ac:dyDescent="0.2">
      <c r="A30" s="63" t="s">
        <v>120</v>
      </c>
      <c r="B30" s="64"/>
      <c r="C30" s="65" t="s">
        <v>121</v>
      </c>
      <c r="D30" s="58"/>
      <c r="E30" s="59">
        <v>1300</v>
      </c>
      <c r="F30" s="60">
        <v>2.9718</v>
      </c>
      <c r="G30" s="67"/>
      <c r="H30" s="68"/>
      <c r="I30" s="63" t="s">
        <v>104</v>
      </c>
      <c r="J30" s="64"/>
      <c r="K30" s="65" t="s">
        <v>122</v>
      </c>
      <c r="L30" s="58"/>
      <c r="M30" s="59">
        <v>7500</v>
      </c>
      <c r="N30" s="60">
        <v>3</v>
      </c>
      <c r="O30" s="67"/>
      <c r="Q30" s="109">
        <v>66036</v>
      </c>
      <c r="R30" s="109">
        <v>66043</v>
      </c>
      <c r="S30" s="115">
        <v>30000</v>
      </c>
      <c r="T30" s="112">
        <v>3.0346000000000002</v>
      </c>
      <c r="V30" s="109">
        <v>66332</v>
      </c>
      <c r="W30" s="109">
        <v>66346</v>
      </c>
      <c r="X30" s="115">
        <v>950</v>
      </c>
      <c r="Y30" s="112">
        <v>3</v>
      </c>
    </row>
    <row r="31" spans="1:25" s="41" customFormat="1" ht="15.75" x14ac:dyDescent="0.2">
      <c r="A31" s="63" t="s">
        <v>123</v>
      </c>
      <c r="B31" s="64"/>
      <c r="C31" s="65" t="s">
        <v>124</v>
      </c>
      <c r="D31" s="58"/>
      <c r="E31" s="59">
        <v>20000</v>
      </c>
      <c r="F31" s="60">
        <v>0.66390000000000005</v>
      </c>
      <c r="G31" s="67"/>
      <c r="H31" s="68"/>
      <c r="I31" s="63" t="s">
        <v>125</v>
      </c>
      <c r="J31" s="64"/>
      <c r="K31" s="65" t="s">
        <v>126</v>
      </c>
      <c r="L31" s="58"/>
      <c r="M31" s="59">
        <v>1900</v>
      </c>
      <c r="N31" s="60">
        <v>3</v>
      </c>
      <c r="O31" s="67"/>
      <c r="Q31" s="109">
        <v>66037</v>
      </c>
      <c r="R31" s="109">
        <v>66053</v>
      </c>
      <c r="S31" s="115">
        <v>16300</v>
      </c>
      <c r="T31" s="112">
        <v>3.1852999999999998</v>
      </c>
      <c r="V31" s="109">
        <v>66335</v>
      </c>
      <c r="W31" s="109">
        <v>66357</v>
      </c>
      <c r="X31" s="115">
        <v>9480</v>
      </c>
      <c r="Y31" s="112">
        <v>2.9859</v>
      </c>
    </row>
    <row r="32" spans="1:25" s="41" customFormat="1" ht="15.75" x14ac:dyDescent="0.2">
      <c r="A32" s="63" t="s">
        <v>127</v>
      </c>
      <c r="B32" s="64"/>
      <c r="C32" s="65" t="s">
        <v>128</v>
      </c>
      <c r="D32" s="58"/>
      <c r="E32" s="59">
        <v>10000</v>
      </c>
      <c r="F32" s="60">
        <v>0.39960000000000001</v>
      </c>
      <c r="G32" s="67"/>
      <c r="H32" s="68"/>
      <c r="I32" s="63" t="s">
        <v>108</v>
      </c>
      <c r="J32" s="64"/>
      <c r="K32" s="65" t="s">
        <v>129</v>
      </c>
      <c r="L32" s="58"/>
      <c r="M32" s="59">
        <v>2200</v>
      </c>
      <c r="N32" s="60">
        <v>3</v>
      </c>
      <c r="O32" s="67"/>
      <c r="Q32" s="109">
        <v>66042</v>
      </c>
      <c r="R32" s="109">
        <v>66058</v>
      </c>
      <c r="S32" s="115">
        <v>40000</v>
      </c>
      <c r="T32" s="112">
        <v>3.1735000000000002</v>
      </c>
      <c r="V32" s="109">
        <v>66339</v>
      </c>
      <c r="W32" s="109">
        <v>66361</v>
      </c>
      <c r="X32" s="115">
        <v>5000</v>
      </c>
      <c r="Y32" s="112">
        <v>2.9762</v>
      </c>
    </row>
    <row r="33" spans="1:25" s="41" customFormat="1" ht="15.75" x14ac:dyDescent="0.2">
      <c r="A33" s="63" t="s">
        <v>102</v>
      </c>
      <c r="B33" s="64"/>
      <c r="C33" s="65" t="s">
        <v>130</v>
      </c>
      <c r="D33" s="58"/>
      <c r="E33" s="59">
        <v>20000</v>
      </c>
      <c r="F33" s="60">
        <v>0.58479999999999999</v>
      </c>
      <c r="G33" s="67"/>
      <c r="H33" s="68"/>
      <c r="I33" s="63" t="s">
        <v>131</v>
      </c>
      <c r="J33" s="64"/>
      <c r="K33" s="65" t="s">
        <v>132</v>
      </c>
      <c r="L33" s="58"/>
      <c r="M33" s="59">
        <v>2600</v>
      </c>
      <c r="N33" s="60">
        <v>3</v>
      </c>
      <c r="O33" s="67"/>
      <c r="Q33" s="109">
        <v>66045</v>
      </c>
      <c r="R33" s="109">
        <v>66054</v>
      </c>
      <c r="S33" s="115">
        <v>10000</v>
      </c>
      <c r="T33" s="112">
        <v>2.9443999999999999</v>
      </c>
      <c r="V33" s="109">
        <v>66342</v>
      </c>
      <c r="W33" s="109">
        <v>66363</v>
      </c>
      <c r="X33" s="115">
        <v>2405</v>
      </c>
      <c r="Y33" s="112">
        <v>2.9950999999999999</v>
      </c>
    </row>
    <row r="34" spans="1:25" s="41" customFormat="1" ht="15.75" x14ac:dyDescent="0.2">
      <c r="A34" s="63" t="s">
        <v>133</v>
      </c>
      <c r="B34" s="64"/>
      <c r="C34" s="65" t="s">
        <v>134</v>
      </c>
      <c r="D34" s="58"/>
      <c r="E34" s="59">
        <v>20000</v>
      </c>
      <c r="F34" s="60">
        <v>0.84150000000000003</v>
      </c>
      <c r="G34" s="67"/>
      <c r="H34" s="68"/>
      <c r="I34" s="63" t="s">
        <v>112</v>
      </c>
      <c r="J34" s="64"/>
      <c r="K34" s="65" t="s">
        <v>135</v>
      </c>
      <c r="L34" s="58"/>
      <c r="M34" s="59">
        <v>4000</v>
      </c>
      <c r="N34" s="60">
        <v>3</v>
      </c>
      <c r="O34" s="67"/>
      <c r="Q34" s="109">
        <v>66047</v>
      </c>
      <c r="R34" s="109">
        <v>66056</v>
      </c>
      <c r="S34" s="115">
        <v>25000</v>
      </c>
      <c r="T34" s="112">
        <v>3.0221</v>
      </c>
      <c r="V34" s="109">
        <v>66346</v>
      </c>
      <c r="W34" s="109">
        <v>66368</v>
      </c>
      <c r="X34" s="115">
        <v>7000</v>
      </c>
      <c r="Y34" s="112">
        <v>2.9889999999999999</v>
      </c>
    </row>
    <row r="35" spans="1:25" s="41" customFormat="1" ht="15.75" x14ac:dyDescent="0.2">
      <c r="A35" s="63" t="s">
        <v>136</v>
      </c>
      <c r="B35" s="64"/>
      <c r="C35" s="65" t="s">
        <v>137</v>
      </c>
      <c r="D35" s="58"/>
      <c r="E35" s="59">
        <v>20000</v>
      </c>
      <c r="F35" s="60">
        <v>1.2075</v>
      </c>
      <c r="G35" s="67"/>
      <c r="H35" s="68"/>
      <c r="I35" s="63" t="s">
        <v>138</v>
      </c>
      <c r="J35" s="64"/>
      <c r="K35" s="65" t="s">
        <v>139</v>
      </c>
      <c r="L35" s="58"/>
      <c r="M35" s="59">
        <v>5000</v>
      </c>
      <c r="N35" s="60">
        <v>3</v>
      </c>
      <c r="O35" s="67"/>
      <c r="Q35" s="109">
        <v>66074</v>
      </c>
      <c r="R35" s="109">
        <v>66088</v>
      </c>
      <c r="S35" s="115">
        <v>50000</v>
      </c>
      <c r="T35" s="112">
        <v>2.8210000000000002</v>
      </c>
      <c r="V35" s="109">
        <v>66349</v>
      </c>
      <c r="W35" s="109">
        <v>66371</v>
      </c>
      <c r="X35" s="115">
        <v>1955</v>
      </c>
      <c r="Y35" s="112">
        <v>2.9994999999999998</v>
      </c>
    </row>
    <row r="36" spans="1:25" s="41" customFormat="1" ht="15.75" x14ac:dyDescent="0.2">
      <c r="A36" s="63" t="s">
        <v>140</v>
      </c>
      <c r="B36" s="64"/>
      <c r="C36" s="65" t="s">
        <v>141</v>
      </c>
      <c r="D36" s="58"/>
      <c r="E36" s="59">
        <v>10000</v>
      </c>
      <c r="F36" s="60">
        <v>1.738</v>
      </c>
      <c r="G36" s="67"/>
      <c r="H36" s="68"/>
      <c r="I36" s="63" t="s">
        <v>142</v>
      </c>
      <c r="J36" s="64"/>
      <c r="K36" s="65" t="s">
        <v>143</v>
      </c>
      <c r="L36" s="58"/>
      <c r="M36" s="59">
        <v>2800</v>
      </c>
      <c r="N36" s="60">
        <v>3</v>
      </c>
      <c r="O36" s="67"/>
      <c r="Q36" s="109">
        <v>66088</v>
      </c>
      <c r="R36" s="109">
        <v>66102</v>
      </c>
      <c r="S36" s="115">
        <v>50000</v>
      </c>
      <c r="T36" s="112">
        <v>2.5053000000000001</v>
      </c>
      <c r="V36" s="109">
        <v>66357</v>
      </c>
      <c r="W36" s="109">
        <v>66378</v>
      </c>
      <c r="X36" s="115">
        <v>8330</v>
      </c>
      <c r="Y36" s="112">
        <v>2.9965000000000002</v>
      </c>
    </row>
    <row r="37" spans="1:25" s="41" customFormat="1" ht="15.75" x14ac:dyDescent="0.2">
      <c r="A37" s="63" t="s">
        <v>144</v>
      </c>
      <c r="B37" s="64"/>
      <c r="C37" s="65" t="s">
        <v>145</v>
      </c>
      <c r="D37" s="58"/>
      <c r="E37" s="59">
        <v>10000</v>
      </c>
      <c r="F37" s="60">
        <v>1.6806000000000001</v>
      </c>
      <c r="G37" s="67"/>
      <c r="H37" s="68"/>
      <c r="I37" s="63" t="s">
        <v>116</v>
      </c>
      <c r="J37" s="64"/>
      <c r="K37" s="65" t="s">
        <v>146</v>
      </c>
      <c r="L37" s="58"/>
      <c r="M37" s="59">
        <v>5000</v>
      </c>
      <c r="N37" s="60">
        <v>3</v>
      </c>
      <c r="O37" s="67"/>
      <c r="Q37" s="109">
        <v>66089</v>
      </c>
      <c r="R37" s="109">
        <v>66110</v>
      </c>
      <c r="S37" s="115">
        <v>50000</v>
      </c>
      <c r="T37" s="112">
        <v>2.6164999999999998</v>
      </c>
      <c r="V37" s="109">
        <v>66361</v>
      </c>
      <c r="W37" s="109">
        <v>66382</v>
      </c>
      <c r="X37" s="115">
        <v>3485</v>
      </c>
      <c r="Y37" s="112">
        <v>2.9986999999999999</v>
      </c>
    </row>
    <row r="38" spans="1:25" s="41" customFormat="1" ht="15.75" x14ac:dyDescent="0.2">
      <c r="A38" s="63" t="s">
        <v>147</v>
      </c>
      <c r="B38" s="64"/>
      <c r="C38" s="65" t="s">
        <v>148</v>
      </c>
      <c r="D38" s="58"/>
      <c r="E38" s="59">
        <v>100</v>
      </c>
      <c r="F38" s="60">
        <v>1.45</v>
      </c>
      <c r="G38" s="67"/>
      <c r="H38" s="68"/>
      <c r="I38" s="63" t="s">
        <v>149</v>
      </c>
      <c r="J38" s="64"/>
      <c r="K38" s="65" t="s">
        <v>150</v>
      </c>
      <c r="L38" s="58"/>
      <c r="M38" s="59">
        <v>8550</v>
      </c>
      <c r="N38" s="60">
        <v>3</v>
      </c>
      <c r="O38" s="67"/>
      <c r="Q38" s="109">
        <v>66124</v>
      </c>
      <c r="R38" s="109">
        <v>66138</v>
      </c>
      <c r="S38" s="115">
        <v>18450</v>
      </c>
      <c r="T38" s="112">
        <v>2.9535999999999998</v>
      </c>
      <c r="V38" s="109">
        <v>66363</v>
      </c>
      <c r="W38" s="109">
        <v>66375</v>
      </c>
      <c r="X38" s="115">
        <v>1920</v>
      </c>
      <c r="Y38" s="112">
        <v>2.9961000000000002</v>
      </c>
    </row>
    <row r="39" spans="1:25" s="41" customFormat="1" ht="15.75" x14ac:dyDescent="0.2">
      <c r="A39" s="63" t="s">
        <v>151</v>
      </c>
      <c r="B39" s="64"/>
      <c r="C39" s="65" t="s">
        <v>152</v>
      </c>
      <c r="D39" s="58"/>
      <c r="E39" s="59">
        <v>1050</v>
      </c>
      <c r="F39" s="60">
        <v>1.4574</v>
      </c>
      <c r="G39" s="67"/>
      <c r="H39" s="68"/>
      <c r="I39" s="63" t="s">
        <v>119</v>
      </c>
      <c r="J39" s="64"/>
      <c r="K39" s="65" t="s">
        <v>153</v>
      </c>
      <c r="L39" s="58"/>
      <c r="M39" s="59">
        <v>3450</v>
      </c>
      <c r="N39" s="60">
        <v>3.5640000000000001</v>
      </c>
      <c r="O39" s="67"/>
      <c r="Q39" s="109">
        <v>66138</v>
      </c>
      <c r="R39" s="109">
        <v>66145</v>
      </c>
      <c r="S39" s="115">
        <v>32700</v>
      </c>
      <c r="T39" s="112">
        <v>2.9725000000000001</v>
      </c>
      <c r="V39" s="109">
        <v>66368</v>
      </c>
      <c r="W39" s="109">
        <v>66390</v>
      </c>
      <c r="X39" s="115">
        <v>6205</v>
      </c>
      <c r="Y39" s="112">
        <v>2.9948999999999999</v>
      </c>
    </row>
    <row r="40" spans="1:25" s="41" customFormat="1" ht="15.75" x14ac:dyDescent="0.2">
      <c r="A40" s="63" t="s">
        <v>154</v>
      </c>
      <c r="B40" s="64"/>
      <c r="C40" s="65" t="s">
        <v>155</v>
      </c>
      <c r="D40" s="58"/>
      <c r="E40" s="59">
        <v>5000</v>
      </c>
      <c r="F40" s="60">
        <v>0.67859999999999998</v>
      </c>
      <c r="G40" s="67"/>
      <c r="H40" s="68"/>
      <c r="I40" s="63" t="s">
        <v>156</v>
      </c>
      <c r="J40" s="64"/>
      <c r="K40" s="65" t="s">
        <v>157</v>
      </c>
      <c r="L40" s="58"/>
      <c r="M40" s="59">
        <v>4300</v>
      </c>
      <c r="N40" s="60">
        <v>3.3462999999999998</v>
      </c>
      <c r="O40" s="67"/>
      <c r="Q40" s="109">
        <v>66143</v>
      </c>
      <c r="R40" s="109">
        <v>66150</v>
      </c>
      <c r="S40" s="115">
        <v>10000</v>
      </c>
      <c r="T40" s="112">
        <v>3.0164</v>
      </c>
      <c r="V40" s="109">
        <v>66371</v>
      </c>
      <c r="W40" s="109">
        <v>66393</v>
      </c>
      <c r="X40" s="115">
        <v>2800</v>
      </c>
      <c r="Y40" s="112">
        <v>2.9992999999999999</v>
      </c>
    </row>
    <row r="41" spans="1:25" s="41" customFormat="1" ht="15.75" x14ac:dyDescent="0.2">
      <c r="A41" s="63" t="s">
        <v>158</v>
      </c>
      <c r="B41" s="64"/>
      <c r="C41" s="65" t="s">
        <v>159</v>
      </c>
      <c r="D41" s="58"/>
      <c r="E41" s="59">
        <v>5000</v>
      </c>
      <c r="F41" s="60">
        <v>0.63470000000000004</v>
      </c>
      <c r="G41" s="67"/>
      <c r="H41" s="68"/>
      <c r="I41" s="63" t="s">
        <v>122</v>
      </c>
      <c r="J41" s="64"/>
      <c r="K41" s="65" t="s">
        <v>160</v>
      </c>
      <c r="L41" s="58"/>
      <c r="M41" s="59">
        <v>10000</v>
      </c>
      <c r="N41" s="60">
        <v>3.4643000000000002</v>
      </c>
      <c r="O41" s="67"/>
      <c r="Q41" s="109">
        <v>66145</v>
      </c>
      <c r="R41" s="109">
        <v>66159</v>
      </c>
      <c r="S41" s="115">
        <v>50000</v>
      </c>
      <c r="T41" s="112">
        <v>2.8462999999999998</v>
      </c>
      <c r="V41" s="109">
        <v>66375</v>
      </c>
      <c r="W41" s="109">
        <v>66397</v>
      </c>
      <c r="X41" s="115">
        <v>4385</v>
      </c>
      <c r="Y41" s="112">
        <v>2.9994000000000001</v>
      </c>
    </row>
    <row r="42" spans="1:25" s="41" customFormat="1" ht="15.75" x14ac:dyDescent="0.2">
      <c r="A42" s="63" t="s">
        <v>161</v>
      </c>
      <c r="B42" s="64"/>
      <c r="C42" s="65" t="s">
        <v>162</v>
      </c>
      <c r="D42" s="58"/>
      <c r="E42" s="59">
        <v>5000</v>
      </c>
      <c r="F42" s="60">
        <v>0.66049999999999998</v>
      </c>
      <c r="G42" s="67"/>
      <c r="H42" s="68"/>
      <c r="I42" s="63" t="s">
        <v>126</v>
      </c>
      <c r="J42" s="64"/>
      <c r="K42" s="65" t="s">
        <v>163</v>
      </c>
      <c r="L42" s="58"/>
      <c r="M42" s="59">
        <v>5750</v>
      </c>
      <c r="N42" s="60">
        <v>3.4784000000000002</v>
      </c>
      <c r="O42" s="67"/>
      <c r="Q42" s="109">
        <v>66146</v>
      </c>
      <c r="R42" s="109">
        <v>66153</v>
      </c>
      <c r="S42" s="115">
        <v>26200</v>
      </c>
      <c r="T42" s="112">
        <v>3.0274999999999999</v>
      </c>
      <c r="V42" s="109">
        <v>66378</v>
      </c>
      <c r="W42" s="109">
        <v>66393</v>
      </c>
      <c r="X42" s="115">
        <v>6355</v>
      </c>
      <c r="Y42" s="112">
        <v>2.9983</v>
      </c>
    </row>
    <row r="43" spans="1:25" s="41" customFormat="1" ht="15.75" x14ac:dyDescent="0.2">
      <c r="A43" s="63" t="s">
        <v>164</v>
      </c>
      <c r="B43" s="64"/>
      <c r="C43" s="65" t="s">
        <v>165</v>
      </c>
      <c r="D43" s="58"/>
      <c r="E43" s="59">
        <v>5000</v>
      </c>
      <c r="F43" s="60">
        <v>0.66220000000000001</v>
      </c>
      <c r="G43" s="67"/>
      <c r="H43" s="68"/>
      <c r="I43" s="63" t="s">
        <v>129</v>
      </c>
      <c r="J43" s="64"/>
      <c r="K43" s="65" t="s">
        <v>166</v>
      </c>
      <c r="L43" s="58"/>
      <c r="M43" s="59">
        <v>20000</v>
      </c>
      <c r="N43" s="60">
        <v>3.2581000000000002</v>
      </c>
      <c r="O43" s="67"/>
      <c r="Q43" s="109">
        <v>66149</v>
      </c>
      <c r="R43" s="109">
        <v>66156</v>
      </c>
      <c r="S43" s="115">
        <v>10000</v>
      </c>
      <c r="T43" s="112">
        <v>2.9929000000000001</v>
      </c>
      <c r="V43" s="109">
        <v>66382</v>
      </c>
      <c r="W43" s="109">
        <v>66404</v>
      </c>
      <c r="X43" s="115">
        <v>4000</v>
      </c>
      <c r="Y43" s="112">
        <v>2.8948999999999998</v>
      </c>
    </row>
    <row r="44" spans="1:25" s="41" customFormat="1" ht="15.75" x14ac:dyDescent="0.2">
      <c r="A44" s="63" t="s">
        <v>167</v>
      </c>
      <c r="B44" s="64"/>
      <c r="C44" s="65" t="s">
        <v>168</v>
      </c>
      <c r="D44" s="58"/>
      <c r="E44" s="59">
        <v>5000</v>
      </c>
      <c r="F44" s="60">
        <v>0.82569999999999999</v>
      </c>
      <c r="G44" s="67"/>
      <c r="H44" s="68"/>
      <c r="I44" s="63" t="s">
        <v>135</v>
      </c>
      <c r="J44" s="64"/>
      <c r="K44" s="65" t="s">
        <v>169</v>
      </c>
      <c r="L44" s="58"/>
      <c r="M44" s="59">
        <v>18500</v>
      </c>
      <c r="N44" s="60">
        <v>3.6040999999999999</v>
      </c>
      <c r="O44" s="67"/>
      <c r="Q44" s="110">
        <v>66153</v>
      </c>
      <c r="R44" s="110">
        <v>66167</v>
      </c>
      <c r="S44" s="115">
        <v>24300</v>
      </c>
      <c r="T44" s="112">
        <v>3.0960000000000001</v>
      </c>
      <c r="V44" s="110">
        <v>66386</v>
      </c>
      <c r="W44" s="110">
        <v>66407</v>
      </c>
      <c r="X44" s="115">
        <v>1815</v>
      </c>
      <c r="Y44" s="112">
        <v>2.9996999999999998</v>
      </c>
    </row>
    <row r="45" spans="1:25" s="41" customFormat="1" ht="15.75" x14ac:dyDescent="0.2">
      <c r="A45" s="63" t="s">
        <v>170</v>
      </c>
      <c r="B45" s="64"/>
      <c r="C45" s="65" t="s">
        <v>171</v>
      </c>
      <c r="D45" s="58"/>
      <c r="E45" s="59">
        <v>5000</v>
      </c>
      <c r="F45" s="60">
        <v>0.93969999999999998</v>
      </c>
      <c r="G45" s="67"/>
      <c r="H45" s="68"/>
      <c r="I45" s="63" t="s">
        <v>139</v>
      </c>
      <c r="J45" s="64"/>
      <c r="K45" s="65" t="s">
        <v>172</v>
      </c>
      <c r="L45" s="58"/>
      <c r="M45" s="59">
        <v>8850</v>
      </c>
      <c r="N45" s="60">
        <v>3.3993000000000002</v>
      </c>
      <c r="O45" s="67"/>
      <c r="Q45" s="110">
        <v>66159</v>
      </c>
      <c r="R45" s="110" t="s">
        <v>251</v>
      </c>
      <c r="S45" s="115">
        <v>50000</v>
      </c>
      <c r="T45" s="112">
        <v>3.0251000000000001</v>
      </c>
      <c r="V45" s="110">
        <v>66390</v>
      </c>
      <c r="W45" s="110">
        <v>66411</v>
      </c>
      <c r="X45" s="115">
        <v>5525</v>
      </c>
      <c r="Y45" s="112">
        <v>2.9977999999999998</v>
      </c>
    </row>
    <row r="46" spans="1:25" s="41" customFormat="1" ht="15.75" x14ac:dyDescent="0.2">
      <c r="A46" s="63" t="s">
        <v>173</v>
      </c>
      <c r="B46" s="64"/>
      <c r="C46" s="65" t="s">
        <v>174</v>
      </c>
      <c r="D46" s="58"/>
      <c r="E46" s="59">
        <v>10000</v>
      </c>
      <c r="F46" s="60">
        <v>0.59489999999999998</v>
      </c>
      <c r="G46" s="67"/>
      <c r="H46" s="68"/>
      <c r="I46" s="63" t="s">
        <v>143</v>
      </c>
      <c r="J46" s="64"/>
      <c r="K46" s="65" t="s">
        <v>175</v>
      </c>
      <c r="L46" s="58"/>
      <c r="M46" s="59">
        <v>3200</v>
      </c>
      <c r="N46" s="60">
        <v>3.5304000000000002</v>
      </c>
      <c r="O46" s="67"/>
      <c r="Q46" s="110">
        <v>66160</v>
      </c>
      <c r="R46" s="110">
        <v>66167</v>
      </c>
      <c r="S46" s="115">
        <v>12150</v>
      </c>
      <c r="T46" s="112">
        <v>3.1019000000000001</v>
      </c>
      <c r="V46" s="110">
        <v>66393</v>
      </c>
      <c r="W46" s="110">
        <v>66414</v>
      </c>
      <c r="X46" s="115">
        <v>7765</v>
      </c>
      <c r="Y46" s="112">
        <v>2.9986000000000002</v>
      </c>
    </row>
    <row r="47" spans="1:25" s="41" customFormat="1" ht="15.75" x14ac:dyDescent="0.2">
      <c r="A47" s="63" t="s">
        <v>176</v>
      </c>
      <c r="B47" s="64"/>
      <c r="C47" s="65" t="s">
        <v>177</v>
      </c>
      <c r="D47" s="58"/>
      <c r="E47" s="59">
        <v>10000</v>
      </c>
      <c r="F47" s="60">
        <v>0.52829999999999999</v>
      </c>
      <c r="G47" s="67"/>
      <c r="H47" s="68"/>
      <c r="I47" s="63" t="s">
        <v>178</v>
      </c>
      <c r="J47" s="64"/>
      <c r="K47" s="65" t="s">
        <v>179</v>
      </c>
      <c r="L47" s="58"/>
      <c r="M47" s="59">
        <v>5000</v>
      </c>
      <c r="N47" s="60">
        <v>3.7738999999999998</v>
      </c>
      <c r="O47" s="67"/>
      <c r="Q47" s="110">
        <v>66166</v>
      </c>
      <c r="R47" s="110">
        <v>66176</v>
      </c>
      <c r="S47" s="115">
        <v>40000</v>
      </c>
      <c r="T47" s="112">
        <v>3.0560999999999998</v>
      </c>
      <c r="V47" s="110">
        <v>66397</v>
      </c>
      <c r="W47" s="110">
        <v>66419</v>
      </c>
      <c r="X47" s="115">
        <v>4000</v>
      </c>
      <c r="Y47" s="112">
        <v>2.9988000000000001</v>
      </c>
    </row>
    <row r="48" spans="1:25" s="41" customFormat="1" ht="15.75" x14ac:dyDescent="0.2">
      <c r="A48" s="63" t="s">
        <v>180</v>
      </c>
      <c r="B48" s="64"/>
      <c r="C48" s="65" t="s">
        <v>181</v>
      </c>
      <c r="D48" s="58"/>
      <c r="E48" s="59">
        <v>10000</v>
      </c>
      <c r="F48" s="60">
        <v>0.52610000000000001</v>
      </c>
      <c r="G48" s="67"/>
      <c r="H48" s="68"/>
      <c r="I48" s="63" t="s">
        <v>182</v>
      </c>
      <c r="J48" s="64"/>
      <c r="K48" s="65" t="s">
        <v>183</v>
      </c>
      <c r="L48" s="58"/>
      <c r="M48" s="59">
        <v>600</v>
      </c>
      <c r="N48" s="60">
        <v>3.3933</v>
      </c>
      <c r="O48" s="67"/>
      <c r="Q48" s="110">
        <v>66167</v>
      </c>
      <c r="R48" s="110">
        <v>66177</v>
      </c>
      <c r="S48" s="115">
        <v>30000</v>
      </c>
      <c r="T48" s="112">
        <v>3.1082999999999998</v>
      </c>
      <c r="V48" s="110">
        <v>66399</v>
      </c>
      <c r="W48" s="110">
        <v>66421</v>
      </c>
      <c r="X48" s="115">
        <v>1550</v>
      </c>
      <c r="Y48" s="112">
        <v>2.9902000000000002</v>
      </c>
    </row>
    <row r="49" spans="1:25" s="41" customFormat="1" ht="15.75" x14ac:dyDescent="0.2">
      <c r="A49" s="63" t="s">
        <v>184</v>
      </c>
      <c r="B49" s="64"/>
      <c r="C49" s="65" t="s">
        <v>185</v>
      </c>
      <c r="D49" s="58"/>
      <c r="E49" s="59">
        <v>10000</v>
      </c>
      <c r="F49" s="60">
        <v>0.46879999999999999</v>
      </c>
      <c r="G49" s="67"/>
      <c r="H49" s="68"/>
      <c r="I49" s="63" t="s">
        <v>186</v>
      </c>
      <c r="J49" s="64"/>
      <c r="K49" s="65" t="s">
        <v>187</v>
      </c>
      <c r="L49" s="58"/>
      <c r="M49" s="59">
        <v>10000</v>
      </c>
      <c r="N49" s="60">
        <v>0.5383</v>
      </c>
      <c r="O49" s="67"/>
      <c r="Q49" s="110" t="s">
        <v>251</v>
      </c>
      <c r="R49" s="110">
        <v>66183</v>
      </c>
      <c r="S49" s="115">
        <v>35000</v>
      </c>
      <c r="T49" s="112">
        <v>3.0291999999999999</v>
      </c>
      <c r="V49" s="110">
        <v>66404</v>
      </c>
      <c r="W49" s="110">
        <v>66426</v>
      </c>
      <c r="X49" s="115">
        <v>1510</v>
      </c>
      <c r="Y49" s="112">
        <v>3</v>
      </c>
    </row>
    <row r="50" spans="1:25" s="41" customFormat="1" ht="15.75" x14ac:dyDescent="0.2">
      <c r="A50" s="63" t="s">
        <v>188</v>
      </c>
      <c r="B50" s="64"/>
      <c r="C50" s="65" t="s">
        <v>189</v>
      </c>
      <c r="D50" s="58"/>
      <c r="E50" s="59">
        <v>10000</v>
      </c>
      <c r="F50" s="60">
        <v>0.41099999999999998</v>
      </c>
      <c r="G50" s="67"/>
      <c r="H50" s="68"/>
      <c r="I50" s="63" t="s">
        <v>190</v>
      </c>
      <c r="J50" s="64"/>
      <c r="K50" s="65" t="s">
        <v>191</v>
      </c>
      <c r="L50" s="58"/>
      <c r="M50" s="59">
        <v>20000</v>
      </c>
      <c r="N50" s="60">
        <v>0.99139999999999995</v>
      </c>
      <c r="O50" s="67"/>
      <c r="Q50" s="110" t="s">
        <v>252</v>
      </c>
      <c r="R50" s="110">
        <v>66184</v>
      </c>
      <c r="S50" s="115">
        <v>28450</v>
      </c>
      <c r="T50" s="112">
        <v>3.0666000000000002</v>
      </c>
      <c r="V50" s="110">
        <v>66407</v>
      </c>
      <c r="W50" s="110">
        <v>66428</v>
      </c>
      <c r="X50" s="115">
        <v>1125</v>
      </c>
      <c r="Y50" s="112">
        <v>2.9988000000000001</v>
      </c>
    </row>
    <row r="51" spans="1:25" s="41" customFormat="1" ht="15.75" x14ac:dyDescent="0.2">
      <c r="A51" s="63" t="s">
        <v>192</v>
      </c>
      <c r="B51" s="64"/>
      <c r="C51" s="65" t="s">
        <v>193</v>
      </c>
      <c r="D51" s="58"/>
      <c r="E51" s="59">
        <v>10000</v>
      </c>
      <c r="F51" s="60">
        <v>0.35320000000000001</v>
      </c>
      <c r="G51" s="67"/>
      <c r="H51" s="68"/>
      <c r="I51" s="63" t="s">
        <v>194</v>
      </c>
      <c r="J51" s="64"/>
      <c r="K51" s="65" t="s">
        <v>195</v>
      </c>
      <c r="L51" s="58"/>
      <c r="M51" s="59">
        <v>30000</v>
      </c>
      <c r="N51" s="60">
        <v>0.4</v>
      </c>
      <c r="O51" s="67"/>
      <c r="Q51" s="110">
        <v>66176</v>
      </c>
      <c r="R51" s="110">
        <v>66190</v>
      </c>
      <c r="S51" s="115">
        <v>50000</v>
      </c>
      <c r="T51" s="112">
        <v>3.0537000000000001</v>
      </c>
      <c r="V51" s="110">
        <v>66411</v>
      </c>
      <c r="W51" s="110">
        <v>66433</v>
      </c>
      <c r="X51" s="115">
        <v>3000</v>
      </c>
      <c r="Y51" s="112">
        <v>2.9994999999999998</v>
      </c>
    </row>
    <row r="52" spans="1:25" s="41" customFormat="1" ht="15.75" x14ac:dyDescent="0.2">
      <c r="A52" s="63" t="s">
        <v>196</v>
      </c>
      <c r="B52" s="64"/>
      <c r="C52" s="65" t="s">
        <v>197</v>
      </c>
      <c r="D52" s="58"/>
      <c r="E52" s="59">
        <v>10000</v>
      </c>
      <c r="F52" s="60">
        <v>0.36120000000000002</v>
      </c>
      <c r="G52" s="67"/>
      <c r="H52" s="68"/>
      <c r="I52" s="63" t="s">
        <v>198</v>
      </c>
      <c r="J52" s="64"/>
      <c r="K52" s="65" t="s">
        <v>199</v>
      </c>
      <c r="L52" s="58"/>
      <c r="M52" s="59">
        <v>21800</v>
      </c>
      <c r="N52" s="60">
        <v>0.43369999999999997</v>
      </c>
      <c r="O52" s="67"/>
      <c r="Q52" s="109">
        <v>66177</v>
      </c>
      <c r="R52" s="109">
        <v>66191</v>
      </c>
      <c r="S52" s="115">
        <v>40000</v>
      </c>
      <c r="T52" s="112">
        <v>3.0682999999999998</v>
      </c>
      <c r="V52" s="109">
        <v>66414</v>
      </c>
      <c r="W52" s="109">
        <v>66436</v>
      </c>
      <c r="X52" s="115">
        <v>6000</v>
      </c>
      <c r="Y52" s="112">
        <v>2.9981</v>
      </c>
    </row>
    <row r="53" spans="1:25" s="41" customFormat="1" ht="15.75" x14ac:dyDescent="0.2">
      <c r="A53" s="63" t="s">
        <v>200</v>
      </c>
      <c r="B53" s="64"/>
      <c r="C53" s="65" t="s">
        <v>201</v>
      </c>
      <c r="D53" s="58"/>
      <c r="E53" s="59">
        <v>10000</v>
      </c>
      <c r="F53" s="60">
        <v>0.37190000000000001</v>
      </c>
      <c r="G53" s="67"/>
      <c r="H53" s="68"/>
      <c r="I53" s="63" t="s">
        <v>202</v>
      </c>
      <c r="J53" s="64"/>
      <c r="K53" s="65" t="s">
        <v>203</v>
      </c>
      <c r="L53" s="58"/>
      <c r="M53" s="59">
        <v>50000</v>
      </c>
      <c r="N53" s="60">
        <v>0.62050000000000005</v>
      </c>
      <c r="O53" s="67"/>
      <c r="Q53" s="109">
        <v>66189</v>
      </c>
      <c r="R53" s="109">
        <v>66210</v>
      </c>
      <c r="S53" s="115">
        <v>950</v>
      </c>
      <c r="T53" s="112">
        <v>2.9988999999999999</v>
      </c>
      <c r="V53" s="109">
        <v>66419</v>
      </c>
      <c r="W53" s="109">
        <v>66440</v>
      </c>
      <c r="X53" s="115">
        <v>3315</v>
      </c>
      <c r="Y53" s="112">
        <v>2.9994000000000001</v>
      </c>
    </row>
    <row r="54" spans="1:25" s="41" customFormat="1" ht="15.75" x14ac:dyDescent="0.2">
      <c r="A54" s="63" t="s">
        <v>204</v>
      </c>
      <c r="B54" s="64"/>
      <c r="C54" s="65" t="s">
        <v>205</v>
      </c>
      <c r="D54" s="58"/>
      <c r="E54" s="59">
        <v>8800</v>
      </c>
      <c r="F54" s="60">
        <v>0.41420000000000001</v>
      </c>
      <c r="G54" s="67"/>
      <c r="H54" s="68"/>
      <c r="I54" s="63" t="s">
        <v>199</v>
      </c>
      <c r="J54" s="64"/>
      <c r="K54" s="65" t="s">
        <v>206</v>
      </c>
      <c r="L54" s="58"/>
      <c r="M54" s="59">
        <v>30000</v>
      </c>
      <c r="N54" s="60">
        <v>0.49409999999999998</v>
      </c>
      <c r="O54" s="67"/>
      <c r="Q54" s="119" t="s">
        <v>255</v>
      </c>
      <c r="R54" s="120"/>
      <c r="S54" s="116">
        <f>SUM(S5:S53)</f>
        <v>1151250</v>
      </c>
      <c r="T54" s="112"/>
      <c r="V54" s="109">
        <v>66421</v>
      </c>
      <c r="W54" s="110">
        <v>66443</v>
      </c>
      <c r="X54" s="115">
        <v>1040</v>
      </c>
      <c r="Y54" s="112">
        <v>2.9998999999999998</v>
      </c>
    </row>
    <row r="55" spans="1:25" s="41" customFormat="1" ht="15.75" x14ac:dyDescent="0.2">
      <c r="A55" s="63" t="s">
        <v>207</v>
      </c>
      <c r="B55" s="64"/>
      <c r="C55" s="65" t="s">
        <v>208</v>
      </c>
      <c r="D55" s="58"/>
      <c r="E55" s="59">
        <v>10300</v>
      </c>
      <c r="F55" s="60">
        <v>0.43219999999999997</v>
      </c>
      <c r="G55" s="67"/>
      <c r="H55" s="68"/>
      <c r="I55" s="63" t="s">
        <v>209</v>
      </c>
      <c r="J55" s="64"/>
      <c r="K55" s="65" t="s">
        <v>210</v>
      </c>
      <c r="L55" s="58"/>
      <c r="M55" s="59">
        <v>20000</v>
      </c>
      <c r="N55" s="60">
        <v>0.40460000000000002</v>
      </c>
      <c r="O55" s="67"/>
      <c r="S55" s="113"/>
      <c r="V55" s="109">
        <v>66426</v>
      </c>
      <c r="W55" s="110">
        <v>66448</v>
      </c>
      <c r="X55" s="115">
        <v>1620</v>
      </c>
      <c r="Y55" s="112">
        <v>3</v>
      </c>
    </row>
    <row r="56" spans="1:25" s="41" customFormat="1" ht="15.75" x14ac:dyDescent="0.2">
      <c r="A56" s="63" t="s">
        <v>211</v>
      </c>
      <c r="B56" s="64"/>
      <c r="C56" s="65" t="s">
        <v>212</v>
      </c>
      <c r="D56" s="58"/>
      <c r="E56" s="59">
        <v>16100</v>
      </c>
      <c r="F56" s="60">
        <v>0.30449999999999999</v>
      </c>
      <c r="G56" s="67"/>
      <c r="H56" s="68"/>
      <c r="I56" s="63" t="s">
        <v>213</v>
      </c>
      <c r="J56" s="64"/>
      <c r="K56" s="65" t="s">
        <v>214</v>
      </c>
      <c r="L56" s="58"/>
      <c r="M56" s="59">
        <v>41950</v>
      </c>
      <c r="N56" s="60">
        <v>0.62019999999999997</v>
      </c>
      <c r="O56" s="67"/>
      <c r="S56" s="113"/>
      <c r="V56" s="109">
        <v>66428</v>
      </c>
      <c r="W56" s="110">
        <v>66451</v>
      </c>
      <c r="X56" s="115">
        <v>980</v>
      </c>
      <c r="Y56" s="112">
        <v>3</v>
      </c>
    </row>
    <row r="57" spans="1:25" s="41" customFormat="1" ht="15.75" x14ac:dyDescent="0.2">
      <c r="A57" s="63" t="s">
        <v>215</v>
      </c>
      <c r="B57" s="64"/>
      <c r="C57" s="65" t="s">
        <v>216</v>
      </c>
      <c r="D57" s="58"/>
      <c r="E57" s="59">
        <v>350</v>
      </c>
      <c r="F57" s="60">
        <v>0.2487</v>
      </c>
      <c r="G57" s="67"/>
      <c r="H57" s="68"/>
      <c r="I57" s="63" t="s">
        <v>241</v>
      </c>
      <c r="J57" s="64"/>
      <c r="K57" s="65" t="s">
        <v>242</v>
      </c>
      <c r="L57" s="58"/>
      <c r="M57" s="59">
        <v>20000</v>
      </c>
      <c r="N57" s="60">
        <v>0.71930000000000005</v>
      </c>
      <c r="O57" s="67"/>
      <c r="S57" s="113"/>
      <c r="V57" s="109">
        <v>66433</v>
      </c>
      <c r="W57" s="110">
        <v>66455</v>
      </c>
      <c r="X57" s="115">
        <v>1470</v>
      </c>
      <c r="Y57" s="112">
        <v>3</v>
      </c>
    </row>
    <row r="58" spans="1:25" s="41" customFormat="1" ht="15.75" x14ac:dyDescent="0.2">
      <c r="A58" s="63" t="s">
        <v>217</v>
      </c>
      <c r="B58" s="64"/>
      <c r="C58" s="65" t="s">
        <v>218</v>
      </c>
      <c r="D58" s="58"/>
      <c r="E58" s="59">
        <v>5000</v>
      </c>
      <c r="F58" s="60">
        <v>1.3924000000000001</v>
      </c>
      <c r="G58" s="67"/>
      <c r="H58" s="68"/>
      <c r="I58" s="63" t="s">
        <v>243</v>
      </c>
      <c r="J58" s="64"/>
      <c r="K58" s="65" t="s">
        <v>244</v>
      </c>
      <c r="L58" s="58"/>
      <c r="M58" s="59">
        <v>11650</v>
      </c>
      <c r="N58" s="60">
        <v>0.99719999999999998</v>
      </c>
      <c r="O58" s="67"/>
      <c r="S58" s="113"/>
      <c r="V58" s="109">
        <v>66436</v>
      </c>
      <c r="W58" s="110">
        <v>66458</v>
      </c>
      <c r="X58" s="115">
        <v>4480</v>
      </c>
      <c r="Y58" s="112">
        <v>2.9980000000000002</v>
      </c>
    </row>
    <row r="59" spans="1:25" s="41" customFormat="1" ht="15.75" x14ac:dyDescent="0.2">
      <c r="A59" s="63" t="s">
        <v>219</v>
      </c>
      <c r="B59" s="64"/>
      <c r="C59" s="65" t="s">
        <v>220</v>
      </c>
      <c r="D59" s="58"/>
      <c r="E59" s="59">
        <v>5000</v>
      </c>
      <c r="F59" s="60">
        <v>2.1981999999999999</v>
      </c>
      <c r="G59" s="67"/>
      <c r="H59" s="68"/>
      <c r="I59" s="63" t="s">
        <v>247</v>
      </c>
      <c r="J59" s="64"/>
      <c r="K59" s="65" t="s">
        <v>248</v>
      </c>
      <c r="L59" s="58"/>
      <c r="M59" s="59">
        <v>20000</v>
      </c>
      <c r="N59" s="60">
        <v>3.8325</v>
      </c>
      <c r="O59" s="67"/>
      <c r="S59" s="113"/>
      <c r="V59" s="109">
        <v>66440</v>
      </c>
      <c r="W59" s="110">
        <v>66462</v>
      </c>
      <c r="X59" s="115">
        <v>2500</v>
      </c>
      <c r="Y59" s="112">
        <v>2.9990999999999999</v>
      </c>
    </row>
    <row r="60" spans="1:25" s="41" customFormat="1" ht="15.75" x14ac:dyDescent="0.2">
      <c r="A60" s="63" t="s">
        <v>221</v>
      </c>
      <c r="B60" s="64"/>
      <c r="C60" s="65" t="s">
        <v>222</v>
      </c>
      <c r="D60" s="58"/>
      <c r="E60" s="59">
        <v>50</v>
      </c>
      <c r="F60" s="60">
        <v>2.6</v>
      </c>
      <c r="G60" s="67"/>
      <c r="H60" s="68"/>
      <c r="I60" s="63"/>
      <c r="J60" s="64"/>
      <c r="K60" s="65"/>
      <c r="L60" s="58"/>
      <c r="M60" s="59"/>
      <c r="N60" s="60"/>
      <c r="O60" s="67"/>
      <c r="S60" s="113"/>
      <c r="V60" s="109">
        <v>66443</v>
      </c>
      <c r="W60" s="110">
        <v>66465</v>
      </c>
      <c r="X60" s="115">
        <v>5000</v>
      </c>
      <c r="Y60" s="112">
        <v>2.9855999999999998</v>
      </c>
    </row>
    <row r="61" spans="1:25" s="41" customFormat="1" ht="15.75" x14ac:dyDescent="0.2">
      <c r="A61" s="63" t="s">
        <v>223</v>
      </c>
      <c r="B61" s="64"/>
      <c r="C61" s="65" t="s">
        <v>224</v>
      </c>
      <c r="D61" s="58"/>
      <c r="E61" s="59">
        <v>5000</v>
      </c>
      <c r="F61" s="60">
        <v>2.0047999999999999</v>
      </c>
      <c r="G61" s="67"/>
      <c r="H61" s="68"/>
      <c r="I61" s="63"/>
      <c r="J61" s="64"/>
      <c r="K61" s="65"/>
      <c r="L61" s="58"/>
      <c r="M61" s="59"/>
      <c r="N61" s="60"/>
      <c r="O61" s="67"/>
      <c r="S61" s="113"/>
      <c r="V61" s="109">
        <v>66448</v>
      </c>
      <c r="W61" s="110">
        <v>66469</v>
      </c>
      <c r="X61" s="115">
        <v>1520</v>
      </c>
      <c r="Y61" s="112">
        <v>2.9998</v>
      </c>
    </row>
    <row r="62" spans="1:25" s="41" customFormat="1" ht="15.75" x14ac:dyDescent="0.2">
      <c r="A62" s="63" t="s">
        <v>225</v>
      </c>
      <c r="B62" s="64"/>
      <c r="C62" s="65" t="s">
        <v>226</v>
      </c>
      <c r="D62" s="58"/>
      <c r="E62" s="59">
        <v>2750</v>
      </c>
      <c r="F62" s="60">
        <v>0.89500000000000002</v>
      </c>
      <c r="G62" s="67"/>
      <c r="H62" s="68"/>
      <c r="I62" s="63"/>
      <c r="J62" s="64"/>
      <c r="K62" s="65"/>
      <c r="L62" s="58"/>
      <c r="M62" s="59"/>
      <c r="N62" s="60"/>
      <c r="O62" s="67"/>
      <c r="S62" s="113"/>
      <c r="V62" s="109">
        <v>66451</v>
      </c>
      <c r="W62" s="110">
        <v>66472</v>
      </c>
      <c r="X62" s="115">
        <v>940</v>
      </c>
      <c r="Y62" s="112">
        <v>2.9996</v>
      </c>
    </row>
    <row r="63" spans="1:25" s="41" customFormat="1" ht="15.75" x14ac:dyDescent="0.2">
      <c r="A63" s="63" t="s">
        <v>227</v>
      </c>
      <c r="B63" s="64"/>
      <c r="C63" s="65" t="s">
        <v>228</v>
      </c>
      <c r="D63" s="58"/>
      <c r="E63" s="59">
        <v>600</v>
      </c>
      <c r="F63" s="60">
        <v>0.8609</v>
      </c>
      <c r="G63" s="67"/>
      <c r="H63" s="68"/>
      <c r="I63" s="63"/>
      <c r="J63" s="64"/>
      <c r="K63" s="65"/>
      <c r="L63" s="58"/>
      <c r="M63" s="59"/>
      <c r="N63" s="60"/>
      <c r="O63" s="67"/>
      <c r="S63" s="113"/>
      <c r="V63" s="109">
        <v>66455</v>
      </c>
      <c r="W63" s="110">
        <v>66476</v>
      </c>
      <c r="X63" s="115">
        <v>1575</v>
      </c>
      <c r="Y63" s="112">
        <v>2.9996999999999998</v>
      </c>
    </row>
    <row r="64" spans="1:25" s="41" customFormat="1" ht="15.75" x14ac:dyDescent="0.2">
      <c r="A64" s="63" t="s">
        <v>229</v>
      </c>
      <c r="B64" s="64"/>
      <c r="C64" s="65" t="s">
        <v>230</v>
      </c>
      <c r="D64" s="58"/>
      <c r="E64" s="59">
        <v>2000</v>
      </c>
      <c r="F64" s="60">
        <v>1.5999000000000001</v>
      </c>
      <c r="G64" s="67"/>
      <c r="H64" s="68"/>
      <c r="I64" s="63"/>
      <c r="J64" s="64"/>
      <c r="K64" s="65"/>
      <c r="L64" s="58"/>
      <c r="M64" s="59"/>
      <c r="N64" s="60"/>
      <c r="O64" s="67"/>
      <c r="S64" s="113"/>
      <c r="V64" s="109">
        <v>66458</v>
      </c>
      <c r="W64" s="110">
        <v>66479</v>
      </c>
      <c r="X64" s="115">
        <v>3000</v>
      </c>
      <c r="Y64" s="112">
        <v>2.9982000000000002</v>
      </c>
    </row>
    <row r="65" spans="1:25" s="41" customFormat="1" ht="15.75" x14ac:dyDescent="0.2">
      <c r="A65" s="63"/>
      <c r="B65" s="64"/>
      <c r="C65" s="65"/>
      <c r="D65" s="58"/>
      <c r="E65" s="59"/>
      <c r="F65" s="60"/>
      <c r="G65" s="67"/>
      <c r="H65" s="68"/>
      <c r="I65" s="63"/>
      <c r="J65" s="64"/>
      <c r="K65" s="65"/>
      <c r="L65" s="58"/>
      <c r="M65" s="59"/>
      <c r="N65" s="60"/>
      <c r="O65" s="67"/>
      <c r="S65" s="113"/>
      <c r="V65" s="109">
        <v>66462</v>
      </c>
      <c r="W65" s="110">
        <v>66483</v>
      </c>
      <c r="X65" s="115">
        <v>2500</v>
      </c>
      <c r="Y65" s="112">
        <v>2.9994000000000001</v>
      </c>
    </row>
    <row r="66" spans="1:25" s="41" customFormat="1" ht="15.75" x14ac:dyDescent="0.2">
      <c r="A66" s="48" t="s">
        <v>2</v>
      </c>
      <c r="B66" s="71"/>
      <c r="C66" s="55"/>
      <c r="D66" s="72"/>
      <c r="E66" s="73">
        <f>SUM(E5:E65)</f>
        <v>489350</v>
      </c>
      <c r="F66" s="71"/>
      <c r="G66" s="74"/>
      <c r="H66" s="75"/>
      <c r="I66" s="48" t="s">
        <v>2</v>
      </c>
      <c r="J66" s="71"/>
      <c r="K66" s="55"/>
      <c r="L66" s="72"/>
      <c r="M66" s="73">
        <f>E66+SUM(M5:M65)</f>
        <v>969600</v>
      </c>
      <c r="N66" s="71"/>
      <c r="O66" s="74"/>
      <c r="S66" s="113"/>
      <c r="V66" s="109">
        <v>66465</v>
      </c>
      <c r="W66" s="110">
        <v>66486</v>
      </c>
      <c r="X66" s="115">
        <v>3000</v>
      </c>
      <c r="Y66" s="112">
        <v>2.9925999999999999</v>
      </c>
    </row>
    <row r="67" spans="1:25" s="41" customFormat="1" ht="15.75" x14ac:dyDescent="0.2">
      <c r="D67" s="76"/>
      <c r="H67" s="64"/>
      <c r="L67" s="76"/>
      <c r="Q67"/>
      <c r="R67"/>
      <c r="S67" s="117"/>
      <c r="T67"/>
      <c r="U67"/>
      <c r="V67" s="109">
        <v>66470</v>
      </c>
      <c r="W67" s="110">
        <v>66493</v>
      </c>
      <c r="X67" s="115">
        <v>3130</v>
      </c>
      <c r="Y67" s="112">
        <v>2.9998999999999998</v>
      </c>
    </row>
    <row r="68" spans="1:25" ht="15.75" x14ac:dyDescent="0.2">
      <c r="E68" s="77"/>
      <c r="V68" s="109">
        <v>66472</v>
      </c>
      <c r="W68" s="110">
        <v>66493</v>
      </c>
      <c r="X68" s="115">
        <v>1180</v>
      </c>
      <c r="Y68" s="112">
        <v>2.9998999999999998</v>
      </c>
    </row>
    <row r="69" spans="1:25" ht="15.75" x14ac:dyDescent="0.2">
      <c r="V69" s="109">
        <v>66476</v>
      </c>
      <c r="W69" s="110">
        <v>66497</v>
      </c>
      <c r="X69" s="115">
        <v>3000</v>
      </c>
      <c r="Y69" s="112">
        <v>3</v>
      </c>
    </row>
    <row r="70" spans="1:25" ht="15.75" x14ac:dyDescent="0.2">
      <c r="V70" s="109">
        <v>66479</v>
      </c>
      <c r="W70" s="110">
        <v>66500</v>
      </c>
      <c r="X70" s="115">
        <v>3000</v>
      </c>
      <c r="Y70" s="112">
        <v>2.9942000000000002</v>
      </c>
    </row>
    <row r="71" spans="1:25" ht="15.75" x14ac:dyDescent="0.2">
      <c r="V71" s="109">
        <v>66483</v>
      </c>
      <c r="W71" s="110">
        <v>66504</v>
      </c>
      <c r="X71" s="115">
        <v>3000</v>
      </c>
      <c r="Y71" s="112">
        <v>2.988</v>
      </c>
    </row>
    <row r="72" spans="1:25" ht="15.75" x14ac:dyDescent="0.2">
      <c r="V72" s="109">
        <v>66486</v>
      </c>
      <c r="W72" s="110">
        <v>66507</v>
      </c>
      <c r="X72" s="115">
        <v>2670</v>
      </c>
      <c r="Y72" s="112">
        <v>2.9994000000000001</v>
      </c>
    </row>
    <row r="73" spans="1:25" ht="15.75" x14ac:dyDescent="0.2">
      <c r="V73" s="109">
        <v>66493</v>
      </c>
      <c r="W73" s="110">
        <v>66514</v>
      </c>
      <c r="X73" s="115">
        <v>5000</v>
      </c>
      <c r="Y73" s="112">
        <v>2.9742000000000002</v>
      </c>
    </row>
    <row r="74" spans="1:25" ht="15.75" x14ac:dyDescent="0.2">
      <c r="V74" s="109">
        <v>66497</v>
      </c>
      <c r="W74" s="110">
        <v>66518</v>
      </c>
      <c r="X74" s="115">
        <v>2750</v>
      </c>
      <c r="Y74" s="112">
        <v>2.9998999999999998</v>
      </c>
    </row>
    <row r="75" spans="1:25" ht="15.75" x14ac:dyDescent="0.2">
      <c r="V75" s="109">
        <v>66500</v>
      </c>
      <c r="W75" s="110">
        <v>66521</v>
      </c>
      <c r="X75" s="115">
        <v>3165</v>
      </c>
      <c r="Y75" s="112">
        <v>2.9961000000000002</v>
      </c>
    </row>
    <row r="76" spans="1:25" ht="15.75" x14ac:dyDescent="0.2">
      <c r="V76" s="109">
        <v>66504</v>
      </c>
      <c r="W76" s="110">
        <v>66525</v>
      </c>
      <c r="X76" s="115">
        <v>2910</v>
      </c>
      <c r="Y76" s="112">
        <v>2.9990999999999999</v>
      </c>
    </row>
    <row r="77" spans="1:25" ht="15.75" x14ac:dyDescent="0.2">
      <c r="V77" s="109">
        <v>66507</v>
      </c>
      <c r="W77" s="110">
        <v>66528</v>
      </c>
      <c r="X77" s="115">
        <v>3165</v>
      </c>
      <c r="Y77" s="112">
        <v>2.9990999999999999</v>
      </c>
    </row>
    <row r="78" spans="1:25" ht="15.75" x14ac:dyDescent="0.2">
      <c r="V78" s="109">
        <v>66511</v>
      </c>
      <c r="W78" s="110">
        <v>66532</v>
      </c>
      <c r="X78" s="115">
        <v>2060</v>
      </c>
      <c r="Y78" s="112">
        <v>2.9984999999999999</v>
      </c>
    </row>
    <row r="79" spans="1:25" ht="15.75" x14ac:dyDescent="0.2">
      <c r="V79" s="109">
        <v>66514</v>
      </c>
      <c r="W79" s="110">
        <v>66535</v>
      </c>
      <c r="X79" s="115">
        <v>5000</v>
      </c>
      <c r="Y79" s="112">
        <v>2.9958</v>
      </c>
    </row>
    <row r="80" spans="1:25" ht="15.75" x14ac:dyDescent="0.2">
      <c r="V80" s="109">
        <v>66518</v>
      </c>
      <c r="W80" s="110">
        <v>66536</v>
      </c>
      <c r="X80" s="115">
        <v>3000</v>
      </c>
      <c r="Y80" s="112">
        <v>2.9668999999999999</v>
      </c>
    </row>
    <row r="81" spans="22:25" ht="15.75" x14ac:dyDescent="0.2">
      <c r="V81" s="109">
        <v>66521</v>
      </c>
      <c r="W81" s="110">
        <v>66539</v>
      </c>
      <c r="X81" s="115">
        <v>8000</v>
      </c>
      <c r="Y81" s="112">
        <v>2.8007</v>
      </c>
    </row>
    <row r="82" spans="22:25" ht="15.75" x14ac:dyDescent="0.2">
      <c r="V82" s="109">
        <v>66526</v>
      </c>
      <c r="W82" s="110">
        <v>66543</v>
      </c>
      <c r="X82" s="115">
        <v>4440</v>
      </c>
      <c r="Y82" s="112">
        <v>2.9857999999999998</v>
      </c>
    </row>
    <row r="83" spans="22:25" ht="15.75" x14ac:dyDescent="0.2">
      <c r="V83" s="109">
        <v>66528</v>
      </c>
      <c r="W83" s="110">
        <v>66546</v>
      </c>
      <c r="X83" s="115">
        <v>3185</v>
      </c>
      <c r="Y83" s="112">
        <v>2.9956</v>
      </c>
    </row>
    <row r="84" spans="22:25" ht="15.75" x14ac:dyDescent="0.2">
      <c r="V84" s="109">
        <v>66532</v>
      </c>
      <c r="W84" s="110">
        <v>66570</v>
      </c>
      <c r="X84" s="115">
        <v>1930</v>
      </c>
      <c r="Y84" s="112">
        <v>2.9935</v>
      </c>
    </row>
    <row r="85" spans="22:25" ht="15.75" x14ac:dyDescent="0.2">
      <c r="V85" s="109">
        <v>66535</v>
      </c>
      <c r="W85" s="110" t="s">
        <v>259</v>
      </c>
      <c r="X85" s="115">
        <v>4000</v>
      </c>
      <c r="Y85" s="112">
        <v>2.9845000000000002</v>
      </c>
    </row>
    <row r="86" spans="22:25" ht="15.75" x14ac:dyDescent="0.2">
      <c r="V86" s="109">
        <v>66536</v>
      </c>
      <c r="W86" s="110">
        <v>66577</v>
      </c>
      <c r="X86" s="115">
        <v>4000</v>
      </c>
      <c r="Y86" s="112">
        <v>2.9967999999999999</v>
      </c>
    </row>
    <row r="87" spans="22:25" ht="15.75" x14ac:dyDescent="0.2">
      <c r="V87" s="109">
        <v>66539</v>
      </c>
      <c r="W87" s="110">
        <v>66573</v>
      </c>
      <c r="X87" s="115">
        <v>8115</v>
      </c>
      <c r="Y87" s="112">
        <v>2.9963000000000002</v>
      </c>
    </row>
    <row r="88" spans="22:25" ht="15.75" x14ac:dyDescent="0.2">
      <c r="V88" s="109">
        <v>66543</v>
      </c>
      <c r="W88" s="110">
        <v>66584</v>
      </c>
      <c r="X88" s="115">
        <v>5620</v>
      </c>
      <c r="Y88" s="112">
        <v>2.9973000000000001</v>
      </c>
    </row>
    <row r="89" spans="22:25" ht="15.75" x14ac:dyDescent="0.2">
      <c r="V89" s="109">
        <v>66546</v>
      </c>
      <c r="W89" s="110">
        <v>66607</v>
      </c>
      <c r="X89" s="115">
        <v>3765</v>
      </c>
      <c r="Y89" s="112">
        <v>2.9992000000000001</v>
      </c>
    </row>
    <row r="90" spans="22:25" ht="15.75" x14ac:dyDescent="0.2">
      <c r="V90" s="109">
        <v>66550</v>
      </c>
      <c r="W90" s="110">
        <v>66611</v>
      </c>
      <c r="X90" s="115">
        <v>1730</v>
      </c>
      <c r="Y90" s="112">
        <v>3</v>
      </c>
    </row>
    <row r="91" spans="22:25" ht="15.75" x14ac:dyDescent="0.2">
      <c r="V91" s="109">
        <v>66553</v>
      </c>
      <c r="W91" s="110">
        <v>66614</v>
      </c>
      <c r="X91" s="115">
        <v>5845</v>
      </c>
      <c r="Y91" s="112">
        <v>2.9929999999999999</v>
      </c>
    </row>
    <row r="92" spans="22:25" ht="15.75" x14ac:dyDescent="0.2">
      <c r="V92" s="109">
        <v>66557</v>
      </c>
      <c r="W92" s="110">
        <v>66597</v>
      </c>
      <c r="X92" s="115">
        <v>3540</v>
      </c>
      <c r="Y92" s="112">
        <v>3</v>
      </c>
    </row>
    <row r="93" spans="22:25" ht="15.75" x14ac:dyDescent="0.2">
      <c r="V93" s="109">
        <v>66560</v>
      </c>
      <c r="W93" s="110">
        <v>66621</v>
      </c>
      <c r="X93" s="115">
        <v>2400</v>
      </c>
      <c r="Y93" s="112">
        <v>3</v>
      </c>
    </row>
    <row r="94" spans="22:25" ht="15.75" x14ac:dyDescent="0.2">
      <c r="V94" s="109">
        <v>66564</v>
      </c>
      <c r="W94" s="110">
        <v>66567</v>
      </c>
      <c r="X94" s="115">
        <v>800</v>
      </c>
      <c r="Y94" s="112">
        <v>2.9209999999999998</v>
      </c>
    </row>
    <row r="95" spans="22:25" ht="15.75" x14ac:dyDescent="0.2">
      <c r="V95" s="119" t="s">
        <v>258</v>
      </c>
      <c r="W95" s="120"/>
      <c r="X95" s="116">
        <f>SUM(X5:X94)</f>
        <v>314295</v>
      </c>
      <c r="Y95" s="112"/>
    </row>
  </sheetData>
  <mergeCells count="4">
    <mergeCell ref="Q3:T3"/>
    <mergeCell ref="Q54:R54"/>
    <mergeCell ref="V3:Y3"/>
    <mergeCell ref="V95:W95"/>
  </mergeCells>
  <printOptions horizontalCentered="1"/>
  <pageMargins left="0.51181102362204722" right="0.51181102362204722" top="0.74803149606299213" bottom="0" header="0.51181102362204722" footer="0.19685039370078741"/>
  <pageSetup paperSize="9" firstPageNumber="61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2"/>
  <sheetViews>
    <sheetView tabSelected="1" topLeftCell="A68" zoomScale="120" zoomScaleNormal="120" workbookViewId="0">
      <selection activeCell="J84" sqref="J84"/>
    </sheetView>
  </sheetViews>
  <sheetFormatPr defaultRowHeight="11.25" x14ac:dyDescent="0.2"/>
  <cols>
    <col min="2" max="2" width="11.5" bestFit="1" customWidth="1"/>
    <col min="3" max="16384" width="9.33203125" style="4"/>
  </cols>
  <sheetData>
    <row r="1" spans="1:3" ht="12.75" x14ac:dyDescent="0.2">
      <c r="A1" s="25" t="s">
        <v>238</v>
      </c>
      <c r="B1" s="26"/>
    </row>
    <row r="2" spans="1:3" ht="12.75" x14ac:dyDescent="0.2">
      <c r="A2" s="5"/>
      <c r="B2" s="6"/>
    </row>
    <row r="3" spans="1:3" ht="12.75" x14ac:dyDescent="0.2">
      <c r="A3" s="5"/>
      <c r="B3" s="6"/>
    </row>
    <row r="4" spans="1:3" ht="12.75" x14ac:dyDescent="0.2">
      <c r="A4" s="7" t="s">
        <v>0</v>
      </c>
      <c r="B4" s="8"/>
    </row>
    <row r="5" spans="1:3" x14ac:dyDescent="0.2">
      <c r="A5" s="9"/>
      <c r="B5" s="10"/>
    </row>
    <row r="6" spans="1:3" x14ac:dyDescent="0.2">
      <c r="A6" s="11" t="s">
        <v>1</v>
      </c>
      <c r="B6" s="12" t="s">
        <v>2</v>
      </c>
    </row>
    <row r="7" spans="1:3" s="37" customFormat="1" ht="9" x14ac:dyDescent="0.2">
      <c r="A7" s="29" t="s">
        <v>3</v>
      </c>
      <c r="B7" s="78">
        <v>49307.344000000005</v>
      </c>
      <c r="C7" s="79"/>
    </row>
    <row r="8" spans="1:3" s="37" customFormat="1" ht="9" x14ac:dyDescent="0.2">
      <c r="A8" s="13" t="s">
        <v>4</v>
      </c>
      <c r="B8" s="78">
        <v>9883.5</v>
      </c>
      <c r="C8" s="79"/>
    </row>
    <row r="9" spans="1:3" s="37" customFormat="1" ht="9" x14ac:dyDescent="0.2">
      <c r="A9" s="13" t="s">
        <v>5</v>
      </c>
      <c r="B9" s="78">
        <v>46979.199999999997</v>
      </c>
      <c r="C9" s="79"/>
    </row>
    <row r="10" spans="1:3" x14ac:dyDescent="0.2">
      <c r="A10" s="17" t="s">
        <v>6</v>
      </c>
      <c r="B10" s="80">
        <v>103832</v>
      </c>
    </row>
    <row r="11" spans="1:3" x14ac:dyDescent="0.2">
      <c r="A11" s="17" t="s">
        <v>7</v>
      </c>
      <c r="B11" s="80">
        <v>107782.5</v>
      </c>
    </row>
    <row r="12" spans="1:3" x14ac:dyDescent="0.2">
      <c r="A12" s="17" t="s">
        <v>8</v>
      </c>
      <c r="B12" s="80">
        <v>95936.260000000009</v>
      </c>
    </row>
    <row r="13" spans="1:3" x14ac:dyDescent="0.2">
      <c r="A13" s="17" t="s">
        <v>9</v>
      </c>
      <c r="B13" s="80">
        <v>216673.97999999998</v>
      </c>
    </row>
    <row r="14" spans="1:3" x14ac:dyDescent="0.2">
      <c r="A14" s="17" t="s">
        <v>10</v>
      </c>
      <c r="B14" s="80">
        <v>5575</v>
      </c>
    </row>
    <row r="15" spans="1:3" x14ac:dyDescent="0.2">
      <c r="A15" s="17" t="s">
        <v>11</v>
      </c>
      <c r="B15" s="80">
        <v>54977.546119999999</v>
      </c>
    </row>
    <row r="16" spans="1:3" x14ac:dyDescent="0.2">
      <c r="A16" s="17" t="s">
        <v>12</v>
      </c>
      <c r="B16" s="81">
        <v>0</v>
      </c>
    </row>
    <row r="17" spans="1:2" x14ac:dyDescent="0.2">
      <c r="A17" s="17" t="s">
        <v>13</v>
      </c>
      <c r="B17" s="18">
        <v>10310</v>
      </c>
    </row>
    <row r="18" spans="1:2" x14ac:dyDescent="0.2">
      <c r="A18" s="17" t="s">
        <v>14</v>
      </c>
      <c r="B18" s="18">
        <v>14030</v>
      </c>
    </row>
    <row r="19" spans="1:2" x14ac:dyDescent="0.2">
      <c r="A19" s="17" t="s">
        <v>15</v>
      </c>
      <c r="B19" s="18">
        <v>62391</v>
      </c>
    </row>
    <row r="20" spans="1:2" x14ac:dyDescent="0.2">
      <c r="A20" s="17" t="s">
        <v>16</v>
      </c>
      <c r="B20" s="18">
        <v>38325</v>
      </c>
    </row>
    <row r="21" spans="1:2" x14ac:dyDescent="0.2">
      <c r="A21" s="17" t="s">
        <v>17</v>
      </c>
      <c r="B21" s="18">
        <v>154328.97</v>
      </c>
    </row>
    <row r="22" spans="1:2" x14ac:dyDescent="0.2">
      <c r="A22" s="17" t="s">
        <v>18</v>
      </c>
      <c r="B22" s="18">
        <v>103283</v>
      </c>
    </row>
    <row r="23" spans="1:2" x14ac:dyDescent="0.2">
      <c r="A23" s="17" t="s">
        <v>19</v>
      </c>
      <c r="B23" s="18">
        <v>370340</v>
      </c>
    </row>
    <row r="24" spans="1:2" x14ac:dyDescent="0.2">
      <c r="A24" s="17" t="s">
        <v>245</v>
      </c>
      <c r="B24" s="18">
        <v>9170106.1099999994</v>
      </c>
    </row>
    <row r="25" spans="1:2" x14ac:dyDescent="0.2">
      <c r="A25" s="17" t="s">
        <v>246</v>
      </c>
      <c r="B25" s="18">
        <v>2727112.3</v>
      </c>
    </row>
    <row r="26" spans="1:2" x14ac:dyDescent="0.2">
      <c r="A26" s="17" t="s">
        <v>249</v>
      </c>
      <c r="B26" s="18">
        <v>1200</v>
      </c>
    </row>
    <row r="27" spans="1:2" x14ac:dyDescent="0.2">
      <c r="A27" s="11" t="s">
        <v>256</v>
      </c>
      <c r="B27" s="22">
        <v>0</v>
      </c>
    </row>
    <row r="28" spans="1:2" x14ac:dyDescent="0.2">
      <c r="A28" s="107"/>
      <c r="B28" s="90"/>
    </row>
    <row r="29" spans="1:2" x14ac:dyDescent="0.2">
      <c r="A29" s="107"/>
      <c r="B29" s="90"/>
    </row>
    <row r="30" spans="1:2" x14ac:dyDescent="0.2">
      <c r="A30" s="36" t="s">
        <v>231</v>
      </c>
      <c r="B30" s="77"/>
    </row>
    <row r="31" spans="1:2" x14ac:dyDescent="0.15">
      <c r="A31" s="82"/>
      <c r="B31" s="33"/>
    </row>
    <row r="33" spans="1:3" s="27" customFormat="1" ht="12.75" x14ac:dyDescent="0.2">
      <c r="A33" s="83" t="s">
        <v>239</v>
      </c>
      <c r="B33" s="84"/>
      <c r="C33" s="85"/>
    </row>
    <row r="34" spans="1:3" s="27" customFormat="1" ht="12.75" x14ac:dyDescent="0.2">
      <c r="A34" s="5"/>
      <c r="B34" s="6"/>
    </row>
    <row r="35" spans="1:3" s="27" customFormat="1" ht="12.75" x14ac:dyDescent="0.2">
      <c r="A35" s="5"/>
      <c r="B35" s="6"/>
    </row>
    <row r="36" spans="1:3" s="27" customFormat="1" ht="12.75" x14ac:dyDescent="0.2">
      <c r="A36" s="7" t="s">
        <v>0</v>
      </c>
      <c r="B36" s="8"/>
    </row>
    <row r="37" spans="1:3" s="27" customFormat="1" ht="12.75" x14ac:dyDescent="0.2">
      <c r="A37" s="9"/>
      <c r="B37" s="10"/>
    </row>
    <row r="38" spans="1:3" x14ac:dyDescent="0.2">
      <c r="A38" s="11" t="s">
        <v>1</v>
      </c>
      <c r="B38" s="12" t="s">
        <v>2</v>
      </c>
    </row>
    <row r="39" spans="1:3" x14ac:dyDescent="0.2">
      <c r="A39" s="13" t="s">
        <v>3</v>
      </c>
      <c r="B39" s="86">
        <v>37894.65</v>
      </c>
    </row>
    <row r="40" spans="1:3" x14ac:dyDescent="0.2">
      <c r="A40" s="13" t="s">
        <v>4</v>
      </c>
      <c r="B40" s="86">
        <v>55877.512499999997</v>
      </c>
    </row>
    <row r="41" spans="1:3" x14ac:dyDescent="0.2">
      <c r="A41" s="13" t="s">
        <v>5</v>
      </c>
      <c r="B41" s="31">
        <v>64966.6535</v>
      </c>
    </row>
    <row r="42" spans="1:3" x14ac:dyDescent="0.2">
      <c r="A42" s="17" t="s">
        <v>6</v>
      </c>
      <c r="B42" s="31">
        <v>103574.38099999999</v>
      </c>
    </row>
    <row r="43" spans="1:3" x14ac:dyDescent="0.2">
      <c r="A43" s="17" t="s">
        <v>7</v>
      </c>
      <c r="B43" s="31">
        <v>144035.24000000002</v>
      </c>
    </row>
    <row r="44" spans="1:3" x14ac:dyDescent="0.2">
      <c r="A44" s="17" t="s">
        <v>8</v>
      </c>
      <c r="B44" s="31">
        <v>119106.7635</v>
      </c>
    </row>
    <row r="45" spans="1:3" x14ac:dyDescent="0.2">
      <c r="A45" s="17" t="s">
        <v>9</v>
      </c>
      <c r="B45" s="31">
        <v>174661.13437500002</v>
      </c>
    </row>
    <row r="46" spans="1:3" x14ac:dyDescent="0.2">
      <c r="A46" s="17" t="s">
        <v>10</v>
      </c>
      <c r="B46" s="31">
        <v>258277.36</v>
      </c>
    </row>
    <row r="47" spans="1:3" x14ac:dyDescent="0.2">
      <c r="A47" s="17" t="s">
        <v>11</v>
      </c>
      <c r="B47" s="18">
        <v>286035.01260000002</v>
      </c>
    </row>
    <row r="48" spans="1:3" x14ac:dyDescent="0.2">
      <c r="A48" s="17" t="s">
        <v>12</v>
      </c>
      <c r="B48" s="18">
        <v>345825.06290000002</v>
      </c>
    </row>
    <row r="49" spans="1:2" x14ac:dyDescent="0.2">
      <c r="A49" s="17" t="s">
        <v>13</v>
      </c>
      <c r="B49" s="18">
        <v>397855.38202000002</v>
      </c>
    </row>
    <row r="50" spans="1:2" x14ac:dyDescent="0.2">
      <c r="A50" s="17" t="s">
        <v>14</v>
      </c>
      <c r="B50" s="18">
        <v>471350.04697499989</v>
      </c>
    </row>
    <row r="51" spans="1:2" x14ac:dyDescent="0.2">
      <c r="A51" s="17" t="s">
        <v>15</v>
      </c>
      <c r="B51" s="18">
        <v>435858.59684999997</v>
      </c>
    </row>
    <row r="52" spans="1:2" x14ac:dyDescent="0.2">
      <c r="A52" s="17" t="s">
        <v>16</v>
      </c>
      <c r="B52" s="18">
        <v>431481.13835000002</v>
      </c>
    </row>
    <row r="53" spans="1:2" x14ac:dyDescent="0.2">
      <c r="A53" s="17" t="s">
        <v>17</v>
      </c>
      <c r="B53" s="18">
        <v>368628.31376499997</v>
      </c>
    </row>
    <row r="54" spans="1:2" x14ac:dyDescent="0.2">
      <c r="A54" s="17" t="s">
        <v>18</v>
      </c>
      <c r="B54" s="18">
        <v>492650.46974999993</v>
      </c>
    </row>
    <row r="55" spans="1:2" x14ac:dyDescent="0.2">
      <c r="A55" s="17" t="s">
        <v>19</v>
      </c>
      <c r="B55" s="18">
        <v>431470.67599999998</v>
      </c>
    </row>
    <row r="56" spans="1:2" x14ac:dyDescent="0.2">
      <c r="A56" s="17" t="s">
        <v>245</v>
      </c>
      <c r="B56" s="18">
        <v>369944.46804999997</v>
      </c>
    </row>
    <row r="57" spans="1:2" x14ac:dyDescent="0.2">
      <c r="A57" s="17" t="s">
        <v>246</v>
      </c>
      <c r="B57" s="18">
        <v>712500.26815000002</v>
      </c>
    </row>
    <row r="58" spans="1:2" x14ac:dyDescent="0.2">
      <c r="A58" s="17" t="s">
        <v>249</v>
      </c>
      <c r="B58" s="18">
        <v>783474.39124999987</v>
      </c>
    </row>
    <row r="59" spans="1:2" x14ac:dyDescent="0.2">
      <c r="A59" s="11" t="s">
        <v>256</v>
      </c>
      <c r="B59" s="22">
        <v>787003.40040000004</v>
      </c>
    </row>
    <row r="60" spans="1:2" x14ac:dyDescent="0.2">
      <c r="A60" s="107"/>
      <c r="B60" s="90"/>
    </row>
    <row r="61" spans="1:2" x14ac:dyDescent="0.15">
      <c r="A61" s="82" t="s">
        <v>232</v>
      </c>
      <c r="B61" s="33"/>
    </row>
    <row r="62" spans="1:2" x14ac:dyDescent="0.15">
      <c r="A62" s="82"/>
      <c r="B62" s="33"/>
    </row>
    <row r="64" spans="1:2" ht="12.75" x14ac:dyDescent="0.2">
      <c r="A64" s="83" t="s">
        <v>240</v>
      </c>
      <c r="B64" s="26"/>
    </row>
    <row r="65" spans="1:3" ht="12.75" x14ac:dyDescent="0.2">
      <c r="A65" s="5"/>
      <c r="B65" s="6"/>
    </row>
    <row r="66" spans="1:3" ht="12.75" x14ac:dyDescent="0.2">
      <c r="A66" s="5"/>
      <c r="B66" s="6"/>
    </row>
    <row r="67" spans="1:3" ht="12.75" x14ac:dyDescent="0.2">
      <c r="A67" s="7" t="s">
        <v>0</v>
      </c>
      <c r="B67" s="8"/>
    </row>
    <row r="68" spans="1:3" x14ac:dyDescent="0.2">
      <c r="A68" s="9"/>
      <c r="B68" s="10"/>
    </row>
    <row r="69" spans="1:3" x14ac:dyDescent="0.2">
      <c r="A69" s="11" t="s">
        <v>1</v>
      </c>
      <c r="B69" s="12" t="s">
        <v>2</v>
      </c>
    </row>
    <row r="70" spans="1:3" ht="12.75" x14ac:dyDescent="0.2">
      <c r="A70" s="13" t="s">
        <v>3</v>
      </c>
      <c r="B70" s="14">
        <v>3619.3</v>
      </c>
      <c r="C70" s="15"/>
    </row>
    <row r="71" spans="1:3" ht="12.75" x14ac:dyDescent="0.2">
      <c r="A71" s="13" t="s">
        <v>4</v>
      </c>
      <c r="B71" s="14">
        <v>654.47799999999995</v>
      </c>
      <c r="C71" s="15"/>
    </row>
    <row r="72" spans="1:3" ht="12.75" x14ac:dyDescent="0.2">
      <c r="A72" s="13" t="s">
        <v>5</v>
      </c>
      <c r="B72" s="16">
        <v>511.488</v>
      </c>
      <c r="C72" s="15"/>
    </row>
    <row r="73" spans="1:3" x14ac:dyDescent="0.2">
      <c r="A73" s="17" t="s">
        <v>6</v>
      </c>
      <c r="B73" s="16">
        <v>1164.739</v>
      </c>
    </row>
    <row r="74" spans="1:3" x14ac:dyDescent="0.2">
      <c r="A74" s="17" t="s">
        <v>7</v>
      </c>
      <c r="B74" s="16">
        <v>1536.28</v>
      </c>
    </row>
    <row r="75" spans="1:3" x14ac:dyDescent="0.2">
      <c r="A75" s="17" t="s">
        <v>8</v>
      </c>
      <c r="B75" s="16">
        <v>446.76</v>
      </c>
    </row>
    <row r="76" spans="1:3" x14ac:dyDescent="0.2">
      <c r="A76" s="17" t="s">
        <v>9</v>
      </c>
      <c r="B76" s="16">
        <v>363.03300000000002</v>
      </c>
    </row>
    <row r="77" spans="1:3" x14ac:dyDescent="0.2">
      <c r="A77" s="17" t="s">
        <v>10</v>
      </c>
      <c r="B77" s="16">
        <v>0</v>
      </c>
    </row>
    <row r="78" spans="1:3" x14ac:dyDescent="0.2">
      <c r="A78" s="17" t="s">
        <v>11</v>
      </c>
      <c r="B78" s="16">
        <v>1007.5</v>
      </c>
    </row>
    <row r="79" spans="1:3" x14ac:dyDescent="0.2">
      <c r="A79" s="17" t="s">
        <v>12</v>
      </c>
      <c r="B79" s="18">
        <v>2362.9697500000002</v>
      </c>
    </row>
    <row r="80" spans="1:3" x14ac:dyDescent="0.2">
      <c r="A80" s="17" t="s">
        <v>13</v>
      </c>
      <c r="B80" s="18">
        <v>1139.2988</v>
      </c>
    </row>
    <row r="81" spans="1:2" x14ac:dyDescent="0.2">
      <c r="A81" s="17" t="s">
        <v>14</v>
      </c>
      <c r="B81" s="18">
        <v>0</v>
      </c>
    </row>
    <row r="82" spans="1:2" x14ac:dyDescent="0.2">
      <c r="A82" s="17" t="s">
        <v>15</v>
      </c>
      <c r="B82" s="18">
        <v>0</v>
      </c>
    </row>
    <row r="83" spans="1:2" x14ac:dyDescent="0.2">
      <c r="A83" s="17" t="s">
        <v>16</v>
      </c>
      <c r="B83" s="18">
        <v>9145.5220000000008</v>
      </c>
    </row>
    <row r="84" spans="1:2" x14ac:dyDescent="0.2">
      <c r="A84" s="17" t="s">
        <v>17</v>
      </c>
      <c r="B84" s="18">
        <v>7718.5</v>
      </c>
    </row>
    <row r="85" spans="1:2" x14ac:dyDescent="0.2">
      <c r="A85" s="17" t="s">
        <v>18</v>
      </c>
      <c r="B85" s="18">
        <v>408.59100000000007</v>
      </c>
    </row>
    <row r="86" spans="1:2" x14ac:dyDescent="0.2">
      <c r="A86" s="17" t="s">
        <v>19</v>
      </c>
      <c r="B86" s="18">
        <v>5532.8108000000002</v>
      </c>
    </row>
    <row r="87" spans="1:2" x14ac:dyDescent="0.2">
      <c r="A87" s="17" t="s">
        <v>245</v>
      </c>
      <c r="B87" s="18">
        <v>14376.56</v>
      </c>
    </row>
    <row r="88" spans="1:2" x14ac:dyDescent="0.2">
      <c r="A88" s="17" t="s">
        <v>246</v>
      </c>
      <c r="B88" s="18">
        <v>0</v>
      </c>
    </row>
    <row r="89" spans="1:2" x14ac:dyDescent="0.2">
      <c r="A89" s="17" t="s">
        <v>249</v>
      </c>
      <c r="B89" s="18">
        <v>0</v>
      </c>
    </row>
    <row r="90" spans="1:2" x14ac:dyDescent="0.2">
      <c r="A90" s="11" t="s">
        <v>256</v>
      </c>
      <c r="B90" s="22">
        <v>0</v>
      </c>
    </row>
    <row r="91" spans="1:2" x14ac:dyDescent="0.2">
      <c r="A91" s="107"/>
      <c r="B91" s="90"/>
    </row>
    <row r="92" spans="1:2" x14ac:dyDescent="0.15">
      <c r="A92" s="82" t="s">
        <v>232</v>
      </c>
    </row>
  </sheetData>
  <printOptions horizontalCentered="1"/>
  <pageMargins left="0.51181102362204722" right="0.51181102362204722" top="0.83" bottom="0" header="0.51181102362204722" footer="0.19685039370078741"/>
  <pageSetup paperSize="9" firstPageNumber="6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Outright and Repo</vt:lpstr>
      <vt:lpstr>Deposit Auction</vt:lpstr>
      <vt:lpstr>SLF and FX Intervention</vt:lpstr>
      <vt:lpstr>'Deposit Auction'!Print_Area</vt:lpstr>
      <vt:lpstr>'Outright and Repo'!Print_Area</vt:lpstr>
      <vt:lpstr>'SLF and FX Intervention'!Print_Area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2022-02-22T09:35:33Z</dcterms:created>
  <dcterms:modified xsi:type="dcterms:W3CDTF">2025-09-01T07:26:47Z</dcterms:modified>
</cp:coreProperties>
</file>