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4. Kartik 2082\"/>
    </mc:Choice>
  </mc:AlternateContent>
  <xr:revisionPtr revIDLastSave="0" documentId="13_ncr:1_{29282111-9646-409E-B9AE-95383E9EF790}" xr6:coauthVersionLast="36" xr6:coauthVersionMax="36" xr10:uidLastSave="{00000000-0000-0000-0000-000000000000}"/>
  <bookViews>
    <workbookView xWindow="0" yWindow="0" windowWidth="25600" windowHeight="10493" xr2:uid="{8509FE2E-E75E-4DCB-8E29-D8C758663CE3}"/>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 r:id="rId28"/>
    <externalReference r:id="rId29"/>
    <externalReference r:id="rId30"/>
    <externalReference r:id="rId31"/>
  </externalReferences>
  <definedNames>
    <definedName name="_3_to_6_months_Fixed_Account_1.1.2.2">'[3]9.2'!$10:$10</definedName>
    <definedName name="_6_months_to_1_year_Fixed_Account_1.1.2.3">'[3]9.2'!$11:$11</definedName>
    <definedName name="a._Residential_Real_Estate_except_Residential_Personal_Home_Loan_Up_to_Rs._10_million_23" hidden="1">'[3]9.3ka'!$27:$27</definedName>
    <definedName name="aa" localSheetId="11">#REF!</definedName>
    <definedName name="aa" localSheetId="20">#REF!</definedName>
    <definedName name="aa" localSheetId="21">#REF!</definedName>
    <definedName name="aa">#REF!</definedName>
    <definedName name="Above_1_year_Fixed_Account_1.1.2.4">'[3]9.2'!$12:$12</definedName>
    <definedName name="Additional_Loan_Loss_Provision_7.1.3">'[3]9.2'!$43:$43</definedName>
    <definedName name="Advance_Payment_on_Tax_10.9">'[3]9.1'!$B$500:$XFD$500</definedName>
    <definedName name="Against_Guarantee_33">'[3]9.4'!$37:$37</definedName>
    <definedName name="Against_security_of_Bill_26">'[3]9.4'!$30:$30</definedName>
    <definedName name="Agricultural_and_Forest_product_28">'[3]9.3'!$32:$32</definedName>
    <definedName name="Agricultural_and_Forest_Related_1">'[3]9.3'!$5:$5</definedName>
    <definedName name="Agricultural_Production_15">'[3]9.4'!$19:$19</definedName>
    <definedName name="Agriculture__Forestry___Bevarage___Production_Related_26">'[3]9.3'!$30:$30</definedName>
    <definedName name="Assets_Total">'[3]9.1'!$B$607:$XFD$607</definedName>
    <definedName name="b._Commercial_Complex___Residential__Apartment_Construction_Loan_24" hidden="1">'[3]9.3ka'!$28:$28</definedName>
    <definedName name="Bank_Balance_2." hidden="1">'[3]9.1'!$B$313:$XFD$313</definedName>
    <definedName name="Beverages_Beer__Liquor__Soda_etc__33">'[3]9.3'!$37:$37</definedName>
    <definedName name="Bills_Payable_4.">'[3]9.1'!$B$238:$XFD$238</definedName>
    <definedName name="Bills_Purchase_and_Discount_2.1">'[3]9.2'!$66:$66</definedName>
    <definedName name="Bills_Purchased_39" hidden="1">'[3]9.3ka'!$43:$43</definedName>
    <definedName name="Bills_Purchased_7." hidden="1">'[3]9.1'!$437:$437</definedName>
    <definedName name="Borrowing_from_Nepal_Rastra_Bank_2.1">'[3]9.1'!$B$30:$XFD$30</definedName>
    <definedName name="Borrowings_2." hidden="1">'[3]9.1'!$B$29:$XFD$29</definedName>
    <definedName name="c._Lending_on_Income_Generated_Commercial_Complex_25" hidden="1">'[3]9.3ka'!$29:$29</definedName>
    <definedName name="Call_Deposit_1.1.3">'[3]9.2'!$13:$13</definedName>
    <definedName name="Call_in_Advance_1.2">'[3]9.1'!$B$11:$XFD$11</definedName>
    <definedName name="Capital___Reserves_Funds_1." hidden="1">'[3]9.1'!$B$5:$XFD$5</definedName>
    <definedName name="Capital_Redemption_Reserve_1.8" hidden="1">'[3]9.1'!$B$25:$XFD$25</definedName>
    <definedName name="Cash_Balance_1." hidden="1">'[3]9.1'!$B$308:$XFD$308</definedName>
    <definedName name="Cash_in_Transit_10.7">'[3]9.1'!$B$498:$XFD$498</definedName>
    <definedName name="Cashiers_Guarantee_3.7" hidden="1">'[3]9.1'!$B$235:$XFD$235</definedName>
    <definedName name="Central_Government_6.1.1.8">'[3]9.1'!$B$419:$XFD$419</definedName>
    <definedName name="Certificate_of_Deposit_1.1.4">'[3]9.2'!$14:$14</definedName>
    <definedName name="Certificate_of_Deposits_3.5" hidden="1">'[3]9.1'!$B$221:$XFD$221</definedName>
    <definedName name="Clearing_Cheques_10.6">'[3]9.1'!$B$495:$XFD$495</definedName>
    <definedName name="Collateral_of_Properties_7">'[3]9.4'!$11:$11</definedName>
    <definedName name="Collective_Guarantee_37">'[3]9.4'!$41:$41</definedName>
    <definedName name="Commission_2.2">'[3]9.2'!$67:$67</definedName>
    <definedName name="Commission_and_Discount_2." hidden="1">'[3]9.2'!$65:$65</definedName>
    <definedName name="Commission_Expense_2." hidden="1">'[3]9.2'!$19:$19</definedName>
    <definedName name="Construction_53">'[3]9.3'!$57:$57</definedName>
    <definedName name="Consumption_Loans_115">'[3]9.3'!$119:$119</definedName>
    <definedName name="Contra_Accounts_14.">'[3]9.1'!$B$514:$XFD$514</definedName>
    <definedName name="Contra_Accounts_7.">'[3]9.1'!$B$293:$XFD$293</definedName>
    <definedName name="Credit_Card_40">'[3]9.4'!$44:$44</definedName>
    <definedName name="Current_Assets_14">'[3]9.4'!$18:$18</definedName>
    <definedName name="d._Other_Real_Estate__Including_Land_Purchase___Plotting__26" hidden="1">'[3]9.3ka'!$30:$30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'[3]9.2'!$61:$61</definedName>
    <definedName name="Debenture___Bonds_2.4" hidden="1">'[3]9.1'!$B$51:$XFD$51</definedName>
    <definedName name="Demand___Other_Working_Capital_Loan_16" hidden="1">'[3]9.3ka'!$20:$20</definedName>
    <definedName name="Deposits_3." hidden="1">'[3]9.1'!$B$56:$XFD$56</definedName>
    <definedName name="Deprived_Sector_Loan_38" hidden="1">'[3]9.3ka'!$42:$42</definedName>
    <definedName name="Domestic_Bills_27">'[3]9.4'!$31:$31</definedName>
    <definedName name="Domestic_Bills_Purchased_7.1">'[3]9.1'!$B$438:$XFD$438</definedName>
    <definedName name="Domestic_Currency_3.1">'[3]9.1'!$B$330:$XFD$330</definedName>
    <definedName name="Domestic_Currency_3.1.1" hidden="1">'[3]9.1'!$B$58:$XFD$58</definedName>
    <definedName name="Domestic_Currency_3.2.1" hidden="1">'[3]9.1'!$B$99:$XFD$99</definedName>
    <definedName name="Domestic_Currency_3.3.1" hidden="1">'[3]9.1'!$B$140:$XFD$140</definedName>
    <definedName name="Domestic_Currency_3.4.1" hidden="1">'[3]9.1'!$B$181:$XFD$181</definedName>
    <definedName name="Domestic_Currency_3.6.1" hidden="1">'[3]9.1'!$B$229:$XFD$229</definedName>
    <definedName name="Draft_Paid_Without_Notice_10.8">'[3]9.1'!$B$499:$XFD$499</definedName>
    <definedName name="Due_to_Change_in_Exchange_Rate_3.1">'[3]9.2'!$70:$70</definedName>
    <definedName name="Due_to_Change_in_Exchange_Rates_5.1">'[3]9.2'!$30:$30</definedName>
    <definedName name="Due_to_Foreign_Currency_Transaction_3.2">'[3]9.2'!$71:$71</definedName>
    <definedName name="Due_to_Foreign_Currency_Transaction_5.2">'[3]9.2'!$31:$31</definedName>
    <definedName name="Electricity_58">'[3]9.3'!$62:$62</definedName>
    <definedName name="Exchange_Flactuation_Income_3." hidden="1">'[3]9.2'!$69:$69</definedName>
    <definedName name="Exchange_Fluctuation_Reserve_1.9" hidden="1">'[3]9.1'!$B$26:$XFD$26</definedName>
    <definedName name="Expenses_not_Written_off_11.">'[3]9.1'!$B$503:$XFD$503</definedName>
    <definedName name="Expenses_Total">'[3]9.2'!$53:$53</definedName>
    <definedName name="Extraordinary_Expenses_9." hidden="1">'[3]9.2'!$49:$49</definedName>
    <definedName name="Finance__Insurance_and_Real_Estate_93">'[3]9.3'!$97:$97</definedName>
    <definedName name="Fixed_Assets_8">'[3]9.4'!$12:$12</definedName>
    <definedName name="Fixed_Assets_9." hidden="1">'[3]9.1'!$B$452:$XFD$452</definedName>
    <definedName name="Fixed_Deposit_Receipts_4">'[3]9.4'!$8:$8</definedName>
    <definedName name="Foreign_Banks___Fianncial_Instutions_2.3.2.2">'[3]9.1'!$B$49:$XFD$49</definedName>
    <definedName name="Foreign_Bills_28">'[3]9.4'!$32:$32</definedName>
    <definedName name="Foreign_Bills_Purchased_7.2">'[3]9.1'!$B$441:$XFD$441</definedName>
    <definedName name="Foreign_Bonds_1.2.2">'[3]9.2'!$59:$59</definedName>
    <definedName name="Foreign_Currency_1.2">'[3]9.1'!$B$310:$XFD$310</definedName>
    <definedName name="Foreign_Currency_3.1.2" hidden="1">'[3]9.1'!$B$85:$XFD$85</definedName>
    <definedName name="Foreign_Currency_3.2">'[3]9.1'!$B$335:$XFD$335</definedName>
    <definedName name="Foreign_Currency_3.2.2" hidden="1">'[3]9.1'!$B$126:$XFD$126</definedName>
    <definedName name="Foreign_Currency_3.3.2" hidden="1">'[3]9.1'!$B$167:$XFD$167</definedName>
    <definedName name="Foreign_Currency_3.4.2" hidden="1">'[3]9.1'!$B$208:$XFD$208</definedName>
    <definedName name="Foreign_Currency_3.6.2" hidden="1">'[3]9.1'!$B$232:$XFD$232</definedName>
    <definedName name="Foreign_Exchange_Loss_5." hidden="1">'[3]9.2'!$29:$29</definedName>
    <definedName name="GA__Class_License_Institutions_6.1.1.3">'[3]9.1'!$B$414:$XFD$414</definedName>
    <definedName name="GA__Class_License_Institutions_6.1.2.3">'[3]9.1'!$B$426:$XFD$426</definedName>
    <definedName name="General_Loan_loss_Provision_7.1.1">'[3]9.2'!$35:$35</definedName>
    <definedName name="General_Reserve_1.4" hidden="1">'[3]9.1'!$B$13:$XFD$13</definedName>
    <definedName name="GHA__Class_License_Institutions__Bonds_4.3">'[3]9.1'!$B$352:$XFD$352</definedName>
    <definedName name="GHA__Class_License_Institutions_10.1.2.1.1.1">'[3]9.1'!$B$472:$XFD$472</definedName>
    <definedName name="GHA__Class_License_Institutions_6.1.1.4">'[3]9.1'!$B$415:$XFD$415</definedName>
    <definedName name="Gold_and_Silver_1">'[3]9.4'!$5:$5</definedName>
    <definedName name="Goodwill_10.10">'[3]9.1'!$B$501:$XFD$501</definedName>
    <definedName name="Government_Bonds_1.2.1">'[3]9.2'!$58:$58</definedName>
    <definedName name="Government_Guarantee_34">'[3]9.4'!$38:$38</definedName>
    <definedName name="Government_Non_Financial_Corporations_6.1.1.10">'[3]9.1'!$B$421:$XFD$421</definedName>
    <definedName name="Government_Non_Financial_institutions_6.1.2.5">'[3]9.1'!$B$428:$XFD$428</definedName>
    <definedName name="Government_Securities_10.1.1.1">'[3]9.1'!$B$465:$XFD$465</definedName>
    <definedName name="Government_Securities_2">'[3]9.4'!$6:$6</definedName>
    <definedName name="Govt._Non_Financial_Institutions_10.1.2.1.1.6">'[3]9.1'!$B$477:$XFD$477</definedName>
    <definedName name="Hire_Purchase_Loan_35" hidden="1">'[3]9.3ka'!$39:$39</definedName>
    <definedName name="Hotel_or_Restaurant_105">'[3]9.3'!$109:$109</definedName>
    <definedName name="Import_Bills___Imports_7.3">'[3]9.1'!$B$448:$XFD$448</definedName>
    <definedName name="In__GA__Class_License_Institutions_2.1.4">'[3]9.1'!$B$318:$XFD$318</definedName>
    <definedName name="In__GA__Class_License_Institutions_2.2.4">'[3]9.1'!$B$324:$XFD$324</definedName>
    <definedName name="In__KA__Class_License_Institutions_2.1.2">'[3]9.1'!$B$316:$XFD$316</definedName>
    <definedName name="In__KA__Class_License_Institutions_2.2.2">'[3]9.1'!$B$322:$XFD$322</definedName>
    <definedName name="In__KHA__Class_License_Institutions_2.1.3">'[3]9.1'!$B$317:$XFD$317</definedName>
    <definedName name="In__KHA__Class_License_Institutions_2.2.3">'[3]9.1'!$B$323:$XFD$323</definedName>
    <definedName name="In_Foreign_Banks_2.2.6">'[3]9.1'!$B$326:$XFD$326</definedName>
    <definedName name="In_Nepal_Rastra_Bank_2.1.1">'[3]9.1'!$B$315:$XFD$315</definedName>
    <definedName name="In_Nepal_Rastra_Bank_2.2.1">'[3]9.1'!$B$321:$XFD$321</definedName>
    <definedName name="In_Other_Financial_Institutions_2.1.5">'[3]9.1'!$B$319:$XFD$319</definedName>
    <definedName name="In_Other_Financial_Institutions_2.2.5">'[3]9.1'!$B$325:$XFD$325</definedName>
    <definedName name="Income_from_Extra_Ordinary_transactions_8." hidden="1">'[3]9.2'!$89:$89</definedName>
    <definedName name="Income_Total">'[3]9.2'!$103:$103</definedName>
    <definedName name="Individual_10.1.2.2">'[3]9.1'!$B$483:$XFD$483</definedName>
    <definedName name="Individual_6.2">'[3]9.1'!$B$430:$XFD$430</definedName>
    <definedName name="Institutional_Guarantee_35">'[3]9.4'!$39:$39</definedName>
    <definedName name="Interbank_Borrowings_2.2">'[3]9.1'!$B$34:$XFD$34</definedName>
    <definedName name="Interbank_Investment_5.2">'[3]9.1'!$B$369:$XFD$369</definedName>
    <definedName name="Interest_Expense_1." hidden="1">'[3]9.2'!$5:$5</definedName>
    <definedName name="Interest_Income_1." hidden="1">'[3]9.2'!$55:$55</definedName>
    <definedName name="Interest_Suspense_Account_5.13">'[3]9.1'!$B$275:$XFD$275</definedName>
    <definedName name="International_Rated_Foreign_Bank_s_Guarantee_38">'[3]9.4'!$42:$42</definedName>
    <definedName name="Investment_Adjustment_Fund_1.10" hidden="1">'[3]9.1'!$B$27:$XFD$27</definedName>
    <definedName name="Investment_adjustment_fund_7.4.">'[3]9.2'!$46:$46</definedName>
    <definedName name="Investment_on_Securities_Except_Shares_4." hidden="1">'[3]9.1'!$B$344:$XFD$344</definedName>
    <definedName name="KA__Class_License_Institutions_6.1.1.1">'[3]9.1'!$B$412:$XFD$412</definedName>
    <definedName name="KA__Class_License_Institutions_6.1.2.1">'[3]9.1'!$B$424:$XFD$424</definedName>
    <definedName name="KHA__Class_License_Institutions_6.1.1.2">'[3]9.1'!$B$413:$XFD$413</definedName>
    <definedName name="KHA__Class_License_Institutions_6.1.2.2">'[3]9.1'!$B$425:$XFD$425</definedName>
    <definedName name="Licensed_Institutions_10.1.2.1.2.1">'[3]9.1'!$B$480:$XFD$480</definedName>
    <definedName name="Loan_Against_Domestic_Bills_8.1">'[3]9.1'!$B$450:$XFD$450</definedName>
    <definedName name="Loan_Against_Foreign_Bills_8.2">'[3]9.1'!$B$451:$XFD$451</definedName>
    <definedName name="Loan_Loss_Provision_5.9">'[3]9.1'!$B$262:$XFD$262</definedName>
    <definedName name="Loan_Written_Off_8.">'[3]9.2'!$48:$48</definedName>
    <definedName name="Loans___Advances_6." hidden="1">'[3]9.1'!$409:$409</definedName>
    <definedName name="Loans_Against_Collected_Bills_8." hidden="1">'[3]9.1'!$449:$449</definedName>
    <definedName name="Local_Government_121">'[3]9.3'!$125:$125</definedName>
    <definedName name="Local_Government_6.1.1.9">'[3]9.1'!$B$420:$XFD$420</definedName>
    <definedName name="Machinery_Tools_66">'[3]9.3'!$70:$70</definedName>
    <definedName name="Margin_Accounts_3.6">'[3]9.1'!$B$228:$XFD$228</definedName>
    <definedName name="Margin_Nature_Loan_30" hidden="1">'[3]9.3ka'!$34:$34</definedName>
    <definedName name="Metal_Products__Machinary___Electronic_Equipment___Assemblage_64">'[3]9.3'!$68:$68</definedName>
    <definedName name="MF__Assets_Total">'[3]MF_9.1'!$B$163:$XFD$163</definedName>
    <definedName name="MF__Bank_Balance_2.">'[3]MF_9.1'!$B$89:$XFD$89</definedName>
    <definedName name="MF__Bills_Payable_4.">'[3]MF_9.1'!$B$44:$XFD$44</definedName>
    <definedName name="MF__Borrowing_from_Nepal_Rastra_Bank_2.1">'[3]MF_9.1'!$B$27:$XFD$27</definedName>
    <definedName name="MF__Borrowings_2.">'[3]MF_9.1'!$B$26:$XFD$26</definedName>
    <definedName name="MF__Capital___Reserves_Fund_1.">'[3]MF_9.1'!$B$5:$XFD$5</definedName>
    <definedName name="MF__Cash_Balance_1.">'[3]MF_9.1'!$B$86:$XFD$86</definedName>
    <definedName name="MF__Deposits_3.">'[3]MF_9.1'!$B$36:$XFD$36</definedName>
    <definedName name="MF__Expenses_not_Written_off_9.">'[3]MF_9.1'!$B$143:$XFD$143</definedName>
    <definedName name="MF__Fixed_Assets_7.">'[3]MF_9.1'!$B$120:$XFD$120</definedName>
    <definedName name="MF__General_Reserve_1.4">'[3]MF_9.1'!$B$12:$XFD$12</definedName>
    <definedName name="MF__Individual_6.2">'[3]MF_9.1'!$B$119:$XFD$119</definedName>
    <definedName name="MF__Institutional_6.1">'[3]MF_9.1'!$B$118:$XFD$118</definedName>
    <definedName name="MF__Interest_Suspense_Account_5.14">'[3]MF_9.1'!$B$67:$XFD$67</definedName>
    <definedName name="MF__Investment_on_Securities_Except_Shares_4.">'[3]MF_9.1'!$B$102:$XFD$102</definedName>
    <definedName name="MF__Liabilities_Total">'[3]MF_9.1'!$B$82:$XFD$82</definedName>
    <definedName name="MF__Loan_Loss_Provision_5.10">'[3]MF_9.1'!$B$55:$XFD$55</definedName>
    <definedName name="MF__Loans___Advances_6.">'[3]MF_9.1'!$B$117:$XFD$117</definedName>
    <definedName name="MF__Money_at_Call_3.">'[3]MF_9.1'!$B$97:$XFD$97</definedName>
    <definedName name="MF__Non_Banking_Assets_10.">'[3]MF_9.1'!$B$147:$XFD$147</definedName>
    <definedName name="MF__Other_Assets_8.">'[3]MF_9.1'!$B$130:$XFD$130</definedName>
    <definedName name="MF__Other_Liabilities___Provisions_5.">'[3]MF_9.1'!$B$45:$XFD$45</definedName>
    <definedName name="MF__Others_2.2">'[3]MF_9.1'!$B$30:$XFD$30</definedName>
    <definedName name="MF__Paid_up_Capital_1.1">'[3]MF_9.1'!$B$6:$XFD$6</definedName>
    <definedName name="MF__Profit___Loss_A_c_7.">'[3]MF_9.1'!$B$79:$XFD$79</definedName>
    <definedName name="MF__Profit___Loss_Account_12.">'[3]MF_9.1'!$B$151:$XFD$151</definedName>
    <definedName name="MF__Reconciliation_A_c_6.">'[3]MF_9.1'!$B$75:$XFD$75</definedName>
    <definedName name="MF__Reconciliation_Account_11.">'[3]MF_9.1'!$B$148:$XFD$148</definedName>
    <definedName name="MF__Retained_Earning_1.6">'[3]MF_9.1'!$B$14:$XFD$14</definedName>
    <definedName name="MF__Shares___Other_Investments_5.">'[3]MF_9.1'!$B$111:$XFD$111</definedName>
    <definedName name="MF_Additional_Loan_Loss_Provision_6.1.3">'[3]MF_9.2'!$B$34:$XFD$34</definedName>
    <definedName name="MF_Bills_Purchase_and_Discount_2.1">'[3]MF_9.2'!$B$58:$XFD$58</definedName>
    <definedName name="MF_Commission_2.2">'[3]MF_9.2'!$B$59:$XFD$59</definedName>
    <definedName name="MF_Commission_and_Discount_2.">'[3]MF_9.2'!$B$57:$XFD$57</definedName>
    <definedName name="MF_Commission_Expense_2.">'[3]MF_9.2'!$B$15:$XFD$15</definedName>
    <definedName name="MF_Expenses_Total">'[3]MF_9.2'!$B$44:$XFD$44</definedName>
    <definedName name="MF_General_Loan_loss_Provision_6.1.1">'[3]MF_9.2'!$B$28:$XFD$28</definedName>
    <definedName name="MF_Income_from_Extra_Ordinary_transactions_7.">'[3]MF_9.2'!$B$76:$XFD$76</definedName>
    <definedName name="MF_Income_Total">'[3]MF_9.2'!$B$78:$XFD$78</definedName>
    <definedName name="MF_Interest_Expense_1.">'[3]MF_9.2'!$B$5:$XFD$5</definedName>
    <definedName name="MF_Interest_Income_1.">'[3]MF_9.2'!$B$47:$XFD$47</definedName>
    <definedName name="MF_Loan_loss_Provision_6.1">'[3]MF_9.2'!$B$27:$XFD$27</definedName>
    <definedName name="MF_Loan_Written_Off_7.">'[3]MF_9.2'!$B$39:$XFD$39</definedName>
    <definedName name="MF_Net_Loss_8.">'[3]MF_9.2'!$B$77:$XFD$77</definedName>
    <definedName name="MF_Net_Profit_11.">'[3]MF_9.2'!$B$43:$XFD$43</definedName>
    <definedName name="MF_Non_Operating_Expense_5.">'[3]MF_9.2'!$B$25:$XFD$25</definedName>
    <definedName name="MF_Non_Operating_Income_4.">'[3]MF_9.2'!$B$62:$XFD$62</definedName>
    <definedName name="MF_Office_Operating_Expenses_4.">'[3]MF_9.2'!$B$19:$XFD$19</definedName>
    <definedName name="MF_On_Borrowing_1.2">'[3]MF_9.2'!$B$11:$XFD$11</definedName>
    <definedName name="MF_On_Deposit_Liabilities_1.1">'[3]MF_9.2'!$B$6:$XFD$6</definedName>
    <definedName name="MF_On_Investment_1.2">'[3]MF_9.2'!$B$49:$XFD$49</definedName>
    <definedName name="MF_On_Loans_and_Advances_1.1">'[3]MF_9.2'!$B$48:$XFD$48</definedName>
    <definedName name="MF_Other_Operating_Income_3.">'[3]MF_9.2'!$B$61:$XFD$61</definedName>
    <definedName name="MF_Others_2.3">'[3]MF_9.2'!$B$60:$XFD$60</definedName>
    <definedName name="MF_Provision_for_Income_Tax_10.">'[3]MF_9.2'!$B$42:$XFD$42</definedName>
    <definedName name="MF_Provision_for_Loss_of_Other_Assets_6.4.">'[3]MF_9.2'!$B$38:$XFD$38</definedName>
    <definedName name="MF_Provision_for_Loss_on_Investment_6.3.">'[3]MF_9.2'!$B$37:$XFD$37</definedName>
    <definedName name="MF_Provision_for_Non_Banking_Assets_6.2.">'[3]MF_9.2'!$B$36:$XFD$36</definedName>
    <definedName name="MF_Provision_for_Risk_6.">'[3]MF_9.2'!$B$26:$XFD$26</definedName>
    <definedName name="MF_Provision_for_Staff_Bonus_9.">'[3]MF_9.2'!$B$41:$XFD$41</definedName>
    <definedName name="MF_Recovery_of_written_off_Loan_6.">'[3]MF_9.2'!$B$75:$XFD$75</definedName>
    <definedName name="MF_Special_Loan_Loss_Provision_6.1.2">'[3]MF_9.2'!$B$29:$XFD$29</definedName>
    <definedName name="MF_Staff_Expense_3.">'[3]MF_9.2'!$B$16:$XFD$16</definedName>
    <definedName name="MF_Write_Back_from_Provisions_for_loss_5.">'[3]MF_9.2'!$B$63:$XFD$63</definedName>
    <definedName name="Mining_Related_18">'[3]9.3'!$22:$22</definedName>
    <definedName name="Money_at_Call_3." hidden="1">'[3]9.1'!$B$329:$XFD$329</definedName>
    <definedName name="Nepal_Government_Securities_4.1">'[3]9.1'!$B$345:$XFD$345</definedName>
    <definedName name="Nepalese_Notes___Coins_1.1">'[3]9.1'!$B$309:$XFD$309</definedName>
    <definedName name="Net_Loss_9.">'[3]9.2'!$90:$90</definedName>
    <definedName name="Net_Profit_12.">'[3]9.2'!$52:$52</definedName>
    <definedName name="New_sh" localSheetId="11">#REF!</definedName>
    <definedName name="New_sh">#REF!</definedName>
    <definedName name="new_sheet" localSheetId="11">#REF!</definedName>
    <definedName name="new_sheet">#REF!</definedName>
    <definedName name="Non__Resident_6.3">'[3]9.1'!$B$433:$XFD$433</definedName>
    <definedName name="Non_Banking_Assets_12." hidden="1">'[3]9.1'!$B$507:$XFD$507</definedName>
    <definedName name="Non_Financial_Govt._Institutions_4.4">'[3]9.1'!$B$353:$XFD$353</definedName>
    <definedName name="Non_Financial_Private_Institutions_10.1.2.1.1.7">'[3]9.1'!$B$478:$XFD$478</definedName>
    <definedName name="Non_Financial_Private_Institutions_10.1.2.1.2.3">'[3]9.1'!$B$482:$XFD$482</definedName>
    <definedName name="Non_food_Production_Related_36">'[3]9.3'!$40:$40</definedName>
    <definedName name="Non_Governmental_Securities_3">'[3]9.4'!$7:$7</definedName>
    <definedName name="Non_Operating_Expense_6." hidden="1">'[3]9.2'!$32:$32</definedName>
    <definedName name="Non_Operating_Income_5." hidden="1">'[3]9.2'!$73:$73</definedName>
    <definedName name="Non_Resident_10.1.2.3">'[3]9.1'!$B$486:$XFD$486</definedName>
    <definedName name="Non_Resident_4.6">'[3]9.1'!$B$355:$XFD$355</definedName>
    <definedName name="Non_Resident_5.1.11">'[3]9.1'!$B$368:$XFD$368</definedName>
    <definedName name="NRB_Bonds_1.2.3">'[3]9.2'!$60:$60</definedName>
    <definedName name="NRB_Bonds_4.2">'[3]9.1'!$B$351:$XFD$351</definedName>
    <definedName name="Office_Operating_Expenses_4." hidden="1">'[3]9.2'!$23:$23</definedName>
    <definedName name="On_Agency_Balance_1.3">'[3]9.2'!$62:$62</definedName>
    <definedName name="On_Borrowing_1.2">'[3]9.2'!$15:$15</definedName>
    <definedName name="On_Call_Deposit_1.4">'[3]9.2'!$63:$63</definedName>
    <definedName name="On_Deposit_Liabilities_1.1">'[3]9.2'!$6:$6</definedName>
    <definedName name="On_Loans_and_Advances_1.1">'[3]9.2'!$56:$56</definedName>
    <definedName name="On_Others_1.5">'[3]9.2'!$64:$64</definedName>
    <definedName name="Other_10.1.1.2">'[3]9.1'!$B$466:$XFD$466</definedName>
    <definedName name="Other_Assets_10." hidden="1">'[3]9.1'!$B$462:$XFD$462</definedName>
    <definedName name="Other_Borrowings_2.3">'[3]9.1'!$B$41:$XFD$41</definedName>
    <definedName name="Other_Financial_Institutions_10.1.2.1.1.5">'[3]9.1'!$B$476:$XFD$476</definedName>
    <definedName name="Other_Financial_Institutions_10.1.2.1.2.2">'[3]9.1'!$B$481:$XFD$481</definedName>
    <definedName name="Other_Financial_Institutions_6.1.1.7">'[3]9.1'!$B$418:$XFD$418</definedName>
    <definedName name="Other_Financial_Institutions_6.1.2.4">'[3]9.1'!$B$427:$XFD$427</definedName>
    <definedName name="Other_Funds_2.8">'[3]9.1'!$B$55:$XFD$55</definedName>
    <definedName name="Other_Guarantee_39">'[3]9.4'!$43:$43</definedName>
    <definedName name="Other_Liabilities_5." hidden="1">'[3]9.1'!$B$253:$XFD$253</definedName>
    <definedName name="Other_Licences_Institutions_6">'[3]9.4'!$10:$10</definedName>
    <definedName name="Other_License_Institutions_10.1.2.1.1.2">'[3]9.1'!$B$473:$XFD$473</definedName>
    <definedName name="Other_Non_agricultural_Product_19">'[3]9.4'!$23:$23</definedName>
    <definedName name="Other_Non_Financial_Institutions_4.5">'[3]9.1'!$B$354:$XFD$354</definedName>
    <definedName name="Other_Operating_Income_4." hidden="1">'[3]9.2'!$72:$72</definedName>
    <definedName name="Other_Product_40" hidden="1">'[3]9.3ka'!$44:$44</definedName>
    <definedName name="Other_Reserve___Funds_1.7" hidden="1">'[3]9.1'!$B$16:$XFD$16</definedName>
    <definedName name="Other_Reserve_1.11" hidden="1">'[3]9.1'!$B$28:$XFD$28</definedName>
    <definedName name="Other_Services_109">'[3]9.3'!$113:$113</definedName>
    <definedName name="Others_10.1.3">'[3]9.1'!$B$490:$XFD$490</definedName>
    <definedName name="Others_10.11">'[3]9.1'!$B$502:$XFD$502</definedName>
    <definedName name="Others_2.3">'[3]9.2'!$68:$68</definedName>
    <definedName name="Others_3.9" hidden="1">'[3]9.1'!$B$237:$XFD$237</definedName>
    <definedName name="Others_Collateralwise_41">'[3]9.4'!$45:$45</definedName>
    <definedName name="Others_sectorwise_122">'[3]9.3'!$126:$126</definedName>
    <definedName name="Overdraft_6" hidden="1">'[3]9.3ka'!$10:$10</definedName>
    <definedName name="Overdue_Fixed_Deposits_3.8" hidden="1">'[3]9.1'!$B$236:$XFD$236</definedName>
    <definedName name="Own_5">'[3]9.4'!$9:$9</definedName>
    <definedName name="Paid_up_Capital_1.1" hidden="1">'[6]9.1'!$B$6:$XFD$6</definedName>
    <definedName name="Pension_Fund___Insurance_10.1.2.1.1.4">'[3]9.1'!$B$475:$XFD$475</definedName>
    <definedName name="Pension_Fund___Insurance_Companies_6.1.1.6">'[3]9.1'!$B$417:$XFD$417</definedName>
    <definedName name="Personal_Guarantee_36">'[3]9.4'!$40:$40</definedName>
    <definedName name="Poverty_Elimination_Fund_2.6">'[3]9.1'!$B$53:$XFD$53</definedName>
    <definedName name="Power__Gas_and_Water_57">'[3]9.3'!$61:$61</definedName>
    <definedName name="Prepaid_Expenses_10.5">'[3]9.1'!$B$494:$XFD$494</definedName>
    <definedName name="_xlnm.Print_Area" localSheetId="0">'C1'!$B$2:$P$51</definedName>
    <definedName name="_xlnm.Print_Area" localSheetId="16">'C17'!$A$1:$H$118</definedName>
    <definedName name="_xlnm.Print_Area" localSheetId="17">'C18'!$A$1:$I$117</definedName>
    <definedName name="_xlnm.Print_Area" localSheetId="18">'C19'!$A$1:$K$117</definedName>
    <definedName name="_xlnm.Print_Area" localSheetId="1">'C2'!$B$2:$E$51</definedName>
    <definedName name="_xlnm.Print_Area" localSheetId="19">'C20'!$A$1:$I$117</definedName>
    <definedName name="_xlnm.Print_Area" localSheetId="20">'C21'!$A$1:$G$163</definedName>
    <definedName name="_xlnm.Print_Area" localSheetId="21">'C22'!$A$1:$E$163</definedName>
    <definedName name="_xlnm.Print_Area" localSheetId="22">'C23'!$A$1:$D$94</definedName>
    <definedName name="_xlnm.Print_Area" localSheetId="23">'C24'!$A$1:$D$73</definedName>
    <definedName name="_xlnm.Print_Area" localSheetId="24">'C25'!$A$1:$G$47</definedName>
    <definedName name="_xlnm.Print_Area" localSheetId="2">'C3'!$B$1:$J$27</definedName>
    <definedName name="_xlnm.Print_Area" localSheetId="3">'C4'!$A$1:$G$55</definedName>
    <definedName name="Private_Non_Financial_Corporations_6.1.1.11">'[3]9.1'!$B$422:$XFD$422</definedName>
    <definedName name="Private_Non_Financial_Institutions_6.1.2.6">'[3]9.1'!$B$429:$XFD$429</definedName>
    <definedName name="Profit___Loss_A_c_8.">'[3]9.1'!$B$301:$XFD$301</definedName>
    <definedName name="Profit___Loss_Account_15.">'[3]9.1'!$B$522:$XFD$522</definedName>
    <definedName name="Proposed_Bonus_Share_1.3">'[3]9.1'!$B$12:$XFD$12</definedName>
    <definedName name="Provision_for_Income_Tax_11." hidden="1">'[3]9.2'!$51:$51</definedName>
    <definedName name="Provision_for_Loss_of_Other_Assets_7.5.">'[3]9.2'!$47:$47</definedName>
    <definedName name="Provision_for_Loss_on_Investment_7.3.">'[3]9.2'!$45:$45</definedName>
    <definedName name="Provision_for_Non_Banking_Assets_7.2.">'[3]9.2'!$44:$44</definedName>
    <definedName name="Provision_for_Risk_7." hidden="1">'[3]9.2'!$33:$33</definedName>
    <definedName name="Provision_for_Staff_Bonus_10." hidden="1">'[3]9.2'!$50:$50</definedName>
    <definedName name="Real_Estate_Loan_22" hidden="1">'[3]9.3ka'!$26:$26</definedName>
    <definedName name="Reconciliation_A_c_6.">'[3]9.1'!$B$287:$XFD$287</definedName>
    <definedName name="Reconciliation_Account_13.">'[3]9.1'!$B$508:$XFD$508</definedName>
    <definedName name="Recovery_of_written_off_Loan_7." hidden="1">'[3]9.2'!$88:$88</definedName>
    <definedName name="Residential_Personal_Home_Loan__Up_to_Rs._10_million__21" hidden="1">'[3]9.3ka'!$25:$25</definedName>
    <definedName name="Retained_Earning_1.6" hidden="1">'[3]9.1'!$B$15:$XFD$15</definedName>
    <definedName name="Rural_Self_Reliance_Fund_2.7">'[3]9.1'!$B$54:$XFD$54</definedName>
    <definedName name="Saving___Credit_Cooperatives_10.1.2.1.1.3">'[3]9.1'!$B$474:$XFD$474</definedName>
    <definedName name="Saving___Credit_Cooperatives_6.1.1.5">'[3]9.1'!$B$416:$XFD$416</definedName>
    <definedName name="Saving_Account_1.1.1">'[3]9.2'!$7:$7</definedName>
    <definedName name="Share_Premium_1.5">'[3]9.1'!$B$14:$XFD$14</definedName>
    <definedName name="Shares___Other_Investments_5." hidden="1">'[3]9.1'!$B$356:$XFD$356</definedName>
    <definedName name="Special_Loan_Loss_Provision_7.1.2">'[3]9.2'!$36:$36</definedName>
    <definedName name="Staff_Expense_3." hidden="1">'[3]9.2'!$20:$20</definedName>
    <definedName name="Staff_Loan_Advance_10.3">'[3]9.1'!$B$492:$XFD$492</definedName>
    <definedName name="Stationary_Stock_10.2">'[3]9.1'!$B$491:$XFD$491</definedName>
    <definedName name="Sundry_Creditors_5.1">'[3]9.1'!$B$254:$XFD$254</definedName>
    <definedName name="Sundry_Debtors_10.4">'[3]9.1'!$B$493:$XFD$493</definedName>
    <definedName name="Term_Loan_1" hidden="1">'[3]9.3ka'!$5:$5</definedName>
    <definedName name="Total_Collateral_wise_42">'[3]9.4'!$46:$46</definedName>
    <definedName name="TOTAL_Produwisec">'[3]9.3ka'!$55:$55</definedName>
    <definedName name="TOTAL_sectorwise_123">'[3]9.3'!$127:$127</definedName>
    <definedName name="Transport__Communication_and_Public_Utilities_78">'[3]9.3'!$82:$82</definedName>
    <definedName name="Trust_Receipt_Loan___Import_Loan_11" hidden="1">'[3]9.3ka'!$15:$15</definedName>
    <definedName name="Up_to_3_months_Fixed_Account_1.1.2.1">'[3]9.2'!$9:$9</definedName>
    <definedName name="Wholesaler___Retailer_86">'[3]9.3'!$90:$90</definedName>
    <definedName name="Write_Back_from_Provisions_for_loss_6." hidden="1">'[3]9.2'!$74:$74</definedName>
    <definedName name="Youth_Selfemployment_Fund_10.1.2.4">'[3]9.1'!$B$489:$XFD$489</definedName>
    <definedName name="Youth_Selfemployment_Fund_2.5">'[3]9.1'!$B$52:$XFD$52</definedName>
    <definedName name="Youth_Selfemployment_Fund_6.4">'[3]9.1'!$B$436:$XFD$436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88" i="14" l="1"/>
  <c r="H88" i="14"/>
  <c r="F88" i="14"/>
  <c r="J40" i="11"/>
  <c r="I40" i="11"/>
  <c r="J39" i="11"/>
  <c r="I39" i="11"/>
  <c r="J38" i="11"/>
  <c r="I38" i="11"/>
  <c r="J37" i="11"/>
  <c r="I37" i="11"/>
  <c r="J36" i="11"/>
  <c r="I36" i="11"/>
  <c r="J35" i="11"/>
  <c r="I35" i="11"/>
  <c r="J34" i="11"/>
  <c r="I34" i="11"/>
  <c r="J33" i="11"/>
  <c r="I33" i="11"/>
  <c r="J32" i="11"/>
  <c r="I32" i="11"/>
  <c r="J31" i="11"/>
  <c r="I31" i="11"/>
  <c r="J30" i="11"/>
  <c r="I30" i="11"/>
  <c r="J29" i="11"/>
  <c r="I29" i="11"/>
  <c r="J28" i="11"/>
  <c r="I28" i="11"/>
  <c r="J27" i="11"/>
  <c r="I27" i="11"/>
  <c r="J26" i="11"/>
  <c r="I26" i="11"/>
  <c r="J25" i="11"/>
  <c r="I25" i="11"/>
  <c r="J23" i="11"/>
  <c r="I23" i="11"/>
  <c r="J22" i="11"/>
  <c r="I22" i="11"/>
  <c r="J21" i="11"/>
  <c r="I21" i="11"/>
  <c r="J20" i="11"/>
  <c r="I20" i="11"/>
  <c r="J19" i="11"/>
  <c r="I19" i="11"/>
  <c r="J18" i="11"/>
  <c r="I18" i="11"/>
  <c r="J17" i="11"/>
  <c r="I17" i="11"/>
  <c r="J16" i="11"/>
  <c r="I16" i="11"/>
  <c r="J15" i="11"/>
  <c r="I15" i="11"/>
  <c r="J14" i="11"/>
  <c r="I14" i="11"/>
  <c r="J13" i="11"/>
  <c r="I13" i="11"/>
  <c r="J12" i="11"/>
  <c r="I12" i="11"/>
  <c r="J11" i="11"/>
  <c r="I11" i="11"/>
  <c r="J10" i="11"/>
  <c r="I10" i="11"/>
  <c r="J9" i="11"/>
  <c r="I9" i="11"/>
  <c r="J8" i="11"/>
  <c r="I8" i="11"/>
  <c r="J7" i="11"/>
  <c r="I7" i="11"/>
  <c r="AB5" i="7"/>
  <c r="V5" i="7"/>
  <c r="AD5" i="7" s="1"/>
  <c r="N5" i="7"/>
  <c r="M5" i="7"/>
  <c r="U5" i="7" s="1"/>
  <c r="AC5" i="7" s="1"/>
  <c r="O5" i="7"/>
  <c r="W5" i="7" s="1"/>
  <c r="AE5" i="7" s="1"/>
  <c r="L5" i="7"/>
  <c r="T5" i="7" s="1"/>
  <c r="K5" i="7"/>
  <c r="S5" i="7" s="1"/>
  <c r="AA5" i="7" s="1"/>
  <c r="O4" i="7"/>
  <c r="W4" i="7" s="1"/>
  <c r="AE4" i="7" s="1"/>
  <c r="N4" i="7"/>
  <c r="V4" i="7" s="1"/>
  <c r="AD4" i="7" s="1"/>
  <c r="K4" i="7"/>
  <c r="S4" i="7" s="1"/>
  <c r="AA4" i="7" s="1"/>
  <c r="AC5" i="6"/>
  <c r="AB5" i="6"/>
  <c r="O5" i="6"/>
  <c r="W5" i="6" s="1"/>
  <c r="AE5" i="6" s="1"/>
  <c r="N5" i="6"/>
  <c r="V5" i="6" s="1"/>
  <c r="AD5" i="6" s="1"/>
  <c r="M5" i="6"/>
  <c r="U5" i="6" s="1"/>
  <c r="L5" i="6"/>
  <c r="T5" i="6" s="1"/>
  <c r="K5" i="6"/>
  <c r="S5" i="6" s="1"/>
  <c r="AA5" i="6" s="1"/>
  <c r="AA4" i="6"/>
  <c r="S4" i="6"/>
  <c r="N4" i="6"/>
  <c r="V4" i="6" s="1"/>
  <c r="AD4" i="6" s="1"/>
  <c r="K4" i="6"/>
  <c r="AB5" i="5"/>
  <c r="U5" i="5"/>
  <c r="AC5" i="5" s="1"/>
  <c r="T5" i="5"/>
  <c r="M5" i="5"/>
  <c r="L5" i="5"/>
  <c r="P5" i="5"/>
  <c r="X5" i="5" s="1"/>
  <c r="AF5" i="5" s="1"/>
  <c r="O5" i="5"/>
  <c r="W5" i="5" s="1"/>
  <c r="AE5" i="5" s="1"/>
  <c r="N5" i="5"/>
  <c r="V5" i="5" s="1"/>
  <c r="AD5" i="5" s="1"/>
  <c r="AF4" i="5"/>
  <c r="W4" i="5"/>
  <c r="P4" i="5"/>
  <c r="O4" i="5"/>
  <c r="L4" i="5"/>
  <c r="G4" i="6"/>
  <c r="O4" i="6" s="1"/>
  <c r="W4" i="6" s="1"/>
  <c r="AE4" i="6" s="1"/>
  <c r="AE4" i="5"/>
  <c r="AB4" i="5"/>
  <c r="T4" i="5" l="1"/>
  <c r="X4" i="5"/>
  <c r="G88" i="14"/>
  <c r="E88" i="14"/>
</calcChain>
</file>

<file path=xl/sharedStrings.xml><?xml version="1.0" encoding="utf-8"?>
<sst xmlns="http://schemas.openxmlformats.org/spreadsheetml/2006/main" count="3435" uniqueCount="1237">
  <si>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</si>
  <si>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</si>
  <si>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</si>
  <si>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</si>
  <si>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</si>
  <si>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</si>
  <si>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</si>
  <si>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</si>
  <si>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</si>
  <si>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</si>
  <si>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</si>
  <si>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</si>
  <si>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</si>
  <si>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</si>
  <si>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</si>
  <si>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</si>
  <si>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</si>
  <si>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</si>
  <si>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</si>
  <si>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</si>
  <si>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</si>
  <si>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</si>
  <si>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</si>
  <si>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</si>
  <si>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</si>
  <si>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</si>
  <si>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</si>
  <si>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</si>
  <si>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</si>
  <si>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</si>
  <si>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</si>
  <si>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</si>
  <si>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</si>
  <si>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</si>
  <si>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</si>
  <si>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</si>
  <si>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</si>
  <si>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</si>
  <si>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</si>
  <si>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</si>
  <si>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</si>
  <si>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</si>
  <si>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</si>
  <si>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</si>
  <si>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</si>
  <si>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</si>
  <si>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</si>
  <si>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</si>
  <si>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</si>
  <si>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</si>
  <si>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</si>
  <si>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</si>
  <si>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</si>
  <si>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</si>
  <si>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</si>
  <si>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</si>
  <si>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</si>
  <si>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</si>
  <si>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</si>
  <si>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</si>
  <si>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</si>
  <si>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</si>
  <si>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</si>
  <si>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</si>
  <si>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</si>
  <si>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</si>
  <si>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</si>
  <si>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</si>
  <si>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</si>
  <si>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</si>
  <si>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</si>
  <si>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</si>
  <si>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</si>
  <si>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</si>
  <si>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</si>
  <si>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</si>
  <si>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</si>
  <si>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</si>
  <si>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</si>
  <si>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</si>
  <si>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</si>
  <si>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</si>
  <si>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</si>
  <si>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</si>
  <si>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</si>
  <si>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</si>
  <si>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</si>
  <si>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</si>
  <si>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</si>
  <si>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</si>
  <si>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</si>
  <si>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</si>
  <si>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</si>
  <si>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</si>
  <si>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</si>
  <si>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</si>
  <si>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</si>
  <si>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</si>
  <si>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</si>
  <si>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for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</si>
  <si>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</si>
  <si>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</si>
  <si>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</si>
  <si>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</si>
  <si>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</si>
  <si>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</si>
  <si>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</si>
  <si>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</si>
  <si>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</si>
  <si>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</si>
  <si>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</si>
  <si>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</si>
  <si>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</si>
  <si>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</si>
  <si>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</si>
  <si>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</si>
  <si>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</si>
  <si>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</si>
  <si>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</si>
  <si>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</si>
  <si>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</si>
  <si>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</si>
  <si>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</si>
  <si>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</si>
  <si>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</si>
  <si>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</si>
  <si>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</si>
  <si>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</si>
  <si>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</si>
  <si>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</si>
  <si>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</si>
  <si>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</si>
  <si>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</si>
  <si>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</si>
  <si>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</si>
  <si>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</si>
  <si>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</si>
  <si>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</si>
  <si>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</si>
  <si>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</si>
  <si>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</si>
  <si>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</si>
  <si>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</si>
  <si>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</si>
  <si>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</si>
  <si>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</si>
  <si>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</si>
  <si>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</si>
  <si>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</si>
  <si>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</si>
  <si>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</si>
  <si>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</si>
  <si>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</si>
  <si>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</si>
  <si>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</si>
  <si>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</si>
  <si>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</si>
  <si>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</si>
  <si>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</si>
  <si>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</si>
  <si>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</si>
  <si>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</si>
  <si>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</si>
  <si>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</si>
  <si>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</si>
  <si>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</si>
  <si>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</si>
  <si>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</si>
  <si>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</si>
  <si>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</si>
  <si>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</si>
  <si>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</si>
  <si>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</si>
  <si>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</si>
  <si>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</si>
  <si>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</si>
  <si>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</si>
  <si>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</si>
  <si>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</si>
  <si>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</si>
  <si>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</si>
  <si>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</si>
  <si>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</si>
  <si>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</si>
  <si>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</si>
  <si>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</si>
  <si>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</si>
  <si>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</si>
  <si>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</si>
  <si>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</si>
  <si>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</si>
  <si>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</si>
  <si>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</si>
  <si>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</si>
  <si>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</si>
  <si>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</si>
  <si>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</si>
  <si>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</si>
  <si>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</si>
  <si>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</si>
  <si>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</si>
  <si>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</si>
  <si>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</si>
  <si>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</si>
  <si>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</si>
  <si>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</si>
  <si>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</si>
  <si>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</si>
  <si>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</si>
  <si>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</si>
  <si>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</si>
  <si>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</si>
  <si>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</si>
  <si>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</si>
  <si>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</si>
  <si>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</si>
  <si>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</si>
  <si>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</si>
  <si>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</si>
  <si>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</si>
  <si>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</si>
  <si>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</si>
  <si>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</si>
  <si>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</si>
  <si>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</si>
  <si>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</si>
  <si>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</si>
  <si>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</si>
  <si>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</si>
  <si>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</si>
  <si>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</si>
  <si>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</si>
  <si>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</si>
  <si>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</si>
  <si>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</si>
  <si>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</si>
  <si>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</si>
  <si>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</si>
  <si>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</si>
  <si>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</si>
  <si>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</si>
  <si>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</si>
  <si>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</si>
  <si>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</si>
  <si>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</si>
  <si>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</si>
  <si>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</si>
  <si>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</si>
  <si>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</si>
  <si>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</si>
  <si>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</si>
  <si>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</si>
  <si>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</si>
  <si>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</si>
  <si>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</si>
  <si>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</si>
  <si>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</si>
  <si>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</si>
  <si>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</si>
  <si>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</si>
  <si>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</si>
  <si>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</si>
  <si>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</si>
  <si>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</si>
  <si>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</si>
  <si>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</si>
  <si>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</si>
  <si>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</si>
  <si>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</si>
  <si>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</si>
  <si>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</si>
  <si>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</si>
  <si>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</si>
  <si>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</si>
  <si>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</si>
  <si>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</si>
  <si>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</si>
  <si>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</si>
  <si>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</si>
  <si>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</si>
  <si>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</si>
  <si>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</si>
  <si>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</si>
  <si>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</si>
  <si>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</si>
  <si>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</si>
  <si>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</si>
  <si>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</si>
  <si>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</si>
  <si>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</si>
  <si>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</si>
  <si>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</si>
  <si>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</si>
  <si>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2080-04-12, residential personal home loan upto Rs. 15million has revised upto Rs. 20 million.</t>
  </si>
  <si>
    <t>* Name has been amended to reflect inclusion of non food production(applicable for all previous published monthly statistics report)</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</si>
  <si>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</si>
  <si>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</si>
  <si>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</si>
  <si>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</si>
  <si>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</si>
  <si>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</si>
  <si>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</si>
  <si>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</si>
  <si>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</si>
  <si>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</si>
  <si>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</si>
  <si>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</si>
  <si>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</si>
  <si>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</si>
  <si>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</si>
  <si>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</si>
  <si>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</si>
  <si>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</si>
  <si>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</si>
  <si>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</si>
  <si>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</si>
  <si>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</si>
  <si>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</si>
  <si>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</si>
  <si>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</si>
  <si>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</si>
  <si>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</si>
  <si>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</si>
  <si>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</si>
  <si>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</si>
  <si>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</si>
  <si>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</si>
  <si>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</si>
  <si>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</si>
  <si>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</si>
  <si>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</si>
  <si>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</si>
  <si>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</si>
  <si>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</si>
  <si>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</si>
  <si>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</si>
  <si>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</si>
  <si>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</si>
  <si>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</si>
  <si>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</si>
  <si>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</si>
  <si>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</si>
  <si>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</si>
  <si>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</si>
  <si>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</si>
  <si>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</si>
  <si>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</si>
  <si>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</si>
  <si>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</si>
  <si>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</si>
  <si>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</si>
  <si>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</si>
  <si>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</si>
  <si>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</si>
  <si>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</si>
  <si>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</si>
  <si>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</si>
  <si>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</si>
  <si>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</si>
  <si>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</si>
  <si>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</si>
  <si>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</si>
  <si>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</si>
  <si>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</si>
  <si>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</si>
  <si>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</si>
  <si>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</si>
  <si>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</si>
  <si>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</si>
  <si>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</si>
  <si>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</si>
  <si>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</si>
  <si>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</si>
  <si>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</si>
  <si>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</si>
  <si>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</si>
  <si>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</si>
  <si>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</si>
  <si>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</si>
  <si>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</si>
  <si>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</si>
  <si>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</si>
  <si>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</si>
  <si>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</si>
  <si>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</si>
  <si>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</si>
  <si>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</si>
  <si>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</si>
  <si>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</si>
  <si>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</si>
  <si>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</si>
  <si>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</si>
  <si>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</si>
  <si>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</si>
  <si>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</si>
  <si>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</si>
  <si>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</si>
  <si>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</si>
  <si>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</si>
  <si>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</si>
  <si>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Note: # As per circular dated 2082-03-32, residential personal home loan upto Rs. 20 million has revised upto Rs. 30 million.</t>
  </si>
  <si>
    <t>* Name has been amended to reflect inclusion of non food production(applicable for all previous published reports)</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</si>
  <si>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</si>
  <si>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</si>
  <si>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</si>
  <si>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</si>
  <si>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</si>
  <si>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</si>
  <si>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</si>
  <si>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</si>
  <si>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</si>
  <si>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</si>
  <si>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</si>
  <si>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</si>
  <si>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</si>
  <si>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</si>
  <si>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</si>
  <si>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</si>
  <si>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</si>
  <si>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</si>
  <si>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</si>
  <si>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</si>
  <si>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</si>
  <si>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</si>
  <si>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</si>
  <si>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</si>
  <si>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</si>
  <si>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</si>
  <si>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</si>
  <si>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</si>
  <si>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</si>
  <si>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</si>
  <si>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</si>
  <si>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</si>
  <si>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</si>
  <si>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</si>
  <si>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</si>
  <si>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</si>
  <si>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</si>
  <si>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</si>
  <si>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</si>
  <si>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</si>
  <si>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</si>
  <si>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</si>
  <si>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</si>
  <si>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</si>
  <si>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</si>
  <si>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</si>
  <si>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</si>
  <si>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</si>
  <si>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</si>
  <si>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</si>
  <si>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</si>
  <si>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</si>
  <si>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</si>
  <si>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</si>
  <si>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</si>
  <si>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</si>
  <si>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</si>
  <si>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</si>
  <si>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</si>
  <si>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</si>
  <si>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</si>
  <si>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</si>
  <si>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</si>
  <si>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</si>
  <si>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</si>
  <si>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</si>
  <si>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</si>
  <si>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</si>
  <si>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</si>
  <si>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</si>
  <si>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</si>
  <si>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</si>
  <si>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</si>
  <si>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</si>
  <si>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</si>
  <si>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</si>
  <si>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</si>
  <si>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</si>
  <si>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</si>
  <si>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</si>
  <si>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</si>
  <si>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</si>
  <si>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</si>
  <si>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</si>
  <si>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</si>
  <si>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</si>
  <si>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</si>
  <si>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</si>
  <si>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</si>
  <si>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</si>
  <si>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</si>
  <si>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</si>
  <si>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</si>
  <si>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</si>
  <si>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</si>
  <si>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</si>
  <si>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</si>
  <si>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</si>
  <si>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</si>
  <si>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</si>
  <si>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</si>
  <si>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</si>
  <si>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</si>
  <si>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</si>
  <si>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</si>
  <si>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</si>
  <si>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</si>
  <si>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</si>
  <si>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</si>
  <si>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</si>
  <si>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</si>
  <si>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</si>
  <si>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</si>
  <si>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</si>
  <si>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</si>
  <si>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</si>
  <si>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</si>
  <si>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</si>
  <si>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</si>
  <si>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</si>
  <si>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</si>
  <si>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</si>
  <si>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</si>
  <si>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</si>
  <si>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</si>
  <si>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</si>
  <si>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</si>
  <si>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</si>
  <si>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</si>
  <si>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</si>
  <si>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</si>
  <si>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</si>
  <si>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</si>
  <si>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</si>
  <si>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</si>
  <si>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</si>
  <si>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</si>
  <si>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</si>
  <si>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</si>
  <si>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</si>
  <si>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</si>
  <si>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</si>
  <si>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</si>
  <si>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</si>
  <si>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</si>
  <si>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</si>
  <si>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</si>
  <si>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</si>
  <si>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</si>
  <si>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</si>
  <si>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</si>
  <si>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</si>
  <si>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</si>
  <si>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</si>
  <si>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</si>
  <si>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</si>
  <si>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</si>
  <si>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</si>
  <si>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</si>
  <si>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</si>
  <si>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</si>
  <si>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</si>
  <si>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</si>
  <si>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</si>
  <si>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</si>
  <si>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</si>
  <si>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</si>
  <si>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</si>
  <si>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</si>
  <si>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</si>
  <si>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</si>
  <si>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</si>
  <si>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</si>
  <si>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</si>
  <si>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</si>
  <si>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</si>
  <si>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</si>
  <si>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</si>
  <si>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</si>
  <si>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</si>
  <si>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</si>
  <si>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</si>
  <si>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</si>
  <si>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</si>
  <si>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</si>
  <si>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</si>
  <si>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</si>
  <si>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</si>
  <si>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</si>
  <si>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</si>
  <si>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</si>
  <si>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</si>
  <si>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</si>
  <si>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</si>
  <si>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</si>
  <si>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</si>
  <si>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</si>
  <si>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</si>
  <si>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</si>
  <si>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</si>
  <si>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</si>
  <si>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</si>
  <si>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</si>
  <si>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</si>
  <si>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</si>
  <si>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</si>
  <si>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</si>
  <si>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</si>
  <si>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</si>
  <si>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</si>
  <si>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</si>
  <si>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</si>
  <si>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</si>
  <si>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</si>
  <si>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</si>
  <si>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</si>
  <si>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</si>
  <si>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</si>
  <si>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</si>
  <si>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</si>
  <si>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</si>
  <si>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</si>
  <si>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</si>
  <si>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</si>
  <si>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</si>
  <si>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</si>
  <si>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</si>
  <si>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</si>
  <si>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</si>
  <si>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</si>
  <si>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</si>
  <si>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</si>
  <si>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</si>
  <si>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</si>
  <si>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</si>
  <si>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</si>
  <si>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</si>
  <si>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</si>
  <si>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</si>
  <si>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</si>
  <si>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</si>
  <si>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</si>
  <si>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</si>
  <si>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</si>
  <si>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</si>
  <si>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</si>
  <si>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</si>
  <si>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</si>
  <si>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</si>
  <si>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</si>
  <si>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</si>
  <si>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</si>
  <si>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</si>
  <si>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</si>
  <si>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</si>
  <si>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</si>
  <si>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</si>
  <si>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</si>
  <si>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</si>
  <si>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</si>
  <si>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</si>
  <si>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</si>
  <si>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</si>
  <si>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</si>
  <si>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</si>
  <si>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</si>
  <si>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</si>
  <si>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</si>
  <si>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</si>
  <si>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</si>
  <si>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</si>
  <si>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</si>
  <si>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</si>
  <si>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</si>
  <si>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Name list of Banks and Financial Institutions</t>
  </si>
  <si>
    <t>SN</t>
  </si>
  <si>
    <t>Full Name of Bank</t>
  </si>
  <si>
    <t>Short Name</t>
  </si>
  <si>
    <t xml:space="preserve">       A. Commercial Banks</t>
  </si>
  <si>
    <t>B. Development Banks</t>
  </si>
  <si>
    <t>C. Finance Companies</t>
  </si>
  <si>
    <t>D. Microfinance Financial Institutions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</si>
  <si>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</si>
  <si>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</si>
  <si>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</si>
  <si>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</si>
  <si>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</si>
  <si>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</si>
  <si>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</si>
  <si>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</si>
  <si>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</si>
  <si>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</si>
  <si>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</si>
  <si>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</si>
  <si>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</si>
  <si>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</si>
  <si>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</si>
  <si>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</si>
  <si>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</si>
  <si>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</si>
  <si>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</si>
  <si>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</si>
  <si>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</si>
  <si>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</si>
  <si>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</si>
  <si>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</si>
  <si>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</si>
  <si>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</si>
  <si>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</si>
  <si>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</si>
  <si>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</si>
  <si>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</si>
  <si>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</si>
  <si>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</si>
  <si>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</si>
  <si>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</si>
  <si>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</si>
  <si>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</si>
  <si>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</si>
  <si>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</si>
  <si>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</si>
  <si>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</si>
  <si>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</si>
  <si>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</si>
  <si>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</si>
  <si>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</si>
  <si>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</si>
  <si>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</si>
  <si>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</si>
  <si>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</si>
  <si>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</si>
  <si>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</si>
  <si>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</si>
  <si>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</si>
  <si>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</si>
  <si>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</si>
  <si>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</si>
  <si>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</si>
  <si>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</si>
  <si>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</si>
  <si>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</si>
  <si>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</si>
  <si>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</si>
  <si>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</si>
  <si>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</si>
  <si>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</si>
  <si>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</si>
  <si>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</si>
  <si>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</si>
  <si>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</si>
  <si>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</si>
  <si>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</si>
  <si>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</si>
  <si>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</si>
  <si>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</si>
  <si>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</si>
  <si>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</si>
  <si>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</si>
  <si>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</si>
  <si>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</si>
  <si>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</si>
  <si>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</si>
  <si>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</si>
  <si>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</si>
  <si>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</si>
  <si>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</si>
  <si>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</si>
  <si>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</si>
  <si>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</si>
  <si>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</si>
  <si>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</si>
  <si>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</si>
  <si>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</si>
  <si>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</si>
  <si>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</si>
  <si>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</si>
  <si>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</si>
  <si>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</si>
  <si>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</si>
  <si>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</si>
  <si>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</si>
  <si>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</si>
  <si>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</si>
  <si>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</si>
  <si>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</si>
  <si>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</si>
  <si>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</si>
  <si>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</si>
  <si>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</si>
  <si>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</si>
  <si>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</si>
  <si>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</si>
  <si>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</si>
  <si>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</si>
  <si>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</si>
  <si>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</si>
  <si>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</si>
  <si>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</si>
  <si>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</si>
  <si>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</si>
  <si>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</si>
  <si>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</si>
  <si>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</si>
  <si>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</si>
  <si>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</si>
  <si>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</si>
  <si>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</si>
  <si>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</si>
  <si>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</si>
  <si>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</si>
  <si>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</si>
  <si>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</si>
  <si>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</si>
  <si>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</si>
  <si>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</si>
  <si>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</si>
  <si>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</si>
  <si>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</si>
  <si>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</si>
  <si>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</si>
  <si>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</si>
  <si>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</si>
  <si>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</si>
  <si>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</si>
  <si>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</si>
  <si>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</si>
  <si>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</si>
  <si>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</si>
  <si>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</si>
  <si>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</si>
  <si>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</si>
  <si>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</si>
  <si>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</si>
  <si>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</si>
  <si>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</si>
  <si>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</si>
  <si>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</si>
  <si>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</si>
  <si>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</si>
  <si>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</si>
  <si>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</si>
  <si>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</si>
  <si>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</si>
  <si>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</si>
  <si>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</si>
  <si>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</si>
  <si>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</si>
  <si>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</si>
  <si>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</si>
  <si>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</si>
  <si>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</si>
  <si>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</si>
  <si>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</si>
  <si>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</si>
  <si>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</si>
  <si>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</si>
  <si>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</si>
  <si>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</si>
  <si>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</si>
  <si>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</si>
  <si>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</si>
  <si>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</si>
  <si>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</si>
  <si>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</si>
  <si>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</si>
  <si>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</si>
  <si>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</si>
  <si>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</si>
  <si>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</si>
  <si>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</si>
  <si>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</si>
  <si>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</si>
  <si>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</si>
  <si>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</si>
  <si>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</si>
  <si>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</si>
  <si>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</si>
  <si>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</si>
  <si>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</si>
  <si>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</si>
  <si>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</si>
  <si>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</si>
  <si>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</si>
  <si>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</si>
  <si>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</si>
  <si>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</si>
  <si>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</si>
  <si>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</si>
  <si>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</si>
  <si>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</si>
  <si>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</si>
  <si>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</si>
  <si>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</si>
  <si>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</si>
  <si>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</si>
  <si>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</si>
  <si>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</si>
  <si>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</si>
  <si>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</si>
  <si>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</si>
  <si>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</si>
  <si>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</si>
  <si>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</si>
  <si>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</si>
  <si>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</si>
  <si>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</si>
  <si>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</si>
  <si>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</si>
  <si>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</si>
  <si>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</si>
  <si>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</si>
  <si>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</si>
  <si>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</si>
  <si>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</si>
  <si>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</si>
  <si>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</si>
  <si>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</si>
  <si>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</si>
  <si>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</si>
  <si>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</si>
  <si>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</si>
  <si>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</si>
  <si>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</si>
  <si>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</si>
  <si>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</si>
  <si>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</si>
  <si>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</si>
  <si>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</si>
  <si>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</si>
  <si>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</si>
  <si>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</si>
  <si>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</si>
  <si>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</si>
  <si>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</si>
  <si>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</si>
  <si>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</si>
  <si>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</si>
  <si>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</si>
  <si>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</si>
  <si>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</si>
  <si>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</si>
  <si>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</si>
  <si>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</si>
  <si>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</si>
  <si>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</si>
  <si>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</si>
  <si>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2082-06</t>
  </si>
  <si>
    <t>2082 Kartik</t>
  </si>
  <si>
    <t>(Mid-Nov, 2025)</t>
  </si>
  <si>
    <t>as on Kartik End, 2082 (Mid-Nov, 2025)</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</si>
  <si>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</si>
  <si>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</si>
  <si>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</si>
  <si>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</si>
  <si>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</si>
  <si>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</si>
  <si>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</si>
  <si>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</si>
  <si>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</si>
  <si>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</si>
  <si>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</si>
  <si>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</si>
  <si>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</si>
  <si>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</si>
  <si>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</si>
  <si>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</si>
  <si>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</si>
  <si>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</si>
  <si>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</si>
  <si>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</si>
  <si>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</si>
  <si>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</si>
  <si>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</si>
  <si>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</si>
  <si>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</si>
  <si>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</si>
  <si>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</si>
  <si>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</si>
  <si>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</si>
  <si>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</si>
  <si>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Asoj end of FY2082/83 (2025/26)</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</si>
  <si>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</si>
  <si>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</si>
  <si>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</si>
  <si>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</si>
  <si>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</si>
  <si>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</si>
  <si>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</si>
  <si>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</si>
  <si>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</si>
  <si>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</si>
  <si>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</si>
  <si>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</si>
  <si>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</si>
  <si>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</si>
  <si>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</si>
  <si>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</si>
  <si>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</si>
  <si>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</si>
  <si>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</si>
  <si>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</si>
  <si>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</si>
  <si>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</si>
  <si>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</si>
  <si>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</si>
  <si>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</si>
  <si>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</si>
  <si>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</si>
  <si>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</si>
  <si>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</si>
  <si>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</si>
  <si>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</si>
  <si>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</si>
  <si>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</si>
  <si>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</si>
  <si>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</si>
  <si>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</si>
  <si>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</si>
  <si>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</si>
  <si>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</si>
  <si>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</si>
  <si>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</si>
  <si>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</si>
  <si>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</si>
  <si>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</si>
  <si>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</si>
  <si>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</si>
  <si>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</si>
  <si>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</si>
  <si>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</si>
  <si>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</si>
  <si>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</si>
  <si>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</si>
  <si>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</si>
  <si>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</si>
  <si>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</si>
  <si>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</si>
  <si>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</si>
  <si>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NIFRA</t>
  </si>
  <si>
    <t>Districtwise List of Banks and Financial Institutions Branches ( Kartik,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</si>
  <si>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</si>
  <si>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</si>
  <si>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</si>
  <si>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</si>
  <si>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</si>
  <si>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</si>
  <si>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</si>
  <si>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</si>
  <si>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</si>
  <si>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</si>
  <si>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</si>
  <si>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</si>
  <si>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</si>
  <si>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</si>
  <si>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</si>
  <si>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</si>
  <si>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</si>
  <si>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</si>
  <si>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</si>
  <si>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</si>
  <si>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</si>
  <si>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</si>
  <si>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</si>
  <si>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</si>
  <si>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</si>
  <si>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</si>
  <si>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</si>
  <si>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</si>
  <si>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</si>
  <si>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</si>
  <si>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</si>
  <si>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</si>
  <si>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</si>
  <si>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</si>
  <si>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</si>
  <si>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Asoj, 2082 (Mid Oct, 2025)</t>
  </si>
  <si>
    <t>Kartik, 2082 (Mid Nov, 2025)</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</si>
  <si>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</si>
  <si>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</si>
  <si>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</si>
  <si>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</si>
  <si>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</si>
  <si>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</si>
  <si>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</si>
  <si>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</si>
  <si>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</si>
  <si>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</si>
  <si>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</si>
  <si>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</si>
  <si>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</si>
  <si>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</si>
  <si>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</si>
  <si>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</si>
  <si>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</si>
  <si>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</si>
  <si>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</si>
  <si>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</si>
  <si>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</si>
  <si>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</si>
  <si>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</si>
  <si>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</si>
  <si>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</si>
  <si>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</si>
  <si>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</si>
  <si>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</si>
  <si>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</si>
  <si>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</si>
  <si>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</si>
  <si>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</si>
  <si>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</si>
  <si>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</si>
  <si>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</si>
  <si>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</si>
  <si>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</si>
  <si>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</si>
  <si>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</si>
  <si>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</si>
  <si>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</si>
  <si>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</si>
  <si>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</si>
  <si>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</si>
  <si>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</si>
  <si>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</si>
  <si>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</si>
  <si>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</si>
  <si>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</si>
  <si>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</si>
  <si>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</si>
  <si>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</si>
  <si>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</si>
  <si>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</si>
  <si>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</si>
  <si>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</si>
  <si>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</si>
  <si>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</si>
  <si>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</si>
  <si>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</si>
  <si>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</si>
  <si>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</si>
  <si>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</si>
  <si>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</si>
  <si>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</si>
  <si>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</si>
  <si>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</si>
  <si>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</si>
  <si>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</si>
  <si>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</si>
  <si>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</si>
  <si>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</si>
  <si>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</si>
  <si>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</si>
  <si>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</si>
  <si>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</si>
  <si>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</si>
  <si>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</si>
  <si>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</si>
  <si>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</si>
  <si>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</si>
  <si>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</si>
  <si>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</si>
  <si>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</si>
  <si>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</si>
  <si>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</si>
  <si>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</si>
  <si>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</si>
  <si>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</si>
  <si>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</si>
  <si>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</si>
  <si>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</si>
  <si>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</si>
  <si>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</si>
  <si>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</si>
  <si>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</si>
  <si>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</si>
  <si>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</si>
  <si>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</si>
  <si>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</si>
  <si>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</si>
  <si>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</si>
  <si>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</si>
  <si>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</si>
  <si>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</si>
  <si>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</si>
  <si>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</si>
  <si>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</si>
  <si>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</si>
  <si>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</si>
  <si>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</si>
  <si>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</si>
  <si>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</si>
  <si>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</si>
  <si>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</si>
  <si>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</si>
  <si>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</si>
  <si>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</si>
  <si>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</si>
  <si>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</si>
  <si>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</si>
  <si>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</si>
  <si>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</si>
  <si>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</si>
  <si>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</si>
  <si>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</si>
  <si>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</si>
  <si>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</si>
  <si>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</si>
  <si>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</si>
  <si>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</si>
  <si>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</si>
  <si>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</si>
  <si>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</si>
  <si>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</si>
  <si>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</si>
  <si>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</si>
  <si>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</si>
  <si>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</si>
  <si>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</si>
  <si>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</si>
  <si>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</si>
  <si>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</si>
  <si>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</si>
  <si>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</si>
  <si>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</si>
  <si>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</si>
  <si>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</si>
  <si>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</si>
  <si>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</si>
  <si>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</si>
  <si>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</si>
  <si>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</si>
  <si>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Super Laghubitta Bittiya Sanstha Limited</t>
  </si>
  <si>
    <t>Super</t>
  </si>
  <si>
    <t>Aviyan Laghubitta Bittiya Sanstha Limited</t>
  </si>
  <si>
    <t>Aviyan</t>
  </si>
  <si>
    <t>Nepal Infrastructure 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</si>
</sst>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70">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3" fillId="2" borderId="0" xfId="0" applyFont="1" applyFill="1" applyBorder="1" applyAlignment="1">
      <alignment horizontal="center"/>
    </xf>
    <xf numFmtId="0" fontId="4" fillId="2" borderId="0" xfId="0" applyFont="1" applyFill="1" applyBorder="1" applyAlignment="1">
      <alignment horizontal="center"/>
    </xf>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3" fillId="2" borderId="0" xfId="0" applyFont="1" applyFill="1" applyAlignment="1">
      <alignment horizontal="center"/>
    </xf>
    <xf numFmtId="0" fontId="10" fillId="2" borderId="0" xfId="0" applyFont="1" applyFill="1"/>
    <xf numFmtId="0" fontId="10" fillId="2" borderId="0" xfId="0" applyFont="1" applyFill="1" applyAlignment="1">
      <alignment horizontal="center" vertical="top"/>
    </xf>
    <xf numFmtId="0" fontId="10" fillId="0" borderId="0" xfId="0" applyFont="1" applyAlignment="1">
      <alignment vertical="top" wrapText="1"/>
    </xf>
    <xf numFmtId="0" fontId="10" fillId="2" borderId="0" xfId="0" applyFont="1" applyFill="1" applyAlignment="1">
      <alignment horizontal="left" vertical="top" wrapText="1"/>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3" fillId="2" borderId="10"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6" fillId="2" borderId="0" xfId="0" applyFont="1" applyFill="1" applyAlignment="1">
      <alignment horizontal="left" vertical="top" wrapText="1"/>
    </xf>
    <xf numFmtId="0" fontId="10" fillId="2" borderId="0" xfId="0" applyFont="1" applyFill="1" applyAlignment="1">
      <alignment wrapText="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0" fontId="17" fillId="2" borderId="9" xfId="0" applyFont="1" applyFill="1" applyBorder="1" applyAlignment="1" applyProtection="1">
      <alignment horizontal="center" vertical="center"/>
      <protection hidden="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Border="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Border="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Border="1" applyAlignment="1" applyProtection="1">
      <alignment horizontal="center"/>
      <protection hidden="1"/>
    </xf>
    <xf numFmtId="0" fontId="22" fillId="2" borderId="0" xfId="5" applyFont="1" applyFill="1" applyBorder="1" applyAlignment="1" applyProtection="1">
      <alignment vertical="center"/>
      <protection hidden="1"/>
    </xf>
    <xf numFmtId="2" fontId="3" fillId="2" borderId="0" xfId="0" applyNumberFormat="1" applyFont="1" applyFill="1" applyBorder="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wrapText="1"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9" xfId="6" applyFont="1" applyFill="1" applyBorder="1" applyAlignment="1">
      <alignment horizontal="center" vertical="center"/>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24" xfId="6" applyFont="1" applyFill="1" applyBorder="1" applyAlignment="1">
      <alignment horizontal="center" vertical="center"/>
    </xf>
    <xf numFmtId="0" fontId="22" fillId="2" borderId="10" xfId="6" applyFont="1" applyFill="1" applyBorder="1" applyAlignment="1">
      <alignment horizontal="center"/>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NumberFormat="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43" fontId="10" fillId="2" borderId="9" xfId="1" applyFont="1" applyFill="1" applyBorder="1"/>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0" fillId="2" borderId="20" xfId="0" applyNumberFormat="1" applyFont="1" applyFill="1" applyBorder="1" applyAlignment="1">
      <alignment horizontal="center"/>
    </xf>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ont="1"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NumberFormat="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0" fontId="22" fillId="2" borderId="9" xfId="0" applyFont="1" applyFill="1" applyBorder="1" applyAlignment="1" applyProtection="1">
      <alignment horizontal="center"/>
      <protection hidden="1"/>
    </xf>
    <xf numFmtId="43" fontId="3" fillId="2" borderId="9" xfId="1" applyNumberFormat="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Border="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0" fontId="10" fillId="2" borderId="0" xfId="0" applyFont="1" applyFill="1" applyBorder="1"/>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2" fillId="2" borderId="0" xfId="6" applyFont="1" applyFill="1" applyAlignment="1">
      <alignment horizontal="center" vertical="center"/>
    </xf>
    <xf numFmtId="0" fontId="23"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5" xfId="6" quotePrefix="1"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0" fontId="23" fillId="2" borderId="22"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9" xfId="6" applyFont="1" applyFill="1" applyBorder="1" applyAlignment="1">
      <alignment horizontal="center"/>
    </xf>
    <xf numFmtId="0" fontId="23" fillId="2" borderId="0" xfId="6" applyFont="1" applyFill="1" applyBorder="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0" fontId="0" fillId="0" borderId="0" xfId="0" applyFont="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3" fillId="2" borderId="11" xfId="0" applyFont="1" applyFill="1" applyBorder="1" applyAlignment="1">
      <alignment horizontal="center" vertical="center"/>
    </xf>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10" fillId="2" borderId="0" xfId="0" applyFont="1" applyFill="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22" fillId="2" borderId="25" xfId="6" applyFont="1" applyFill="1" applyBorder="1" applyAlignment="1">
      <alignment horizontal="center" vertic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43" fontId="3" fillId="2" borderId="9" xfId="1" applyNumberFormat="1" applyFont="1" applyFill="1" applyBorder="1"/>
    <xf numFmtId="0" fontId="3" fillId="2" borderId="9" xfId="0" applyFont="1" applyFill="1" applyBorder="1" applyAlignment="1">
      <alignment horizontal="center"/>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NumberFormat="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0" xfId="0" applyFont="1" applyFill="1" applyAlignment="1">
      <alignment horizontal="center"/>
    </xf>
    <xf numFmtId="0" fontId="3" fillId="2" borderId="11" xfId="0" applyFont="1" applyFill="1" applyBorder="1" applyAlignment="1">
      <alignment horizontal="center"/>
    </xf>
    <xf numFmtId="0" fontId="3" fillId="2" borderId="9" xfId="0" applyFont="1" applyFill="1" applyBorder="1" applyAlignment="1">
      <alignment horizontal="left"/>
    </xf>
    <xf numFmtId="0" fontId="3" fillId="2" borderId="22" xfId="0" applyFont="1" applyFill="1" applyBorder="1" applyAlignment="1">
      <alignment horizontal="left"/>
    </xf>
    <xf numFmtId="0" fontId="10" fillId="2" borderId="9"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3" fillId="2" borderId="9" xfId="0" applyFont="1" applyFill="1" applyBorder="1" applyAlignment="1">
      <alignment horizontal="left" vertical="center" indent="3"/>
    </xf>
    <xf numFmtId="0" fontId="10" fillId="2" borderId="0" xfId="0" applyFont="1" applyFill="1" applyBorder="1" applyAlignment="1">
      <alignment horizontal="center"/>
    </xf>
    <xf numFmtId="0" fontId="10" fillId="2" borderId="0" xfId="0" applyFont="1" applyFill="1" applyBorder="1" applyAlignment="1">
      <alignment horizontal="left"/>
    </xf>
    <xf numFmtId="0" fontId="3" fillId="2" borderId="0" xfId="0" applyFont="1" applyFill="1" applyBorder="1" applyAlignment="1">
      <alignment horizontal="left" vertical="center" indent="3"/>
    </xf>
    <xf numFmtId="0" fontId="3" fillId="2" borderId="0" xfId="0" applyFont="1" applyFill="1" applyAlignment="1">
      <alignment horizontal="left" vertical="center" indent="3"/>
    </xf>
    <xf numFmtId="0" fontId="20" fillId="2" borderId="0" xfId="0" applyFont="1" applyFill="1" applyAlignment="1" applyProtection="1">
      <alignment horizontal="left" shrinkToFit="1"/>
      <protection hidden="1"/>
    </xf>
    <xf numFmtId="0" fontId="10" fillId="2" borderId="0" xfId="0" applyFont="1" applyFill="1" applyAlignment="1" applyProtection="1">
      <alignment horizontal="center"/>
      <protection hidden="1"/>
    </xf>
    <xf numFmtId="0" fontId="30" fillId="0" borderId="0" xfId="0" applyFont="1" applyFill="1" applyBorder="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1" fillId="0" borderId="28" xfId="0" applyFont="1" applyBorder="1" applyAlignment="1">
      <alignment horizontal="center" vertical="center"/>
    </xf>
    <xf numFmtId="43" fontId="32" fillId="0" borderId="9" xfId="4" applyFont="1" applyBorder="1" applyAlignment="1" applyProtection="1">
      <alignment vertical="center" wrapText="1"/>
      <protection hidden="1"/>
    </xf>
    <xf numFmtId="43" fontId="28" fillId="0" borderId="9" xfId="1" applyFont="1" applyFill="1" applyBorder="1" applyAlignment="1" applyProtection="1">
      <alignment vertical="center"/>
      <protection hidden="1"/>
    </xf>
    <xf numFmtId="43" fontId="1" fillId="0" borderId="9" xfId="1" applyFont="1" applyFill="1" applyBorder="1" applyAlignment="1" applyProtection="1">
      <alignment vertical="center"/>
      <protection hidden="1"/>
    </xf>
    <xf numFmtId="43" fontId="1" fillId="0" borderId="43" xfId="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20" fillId="2" borderId="9" xfId="1" applyFont="1" applyFill="1" applyBorder="1" applyAlignment="1" applyProtection="1">
      <alignment vertical="center"/>
      <protection hidden="1"/>
    </xf>
    <xf numFmtId="43" fontId="32" fillId="0" borderId="9" xfId="4" applyFont="1" applyFill="1" applyBorder="1" applyAlignment="1" applyProtection="1">
      <alignment vertical="center" wrapText="1"/>
      <protection hidden="1"/>
    </xf>
    <xf numFmtId="43" fontId="28" fillId="0" borderId="43" xfId="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43" fontId="28" fillId="4" borderId="9" xfId="1" applyFont="1" applyFill="1" applyBorder="1" applyAlignment="1" applyProtection="1">
      <alignment vertical="center"/>
      <protection hidden="1"/>
    </xf>
    <xf numFmtId="43" fontId="1" fillId="4" borderId="9" xfId="1" applyFont="1" applyFill="1" applyBorder="1" applyAlignment="1" applyProtection="1">
      <alignment vertical="center"/>
      <protection hidden="1"/>
    </xf>
    <xf numFmtId="43" fontId="1" fillId="4" borderId="43" xfId="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43" fontId="28" fillId="0" borderId="22" xfId="1" applyFont="1" applyFill="1" applyBorder="1" applyAlignment="1" applyProtection="1">
      <alignment vertical="center"/>
      <protection hidden="1"/>
    </xf>
    <xf numFmtId="43" fontId="1" fillId="0" borderId="22" xfId="1" applyFont="1" applyFill="1" applyBorder="1" applyAlignment="1" applyProtection="1">
      <alignment vertical="center"/>
      <protection hidden="1"/>
    </xf>
    <xf numFmtId="43" fontId="1" fillId="0" borderId="44" xfId="1" applyFont="1" applyFill="1" applyBorder="1" applyAlignment="1" applyProtection="1">
      <alignment vertical="center"/>
      <protection hidden="1"/>
    </xf>
    <xf numFmtId="43" fontId="1" fillId="0" borderId="19" xfId="1" applyFont="1" applyFill="1" applyBorder="1" applyAlignment="1" applyProtection="1">
      <alignment vertical="center"/>
      <protection hidden="1"/>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44" fontId="33" fillId="0" borderId="47" xfId="1" applyNumberFormat="1" applyFont="1" applyBorder="1" applyAlignment="1">
      <alignment vertical="center" wrapText="1"/>
    </xf>
    <xf numFmtId="43" fontId="31" fillId="0" borderId="47" xfId="1" applyFont="1" applyBorder="1" applyAlignment="1">
      <alignment vertical="center"/>
    </xf>
    <xf numFmtId="0" fontId="31" fillId="0" borderId="0" xfId="0" applyFont="1" applyBorder="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0" fontId="34" fillId="0" borderId="48" xfId="0" applyFont="1" applyFill="1" applyBorder="1" applyAlignment="1" applyProtection="1">
      <alignment horizontal="center" vertical="center"/>
      <protection hidden="1"/>
    </xf>
    <xf numFmtId="43" fontId="28" fillId="4" borderId="43" xfId="1" applyFont="1" applyFill="1" applyBorder="1" applyAlignment="1" applyProtection="1">
      <alignment vertical="center"/>
      <protection hidden="1"/>
    </xf>
    <xf numFmtId="43" fontId="28" fillId="0" borderId="44" xfId="1" applyFont="1" applyFill="1" applyBorder="1" applyAlignment="1" applyProtection="1">
      <alignment vertical="center"/>
      <protection hidden="1"/>
    </xf>
    <xf numFmtId="43" fontId="28" fillId="0" borderId="19" xfId="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 fontId="30" fillId="4" borderId="27"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0" fontId="34" fillId="0" borderId="0" xfId="0" applyFont="1" applyFill="1" applyBorder="1" applyAlignment="1" applyProtection="1">
      <alignment horizontal="center" vertical="center"/>
      <protection hidden="1"/>
    </xf>
    <xf numFmtId="43" fontId="0" fillId="2" borderId="9" xfId="1" applyFont="1" applyFill="1" applyBorder="1"/>
    <xf numFmtId="43" fontId="0" fillId="2" borderId="43" xfId="1" applyFont="1" applyFill="1" applyBorder="1"/>
    <xf numFmtId="43" fontId="0" fillId="4" borderId="9" xfId="1" applyFont="1" applyFill="1" applyBorder="1"/>
    <xf numFmtId="43" fontId="0" fillId="4" borderId="43" xfId="1" applyFont="1" applyFill="1" applyBorder="1"/>
    <xf numFmtId="43" fontId="0" fillId="0" borderId="43" xfId="1" applyFont="1" applyBorder="1"/>
    <xf numFmtId="43" fontId="0" fillId="2" borderId="22" xfId="1" applyFont="1" applyFill="1" applyBorder="1"/>
    <xf numFmtId="43" fontId="0" fillId="2" borderId="44" xfId="1" applyFont="1" applyFill="1" applyBorder="1"/>
    <xf numFmtId="43" fontId="0" fillId="2" borderId="49" xfId="1" applyFont="1" applyFill="1" applyBorder="1"/>
    <xf numFmtId="167" fontId="0" fillId="0" borderId="0" xfId="1" applyNumberFormat="1" applyFont="1"/>
    <xf numFmtId="0" fontId="4" fillId="0" borderId="0" xfId="0" applyFont="1" applyBorder="1" applyAlignment="1">
      <alignment vertical="center"/>
    </xf>
    <xf numFmtId="0" fontId="4" fillId="0" borderId="17" xfId="0" applyFont="1" applyBorder="1" applyAlignment="1">
      <alignment vertical="center"/>
    </xf>
    <xf numFmtId="0" fontId="31" fillId="0" borderId="28" xfId="0" applyFont="1" applyBorder="1" applyAlignment="1">
      <alignment vertical="center"/>
    </xf>
    <xf numFmtId="0" fontId="31" fillId="0" borderId="29" xfId="0" applyFont="1" applyBorder="1" applyAlignment="1">
      <alignment vertical="center"/>
    </xf>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0" fontId="34" fillId="0" borderId="48" xfId="0" applyFont="1" applyFill="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0" fillId="4" borderId="28" xfId="0" applyFont="1" applyFill="1" applyBorder="1" applyAlignment="1" applyProtection="1">
      <alignment horizontal="left" vertical="center" wrapText="1"/>
      <protection hidden="1"/>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0" fontId="34" fillId="0" borderId="9" xfId="0" applyFont="1" applyFill="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4" fillId="0" borderId="15" xfId="0" applyFont="1" applyFill="1" applyBorder="1" applyAlignment="1" applyProtection="1">
      <alignment horizontal="center" vertical="center" wrapText="1"/>
      <protection hidden="1"/>
    </xf>
    <xf numFmtId="0" fontId="34" fillId="0" borderId="10" xfId="0" applyFont="1" applyFill="1" applyBorder="1" applyAlignment="1" applyProtection="1">
      <alignment horizontal="center" vertical="center" wrapText="1"/>
      <protection hidden="1"/>
    </xf>
    <xf numFmtId="0" fontId="34" fillId="0" borderId="16"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cellXfs>
  <cellStyles count="8">
    <cellStyle name="Comma" xfId="1" builtinId="3"/>
    <cellStyle name="Comma 2" xfId="4" xr:uid="{AB47B23E-E40E-4536-BCD5-4E5694EC9973}"/>
    <cellStyle name="Comma 2 2" xfId="7" xr:uid="{094EEB75-7C51-4356-96D1-C02E5D947487}"/>
    <cellStyle name="Hyperlink" xfId="3" builtinId="8"/>
    <cellStyle name="Normal" xfId="0" builtinId="0"/>
    <cellStyle name="Normal 25" xfId="6" xr:uid="{23827E33-137C-4F34-B526-001EEA6CA19E}"/>
    <cellStyle name="Normal 3 3" xfId="5" xr:uid="{5C08CCFF-3C2C-45E6-A6CE-F77E5616EBCE}"/>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70C6-4108-AD74-4C4622812A7C}"/>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70C6-4108-AD74-4C4622812A7C}"/>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1"/>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strCache>
                  </c16:filteredLitCache>
                </c:ext>
              </c:extLst>
              <c:f/>
              <c:strCache>
                <c:ptCount val="12"/>
                <c:pt idx="0">
                  <c:v>2024 Mid Dec</c:v>
                </c:pt>
                <c:pt idx="1">
                  <c:v>2025 Mid Jan</c:v>
                </c:pt>
                <c:pt idx="2">
                  <c:v>2025 Mid Feb</c:v>
                </c:pt>
                <c:pt idx="3">
                  <c:v>2025 Mid Mar</c:v>
                </c:pt>
                <c:pt idx="4">
                  <c:v>2025 Mid April</c:v>
                </c:pt>
                <c:pt idx="5">
                  <c:v>2025 Mid May</c:v>
                </c:pt>
                <c:pt idx="6">
                  <c:v>2025 Mid June</c:v>
                </c:pt>
                <c:pt idx="7">
                  <c:v>2025 Mid July</c:v>
                </c:pt>
                <c:pt idx="8">
                  <c:v>2025 Mid Aug</c:v>
                </c:pt>
                <c:pt idx="9">
                  <c:v>2025 Mid Sep</c:v>
                </c:pt>
                <c:pt idx="10">
                  <c:v>2025 Mid Oct</c:v>
                </c:pt>
                <c:pt idx="11">
                  <c:v>2025 Mid Nov</c:v>
                </c:pt>
              </c:strCache>
            </c:strRef>
          </c:cat>
          <c:val>
            <c:numRef>
              <c:extLst>
                <c:ext xmlns:c16="http://schemas.microsoft.com/office/drawing/2014/chart" uri="{F5D05F6E-A05E-4728-AFD3-386EB277150F}">
                  <c16:filteredLitCache>
                    <c:numCache>
                      <c:formatCode>0</c:formatCode>
                      <c:ptCount val="31"/>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pt idx="29">
                        <c:v>6662.261717466703</c:v>
                      </c:pt>
                      <c:pt idx="30">
                        <c:v>6644.2306355769269</c:v>
                      </c:pt>
                    </c:numCache>
                  </c16:filteredLitCache>
                </c:ext>
              </c:extLst>
              <c:f/>
              <c:numCache>
                <c:formatCode>0</c:formatCode>
                <c:ptCount val="12"/>
                <c:pt idx="0">
                  <c:v>6680.949006189614</c:v>
                </c:pt>
                <c:pt idx="1">
                  <c:v>6737.5818592881524</c:v>
                </c:pt>
                <c:pt idx="2">
                  <c:v>6731.7898084737462</c:v>
                </c:pt>
                <c:pt idx="3">
                  <c:v>6769.2717497883777</c:v>
                </c:pt>
                <c:pt idx="4">
                  <c:v>6860.5374680342529</c:v>
                </c:pt>
                <c:pt idx="5">
                  <c:v>6884.5414712380889</c:v>
                </c:pt>
                <c:pt idx="6">
                  <c:v>7004.5372715536341</c:v>
                </c:pt>
                <c:pt idx="7">
                  <c:v>7303.531185462225</c:v>
                </c:pt>
                <c:pt idx="8">
                  <c:v>7241.2304770173878</c:v>
                </c:pt>
                <c:pt idx="9">
                  <c:v>7331.4245802549094</c:v>
                </c:pt>
                <c:pt idx="10">
                  <c:v>7522.0910314444354</c:v>
                </c:pt>
                <c:pt idx="11">
                  <c:v>7520.2487290332219</c:v>
                </c:pt>
              </c:numCache>
            </c:numRef>
          </c:val>
          <c:smooth val="0"/>
          <c:extLst>
            <c:ext xmlns:c16="http://schemas.microsoft.com/office/drawing/2014/chart" uri="{F5D05F6E-A05E-4728-AFD3-386EB277150F}">
              <c16:categoryFilterExceptions>
                <c16:categoryFilterException>
                  <c16:uniqueId val="{00000002-F901-4CC6-B70B-19FA323580D9}"/>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F901-4CC6-B70B-19FA323580D9}"/>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F901-4CC6-B70B-19FA323580D9}"/>
                </c16:ptentry>
              </c16:datapointuniqueidmap>
            </c:ext>
            <c:ext xmlns:c16="http://schemas.microsoft.com/office/drawing/2014/chart" uri="{C3380CC4-5D6E-409C-BE32-E72D297353CC}">
              <c16:uniqueId val="{00000000-F901-4CC6-B70B-19FA323580D9}"/>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1"/>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strCache>
                  </c16:filteredLitCache>
                </c:ext>
              </c:extLst>
              <c:f/>
              <c:strCache>
                <c:ptCount val="12"/>
                <c:pt idx="0">
                  <c:v>2024 Mid Dec</c:v>
                </c:pt>
                <c:pt idx="1">
                  <c:v>2025 Mid Jan</c:v>
                </c:pt>
                <c:pt idx="2">
                  <c:v>2025 Mid Feb</c:v>
                </c:pt>
                <c:pt idx="3">
                  <c:v>2025 Mid Mar</c:v>
                </c:pt>
                <c:pt idx="4">
                  <c:v>2025 Mid April</c:v>
                </c:pt>
                <c:pt idx="5">
                  <c:v>2025 Mid May</c:v>
                </c:pt>
                <c:pt idx="6">
                  <c:v>2025 Mid June</c:v>
                </c:pt>
                <c:pt idx="7">
                  <c:v>2025 Mid July</c:v>
                </c:pt>
                <c:pt idx="8">
                  <c:v>2025 Mid Aug</c:v>
                </c:pt>
                <c:pt idx="9">
                  <c:v>2025 Mid Sep</c:v>
                </c:pt>
                <c:pt idx="10">
                  <c:v>2025 Mid Oct</c:v>
                </c:pt>
                <c:pt idx="11">
                  <c:v>2025 Mid Nov</c:v>
                </c:pt>
              </c:strCache>
            </c:strRef>
          </c:cat>
          <c:val>
            <c:numRef>
              <c:extLst>
                <c:ext xmlns:c16="http://schemas.microsoft.com/office/drawing/2014/chart" uri="{F5D05F6E-A05E-4728-AFD3-386EB277150F}">
                  <c16:filteredLitCache>
                    <c:numCache>
                      <c:formatCode>0</c:formatCode>
                      <c:ptCount val="31"/>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pt idx="29">
                        <c:v>5296.2546067918101</c:v>
                      </c:pt>
                      <c:pt idx="30">
                        <c:v>5288.7656624545889</c:v>
                      </c:pt>
                    </c:numCache>
                  </c16:filteredLitCache>
                </c:ext>
              </c:extLst>
              <c:f/>
              <c:numCache>
                <c:formatCode>0</c:formatCode>
                <c:ptCount val="12"/>
                <c:pt idx="0">
                  <c:v>5333.4896690649548</c:v>
                </c:pt>
                <c:pt idx="1">
                  <c:v>5437.405934235002</c:v>
                </c:pt>
                <c:pt idx="2">
                  <c:v>5441.8277227324215</c:v>
                </c:pt>
                <c:pt idx="3">
                  <c:v>5465.0207315119142</c:v>
                </c:pt>
                <c:pt idx="4">
                  <c:v>5537.3714198273628</c:v>
                </c:pt>
                <c:pt idx="5">
                  <c:v>5529.1868478711813</c:v>
                </c:pt>
                <c:pt idx="6">
                  <c:v>5566.9981614200333</c:v>
                </c:pt>
                <c:pt idx="7">
                  <c:v>5593.9383027263393</c:v>
                </c:pt>
                <c:pt idx="8">
                  <c:v>5576.235100449273</c:v>
                </c:pt>
                <c:pt idx="9">
                  <c:v>5629.7932801081124</c:v>
                </c:pt>
                <c:pt idx="10">
                  <c:v>5674.3627976639464</c:v>
                </c:pt>
                <c:pt idx="11">
                  <c:v>5645.316940690941</c:v>
                </c:pt>
              </c:numCache>
            </c:numRef>
          </c:val>
          <c:smooth val="0"/>
          <c:extLst>
            <c:ext xmlns:c16="http://schemas.microsoft.com/office/drawing/2014/chart" uri="{C3380CC4-5D6E-409C-BE32-E72D297353CC}">
              <c16:uniqueId val="{00000001-F901-4CC6-B70B-19FA323580D9}"/>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0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82F0121B-B9A7-4A54-A3FF-DC27073F3076}"/>
            </a:ext>
          </a:extLst>
        </xdr:cNvPr>
        <xdr:cNvSpPr txBox="1"/>
      </xdr:nvSpPr>
      <xdr:spPr>
        <a:xfrm>
          <a:off x="2027767" y="444499"/>
          <a:ext cx="7028391"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755FA0D1-3FE9-4838-870F-2F043B60C59F}"/>
            </a:ext>
          </a:extLst>
        </xdr:cNvPr>
        <xdr:cNvSpPr txBox="1"/>
      </xdr:nvSpPr>
      <xdr:spPr>
        <a:xfrm>
          <a:off x="2136351" y="7141210"/>
          <a:ext cx="7074958"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EB3EC2E5-5589-4EBB-994C-57B988B372A3}"/>
            </a:ext>
          </a:extLst>
        </xdr:cNvPr>
        <xdr:cNvSpPr txBox="1"/>
      </xdr:nvSpPr>
      <xdr:spPr>
        <a:xfrm rot="16200000">
          <a:off x="1296036"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352424</xdr:colOff>
          <xdr:row>34</xdr:row>
          <xdr:rowOff>16415</xdr:rowOff>
        </xdr:from>
        <xdr:to>
          <xdr:col>9</xdr:col>
          <xdr:colOff>241299</xdr:colOff>
          <xdr:row>39</xdr:row>
          <xdr:rowOff>99060</xdr:rowOff>
        </xdr:to>
        <xdr:sp macro="" textlink="">
          <xdr:nvSpPr>
            <xdr:cNvPr id="1025" name="Object 1" hidden="1">
              <a:extLst>
                <a:ext uri="{63B3BB69-23CF-44E3-9099-C40C66FF867C}">
                  <a14:compatExt spid="_x0000_s1025"/>
                </a:ext>
                <a:ext uri="{FF2B5EF4-FFF2-40B4-BE49-F238E27FC236}">
                  <a16:creationId xmlns:a16="http://schemas.microsoft.com/office/drawing/2014/main" id="{A6236154-9D66-4FF8-ABAE-99A44B411DD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1814CE05-9700-4C80-AFD3-DA7E1118D1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10</xdr:row>
      <xdr:rowOff>0</xdr:rowOff>
    </xdr:from>
    <xdr:to>
      <xdr:col>14</xdr:col>
      <xdr:colOff>334433</xdr:colOff>
      <xdr:row>32</xdr:row>
      <xdr:rowOff>101600</xdr:rowOff>
    </xdr:to>
    <xdr:graphicFrame macro="">
      <xdr:nvGraphicFramePr>
        <xdr:cNvPr id="7" name="Chart 6">
          <a:extLst>
            <a:ext uri="{FF2B5EF4-FFF2-40B4-BE49-F238E27FC236}">
              <a16:creationId xmlns:a16="http://schemas.microsoft.com/office/drawing/2014/main" id="{CF2AB2EB-31F0-4E45-80B6-D0EAAE0665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B3A400D9-CE97-43B8-A2F5-282B79031F46}"/>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dr:sp macro="" textlink="">
          <xdr:nvSpPr>
            <xdr:cNvPr id="2" name="TextBox 1">
              <a:extLst>
                <a:ext uri="{FF2B5EF4-FFF2-40B4-BE49-F238E27FC236}">
                  <a16:creationId xmlns:a16="http://schemas.microsoft.com/office/drawing/2014/main" id="{B3A400D9-CE97-43B8-A2F5-282B79031F46}"/>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B570EDF8-2807-4461-BA01-8B3B28A05757}"/>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dr:sp macro="" textlink="">
          <xdr:nvSpPr>
            <xdr:cNvPr id="3" name="TextBox 2">
              <a:extLst>
                <a:ext uri="{FF2B5EF4-FFF2-40B4-BE49-F238E27FC236}">
                  <a16:creationId xmlns:a16="http://schemas.microsoft.com/office/drawing/2014/main" id="{B570EDF8-2807-4461-BA01-8B3B28A05757}"/>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Kartik_2082_NFRS.xlsb"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ve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Bank%20and%20Financial%20Institution%20Regulation%20Department\STAT\Monthly%20Stat\Monthly%20Stat%202079-80\Mangsir%202079\Data_Series-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Latest%20Localbodywise%20access%20of%20A%20clas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s"/>
      <sheetName val="Merger"/>
      <sheetName val="Capital_Increment"/>
      <sheetName val="CCD"/>
      <sheetName val="Capital_Check"/>
      <sheetName val="C1"/>
      <sheetName val="C2"/>
      <sheetName val="C3"/>
      <sheetName val="C4"/>
      <sheetName val="C5"/>
      <sheetName val="C6"/>
      <sheetName val="C7"/>
      <sheetName val="C8"/>
      <sheetName val="C9"/>
      <sheetName val="C10"/>
      <sheetName val="C11"/>
      <sheetName val="C12"/>
      <sheetName val="C13"/>
      <sheetName val="C14"/>
      <sheetName val="C15"/>
      <sheetName val="C16"/>
      <sheetName val="C17"/>
      <sheetName val="C18"/>
      <sheetName val="C19"/>
      <sheetName val="C20"/>
      <sheetName val="C21"/>
      <sheetName val="C22"/>
      <sheetName val="C23"/>
      <sheetName val="C24"/>
      <sheetName val="C25"/>
      <sheetName val="List"/>
      <sheetName val="Data_15.2"/>
      <sheetName val="MF_15.1"/>
      <sheetName val="Settings"/>
      <sheetName val="Dashboard"/>
      <sheetName val="Menu"/>
      <sheetName val="FirstPage"/>
      <sheetName val="Cover"/>
      <sheetName val="Content"/>
      <sheetName val="EN"/>
      <sheetName val="All_Ratio"/>
      <sheetName val="S_U_Agg"/>
      <sheetName val="PL_Aggr"/>
      <sheetName val="CR_Aggr"/>
      <sheetName val="S_U_Detail"/>
      <sheetName val="PL_Detail"/>
      <sheetName val="CR_Detail"/>
      <sheetName val="MF_Agg"/>
      <sheetName val="IDB_9.1"/>
      <sheetName val="LocalBody"/>
      <sheetName val="Branch_reinstated"/>
      <sheetName val="IDB_9.2"/>
      <sheetName val="Branches"/>
      <sheetName val="Interest"/>
      <sheetName val="Publish_List"/>
      <sheetName val="MF_Detail"/>
      <sheetName val="Data_5.2"/>
      <sheetName val="Data_9.1"/>
      <sheetName val="Data_9.2"/>
      <sheetName val="Data_9.3"/>
      <sheetName val="Data_9.3Ka"/>
      <sheetName val="Data_9.4"/>
      <sheetName val="Data_9.7"/>
      <sheetName val="Population"/>
      <sheetName val="MF_9.1"/>
      <sheetName val="MF_9.2"/>
      <sheetName val="MF_9.7"/>
      <sheetName val="Msc."/>
      <sheetName val="BFI_List_Eng"/>
      <sheetName val="BFI_List_Nep"/>
      <sheetName val="BFI_List_All"/>
      <sheetName val="BS_Agg"/>
      <sheetName val="PL_Agg"/>
      <sheetName val="CR_Agg"/>
      <sheetName val="AR_Data"/>
      <sheetName val="Cr_Data"/>
      <sheetName val="BS_Data"/>
      <sheetName val="PL_Data"/>
      <sheetName val="Cr_Data_series_till_poush_2079"/>
      <sheetName val="MF_9.3"/>
      <sheetName val="MF_9.4"/>
      <sheetName val="MF_Branches"/>
      <sheetName val="MF_9.5"/>
      <sheetName val="Data_9.19"/>
      <sheetName val="Contact"/>
      <sheetName val="Data_9.19_Poush_2073"/>
      <sheetName val="9.19"/>
      <sheetName val="9.19 (2)"/>
      <sheetName val="Stability"/>
      <sheetName val="PrevSU"/>
      <sheetName val="Report"/>
      <sheetName val="CBPaidup"/>
      <sheetName val="CBPaidup (2)"/>
      <sheetName val="DBPaidup"/>
      <sheetName val="FCPaidup"/>
      <sheetName val="Merger_Capital"/>
      <sheetName val="BankInfo_2074-01"/>
      <sheetName val="BankInfo_2074-02"/>
      <sheetName val="BankInfo_2074-02 (2)"/>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4">
          <cell r="N4" t="str">
            <v>Deposit</v>
          </cell>
          <cell r="O4" t="str">
            <v>Credit</v>
          </cell>
        </row>
        <row r="5">
          <cell r="L5">
            <v>2019</v>
          </cell>
          <cell r="M5" t="str">
            <v>Mid Jan</v>
          </cell>
          <cell r="N5">
            <v>3066.0176145111263</v>
          </cell>
          <cell r="O5">
            <v>2742.8116370299085</v>
          </cell>
        </row>
        <row r="6">
          <cell r="L6">
            <v>2019</v>
          </cell>
          <cell r="M6" t="str">
            <v>Mid Feb</v>
          </cell>
          <cell r="N6">
            <v>3084.9063176045379</v>
          </cell>
          <cell r="O6">
            <v>2764.5467138191407</v>
          </cell>
        </row>
        <row r="7">
          <cell r="L7">
            <v>2019</v>
          </cell>
          <cell r="M7" t="str">
            <v>Mid Mar</v>
          </cell>
          <cell r="N7">
            <v>3111</v>
          </cell>
          <cell r="O7">
            <v>2780</v>
          </cell>
        </row>
        <row r="8">
          <cell r="L8">
            <v>2019</v>
          </cell>
          <cell r="M8" t="str">
            <v>Mid Apr</v>
          </cell>
          <cell r="N8">
            <v>3154.6288209421687</v>
          </cell>
          <cell r="O8">
            <v>2833.6615055883494</v>
          </cell>
        </row>
        <row r="9">
          <cell r="L9">
            <v>2019</v>
          </cell>
          <cell r="M9" t="str">
            <v>Mid May</v>
          </cell>
          <cell r="N9">
            <v>3161</v>
          </cell>
          <cell r="O9">
            <v>2859</v>
          </cell>
        </row>
        <row r="10">
          <cell r="L10">
            <v>2019</v>
          </cell>
          <cell r="M10" t="str">
            <v>Mid Jun</v>
          </cell>
          <cell r="N10">
            <v>3210</v>
          </cell>
          <cell r="O10">
            <v>2889</v>
          </cell>
        </row>
        <row r="11">
          <cell r="L11">
            <v>2019</v>
          </cell>
          <cell r="M11" t="str">
            <v>Mid Jul</v>
          </cell>
          <cell r="N11">
            <v>3354.427872008886</v>
          </cell>
          <cell r="O11">
            <v>2913.9697923497702</v>
          </cell>
        </row>
        <row r="12">
          <cell r="L12">
            <v>2019</v>
          </cell>
          <cell r="M12" t="str">
            <v>Mid Aug</v>
          </cell>
          <cell r="N12">
            <v>3332.5411382804841</v>
          </cell>
          <cell r="O12">
            <v>2919.705722512469</v>
          </cell>
        </row>
        <row r="13">
          <cell r="L13">
            <v>2019</v>
          </cell>
          <cell r="M13" t="str">
            <v>Mid Sep</v>
          </cell>
          <cell r="N13">
            <v>3356</v>
          </cell>
          <cell r="O13">
            <v>2977</v>
          </cell>
        </row>
        <row r="14">
          <cell r="L14">
            <v>2019</v>
          </cell>
          <cell r="M14" t="str">
            <v>Mid Oct</v>
          </cell>
          <cell r="N14">
            <v>3442.948418397099</v>
          </cell>
          <cell r="O14">
            <v>3037.8735226986087</v>
          </cell>
        </row>
        <row r="15">
          <cell r="L15">
            <v>2019</v>
          </cell>
          <cell r="M15" t="str">
            <v>Mid Nov</v>
          </cell>
          <cell r="N15">
            <v>3444.8358893274135</v>
          </cell>
          <cell r="O15">
            <v>3055.7447453026675</v>
          </cell>
        </row>
        <row r="16">
          <cell r="L16">
            <v>2019</v>
          </cell>
          <cell r="M16" t="str">
            <v>Mid Dec</v>
          </cell>
          <cell r="N16">
            <v>3474.5553150113992</v>
          </cell>
          <cell r="O16">
            <v>3089.8010690044412</v>
          </cell>
        </row>
        <row r="17">
          <cell r="L17">
            <v>2020</v>
          </cell>
          <cell r="M17" t="str">
            <v>Mid Jan</v>
          </cell>
          <cell r="N17">
            <v>3560.5426459028818</v>
          </cell>
          <cell r="O17">
            <v>3164.8732254279553</v>
          </cell>
        </row>
        <row r="18">
          <cell r="L18">
            <v>2020</v>
          </cell>
          <cell r="M18" t="str">
            <v>Mid Feb</v>
          </cell>
          <cell r="N18">
            <v>3565.3503939476204</v>
          </cell>
          <cell r="O18">
            <v>3189.3767533534792</v>
          </cell>
        </row>
        <row r="19">
          <cell r="L19">
            <v>2020</v>
          </cell>
          <cell r="M19" t="str">
            <v>Mid Mar</v>
          </cell>
          <cell r="N19">
            <v>3614.3568943587156</v>
          </cell>
          <cell r="O19">
            <v>3223.2159947338992</v>
          </cell>
        </row>
        <row r="20">
          <cell r="L20">
            <v>2020</v>
          </cell>
          <cell r="M20" t="str">
            <v>Mid Apr</v>
          </cell>
          <cell r="N20">
            <v>3668.1710176270803</v>
          </cell>
          <cell r="O20">
            <v>3267.6758395087559</v>
          </cell>
        </row>
        <row r="21">
          <cell r="L21">
            <v>2020</v>
          </cell>
          <cell r="M21" t="str">
            <v>Mid May</v>
          </cell>
          <cell r="N21">
            <v>3697.3895052291855</v>
          </cell>
          <cell r="O21">
            <v>3254.7152808310884</v>
          </cell>
        </row>
        <row r="22">
          <cell r="L22">
            <v>2020</v>
          </cell>
          <cell r="M22" t="str">
            <v>Mid Jun</v>
          </cell>
          <cell r="N22">
            <v>3768.0718822069225</v>
          </cell>
          <cell r="O22">
            <v>3241.5172667021411</v>
          </cell>
        </row>
        <row r="23">
          <cell r="L23">
            <v>2020</v>
          </cell>
          <cell r="M23" t="str">
            <v>Mid Jul</v>
          </cell>
          <cell r="N23">
            <v>3933.7375362518528</v>
          </cell>
          <cell r="O23">
            <v>3273.0955732137263</v>
          </cell>
        </row>
        <row r="24">
          <cell r="L24">
            <v>2020</v>
          </cell>
          <cell r="M24" t="str">
            <v>Mid Aug</v>
          </cell>
          <cell r="N24">
            <v>3934.7797418802556</v>
          </cell>
          <cell r="O24">
            <v>3256.9860651708191</v>
          </cell>
        </row>
        <row r="25">
          <cell r="L25">
            <v>2020</v>
          </cell>
          <cell r="M25" t="str">
            <v>Mid Sep</v>
          </cell>
          <cell r="N25">
            <v>3960.4348739972802</v>
          </cell>
          <cell r="O25">
            <v>3290.6786021362122</v>
          </cell>
        </row>
        <row r="26">
          <cell r="L26">
            <v>2020</v>
          </cell>
          <cell r="M26" t="str">
            <v>Mid Oct</v>
          </cell>
          <cell r="N26">
            <v>4123.8038156756375</v>
          </cell>
          <cell r="O26">
            <v>3420.6199497519865</v>
          </cell>
        </row>
        <row r="27">
          <cell r="L27">
            <v>2020</v>
          </cell>
          <cell r="M27" t="str">
            <v>Mid Nov</v>
          </cell>
          <cell r="N27">
            <v>4117.3496927426186</v>
          </cell>
          <cell r="O27">
            <v>3445.3436096710366</v>
          </cell>
        </row>
        <row r="28">
          <cell r="L28">
            <v>2020</v>
          </cell>
          <cell r="M28" t="str">
            <v>Mid Dec</v>
          </cell>
          <cell r="N28">
            <v>4191</v>
          </cell>
          <cell r="O28">
            <v>3522</v>
          </cell>
        </row>
        <row r="29">
          <cell r="L29">
            <v>2021</v>
          </cell>
          <cell r="M29" t="str">
            <v>Mid Jan</v>
          </cell>
          <cell r="N29">
            <v>4284.2197184707484</v>
          </cell>
          <cell r="O29">
            <v>3662.1201297318653</v>
          </cell>
        </row>
        <row r="30">
          <cell r="L30">
            <v>2021</v>
          </cell>
          <cell r="M30" t="str">
            <v>Mid Feb</v>
          </cell>
          <cell r="N30">
            <v>4298.9302980470893</v>
          </cell>
          <cell r="O30">
            <v>3746.4209171089583</v>
          </cell>
        </row>
        <row r="31">
          <cell r="L31">
            <v>2021</v>
          </cell>
          <cell r="M31" t="str">
            <v>Mid Mar</v>
          </cell>
          <cell r="N31">
            <v>4345.3822523388417</v>
          </cell>
          <cell r="O31">
            <v>3857.5931510465257</v>
          </cell>
        </row>
        <row r="32">
          <cell r="L32">
            <v>2021</v>
          </cell>
          <cell r="M32" t="str">
            <v>Mid Apr</v>
          </cell>
          <cell r="N32">
            <v>4464.6166543853924</v>
          </cell>
          <cell r="O32">
            <v>4025.3149711929223</v>
          </cell>
        </row>
        <row r="33">
          <cell r="L33">
            <v>2021</v>
          </cell>
          <cell r="M33" t="str">
            <v>Mid May</v>
          </cell>
          <cell r="N33">
            <v>4474.2315471409438</v>
          </cell>
          <cell r="O33">
            <v>4068.6990759419286</v>
          </cell>
        </row>
        <row r="34">
          <cell r="L34">
            <v>2021</v>
          </cell>
          <cell r="M34" t="str">
            <v>Mid Jun</v>
          </cell>
          <cell r="N34">
            <v>4510.383476846534</v>
          </cell>
          <cell r="O34">
            <v>4108.7072706657418</v>
          </cell>
        </row>
        <row r="45">
          <cell r="L45">
            <v>2022</v>
          </cell>
          <cell r="M45" t="str">
            <v>Mid May</v>
          </cell>
          <cell r="N45">
            <v>4950.8405696935033</v>
          </cell>
          <cell r="O45">
            <v>4743.5299954456877</v>
          </cell>
        </row>
        <row r="46">
          <cell r="L46">
            <v>2022</v>
          </cell>
          <cell r="M46" t="str">
            <v>Mid Jun</v>
          </cell>
          <cell r="N46">
            <v>4986.9063380665893</v>
          </cell>
          <cell r="O46">
            <v>4750.4103479382193</v>
          </cell>
        </row>
        <row r="47">
          <cell r="L47">
            <v>2022</v>
          </cell>
          <cell r="M47" t="str">
            <v>Mid Jul</v>
          </cell>
          <cell r="N47">
            <v>5159.1749909531372</v>
          </cell>
          <cell r="O47">
            <v>4714.4879432716252</v>
          </cell>
        </row>
        <row r="48">
          <cell r="L48">
            <v>2022</v>
          </cell>
          <cell r="M48" t="str">
            <v>Mid Aug</v>
          </cell>
          <cell r="N48">
            <v>5035.9641271118817</v>
          </cell>
          <cell r="O48">
            <v>4724.0196971666928</v>
          </cell>
        </row>
        <row r="49">
          <cell r="L49">
            <v>2022</v>
          </cell>
          <cell r="M49" t="str">
            <v>Mid Sep</v>
          </cell>
          <cell r="N49">
            <v>5092.14854133466</v>
          </cell>
          <cell r="O49">
            <v>4752.3481503461562</v>
          </cell>
        </row>
        <row r="50">
          <cell r="L50">
            <v>2022</v>
          </cell>
          <cell r="M50" t="str">
            <v>Mid Oct</v>
          </cell>
          <cell r="N50">
            <v>5171.6711028854133</v>
          </cell>
          <cell r="O50">
            <v>4776.6506932589764</v>
          </cell>
        </row>
        <row r="51">
          <cell r="L51">
            <v>2022</v>
          </cell>
          <cell r="M51" t="str">
            <v>Mid Nov</v>
          </cell>
          <cell r="N51">
            <v>5182.5481930325786</v>
          </cell>
          <cell r="O51">
            <v>4787.8112562653123</v>
          </cell>
        </row>
        <row r="52">
          <cell r="L52">
            <v>2022</v>
          </cell>
          <cell r="M52" t="str">
            <v>Mid Dec</v>
          </cell>
          <cell r="N52">
            <v>5249</v>
          </cell>
          <cell r="O52">
            <v>4796</v>
          </cell>
        </row>
        <row r="53">
          <cell r="L53">
            <v>2023</v>
          </cell>
          <cell r="M53" t="str">
            <v>Mid Jan</v>
          </cell>
          <cell r="N53">
            <v>5360.6446468016075</v>
          </cell>
          <cell r="O53">
            <v>4844.1234247513585</v>
          </cell>
        </row>
        <row r="54">
          <cell r="L54">
            <v>2023</v>
          </cell>
          <cell r="M54" t="str">
            <v>Mid Feb</v>
          </cell>
          <cell r="N54">
            <v>5386.0990836278224</v>
          </cell>
          <cell r="O54">
            <v>4863.4652343394682</v>
          </cell>
        </row>
        <row r="55">
          <cell r="L55">
            <v>2023</v>
          </cell>
          <cell r="M55" t="str">
            <v>Mid Mar</v>
          </cell>
          <cell r="N55">
            <v>5414.6548860723833</v>
          </cell>
          <cell r="O55">
            <v>4855.4232702655918</v>
          </cell>
        </row>
        <row r="56">
          <cell r="L56">
            <v>2023</v>
          </cell>
          <cell r="M56" t="str">
            <v>Mid Apr</v>
          </cell>
          <cell r="N56">
            <v>5485.4117926447652</v>
          </cell>
          <cell r="O56">
            <v>4889.0467259640718</v>
          </cell>
        </row>
        <row r="57">
          <cell r="L57">
            <v>2023</v>
          </cell>
          <cell r="M57" t="str">
            <v>Mid May</v>
          </cell>
          <cell r="N57">
            <v>5494.8741341501463</v>
          </cell>
          <cell r="O57">
            <v>4879.1308206952781</v>
          </cell>
        </row>
        <row r="58">
          <cell r="L58">
            <v>2023</v>
          </cell>
          <cell r="M58" t="str">
            <v>Mid June</v>
          </cell>
          <cell r="N58">
            <v>5568.6007361943102</v>
          </cell>
          <cell r="O58">
            <v>4858.0775175173258</v>
          </cell>
        </row>
        <row r="59">
          <cell r="L59">
            <v>2023</v>
          </cell>
          <cell r="M59" t="str">
            <v>Mid July</v>
          </cell>
          <cell r="N59">
            <v>5771.2381509137513</v>
          </cell>
          <cell r="O59">
            <v>4878.2046121455105</v>
          </cell>
        </row>
        <row r="60">
          <cell r="L60">
            <v>2023</v>
          </cell>
          <cell r="M60" t="str">
            <v>Mid Aug</v>
          </cell>
          <cell r="N60">
            <v>5611.5959402863064</v>
          </cell>
          <cell r="O60">
            <v>4861.5747975022832</v>
          </cell>
        </row>
        <row r="61">
          <cell r="L61">
            <v>2023</v>
          </cell>
          <cell r="M61" t="str">
            <v>Mid Sep</v>
          </cell>
          <cell r="N61">
            <v>5743.756964529668</v>
          </cell>
          <cell r="O61">
            <v>4912.1166189999703</v>
          </cell>
        </row>
        <row r="62">
          <cell r="L62">
            <v>2023</v>
          </cell>
          <cell r="M62" t="str">
            <v>Mid Oct</v>
          </cell>
          <cell r="N62">
            <v>5914.3466300454447</v>
          </cell>
          <cell r="O62">
            <v>4999.2694369426217</v>
          </cell>
        </row>
        <row r="63">
          <cell r="L63">
            <v>2023</v>
          </cell>
          <cell r="M63" t="str">
            <v>Mid Nov</v>
          </cell>
          <cell r="N63">
            <v>5912.7938203137037</v>
          </cell>
          <cell r="O63">
            <v>4981.7849779148546</v>
          </cell>
        </row>
        <row r="64">
          <cell r="L64">
            <v>2023</v>
          </cell>
          <cell r="M64" t="str">
            <v>Mid Dec</v>
          </cell>
          <cell r="N64">
            <v>6018.9611902204542</v>
          </cell>
          <cell r="O64">
            <v>4997.721838605873</v>
          </cell>
        </row>
        <row r="65">
          <cell r="L65">
            <v>2024</v>
          </cell>
          <cell r="M65" t="str">
            <v>Mid Jan</v>
          </cell>
          <cell r="N65">
            <v>6131.0622743097583</v>
          </cell>
          <cell r="O65">
            <v>5083.7828579947609</v>
          </cell>
        </row>
        <row r="66">
          <cell r="L66">
            <v>2024</v>
          </cell>
          <cell r="M66" t="str">
            <v>Mid Feb</v>
          </cell>
          <cell r="N66">
            <v>6153.1591968008306</v>
          </cell>
          <cell r="O66">
            <v>5089.8667098817868</v>
          </cell>
        </row>
        <row r="67">
          <cell r="L67">
            <v>2024</v>
          </cell>
          <cell r="M67" t="str">
            <v>Mid Mar</v>
          </cell>
          <cell r="N67">
            <v>6187.6459815907338</v>
          </cell>
          <cell r="O67">
            <v>5091.3446259703123</v>
          </cell>
        </row>
        <row r="68">
          <cell r="L68">
            <v>2024</v>
          </cell>
          <cell r="M68" t="str">
            <v>Mid April</v>
          </cell>
          <cell r="N68">
            <v>6163.5122486689506</v>
          </cell>
          <cell r="O68">
            <v>5126.8445849835844</v>
          </cell>
        </row>
        <row r="69">
          <cell r="L69">
            <v>2024</v>
          </cell>
          <cell r="M69" t="str">
            <v>Mid May</v>
          </cell>
          <cell r="N69">
            <v>6190.0151915119204</v>
          </cell>
          <cell r="O69">
            <v>5112.8340942737896</v>
          </cell>
        </row>
        <row r="70">
          <cell r="L70">
            <v>2024</v>
          </cell>
          <cell r="M70" t="str">
            <v>Mid June</v>
          </cell>
          <cell r="N70">
            <v>6260.7462558073212</v>
          </cell>
          <cell r="O70">
            <v>5136.1712919843403</v>
          </cell>
        </row>
        <row r="71">
          <cell r="L71">
            <v>2024</v>
          </cell>
          <cell r="M71" t="str">
            <v>Mid July</v>
          </cell>
          <cell r="N71">
            <v>6495.5828453145377</v>
          </cell>
          <cell r="O71">
            <v>5170.1963338678652</v>
          </cell>
        </row>
        <row r="72">
          <cell r="L72">
            <v>2024</v>
          </cell>
          <cell r="M72" t="str">
            <v>Mid Aug</v>
          </cell>
          <cell r="N72">
            <v>6446.8262349818897</v>
          </cell>
          <cell r="O72">
            <v>5172.7375413021982</v>
          </cell>
        </row>
        <row r="73">
          <cell r="L73">
            <v>2024</v>
          </cell>
          <cell r="M73" t="str">
            <v>Mid Sep</v>
          </cell>
          <cell r="N73">
            <v>6528.3623801578706</v>
          </cell>
          <cell r="O73">
            <v>5230.6463807991158</v>
          </cell>
        </row>
        <row r="74">
          <cell r="L74">
            <v>2024</v>
          </cell>
          <cell r="M74" t="str">
            <v>Mid Oct</v>
          </cell>
          <cell r="N74">
            <v>6662.261717466703</v>
          </cell>
          <cell r="O74">
            <v>5296.2546067918101</v>
          </cell>
        </row>
        <row r="75">
          <cell r="L75">
            <v>2024</v>
          </cell>
          <cell r="M75" t="str">
            <v>Mid Nov</v>
          </cell>
          <cell r="N75">
            <v>6644.2306355769269</v>
          </cell>
          <cell r="O75">
            <v>5288.7656624545889</v>
          </cell>
        </row>
        <row r="76">
          <cell r="L76">
            <v>2024</v>
          </cell>
          <cell r="M76" t="str">
            <v>Mid Dec</v>
          </cell>
          <cell r="N76">
            <v>6680.949006189614</v>
          </cell>
          <cell r="O76">
            <v>5333.4896690649548</v>
          </cell>
        </row>
        <row r="77">
          <cell r="L77">
            <v>2025</v>
          </cell>
          <cell r="M77" t="str">
            <v>Mid Jan</v>
          </cell>
          <cell r="N77">
            <v>6737.5818592881524</v>
          </cell>
          <cell r="O77">
            <v>5437.405934235002</v>
          </cell>
        </row>
        <row r="78">
          <cell r="L78">
            <v>2025</v>
          </cell>
          <cell r="M78" t="str">
            <v>Mid Feb</v>
          </cell>
          <cell r="N78">
            <v>6731.7898084737462</v>
          </cell>
          <cell r="O78">
            <v>5441.8277227324215</v>
          </cell>
        </row>
        <row r="79">
          <cell r="L79">
            <v>2025</v>
          </cell>
          <cell r="M79" t="str">
            <v>Mid Mar</v>
          </cell>
          <cell r="N79">
            <v>6769.2717497883777</v>
          </cell>
          <cell r="O79">
            <v>5465.0207315119142</v>
          </cell>
        </row>
        <row r="80">
          <cell r="L80">
            <v>2025</v>
          </cell>
          <cell r="M80" t="str">
            <v>Mid April</v>
          </cell>
          <cell r="N80">
            <v>6860.5374680342529</v>
          </cell>
          <cell r="O80">
            <v>5537.3714198273628</v>
          </cell>
        </row>
        <row r="81">
          <cell r="L81">
            <v>2025</v>
          </cell>
          <cell r="M81" t="str">
            <v>Mid May</v>
          </cell>
          <cell r="N81">
            <v>6884.5414712380889</v>
          </cell>
          <cell r="O81">
            <v>5529.1868478711813</v>
          </cell>
        </row>
        <row r="82">
          <cell r="L82">
            <v>2025</v>
          </cell>
          <cell r="M82" t="str">
            <v>Mid June</v>
          </cell>
          <cell r="N82">
            <v>7004.5372715536341</v>
          </cell>
          <cell r="O82">
            <v>5566.9981614200333</v>
          </cell>
        </row>
        <row r="83">
          <cell r="L83">
            <v>2025</v>
          </cell>
          <cell r="M83" t="str">
            <v>Mid July</v>
          </cell>
          <cell r="N83">
            <v>7303.531185462225</v>
          </cell>
          <cell r="O83">
            <v>5593.9383027263393</v>
          </cell>
        </row>
        <row r="84">
          <cell r="L84">
            <v>2025</v>
          </cell>
          <cell r="M84" t="str">
            <v>Mid Aug</v>
          </cell>
          <cell r="N84">
            <v>7241.2304770173878</v>
          </cell>
          <cell r="O84">
            <v>5576.235100449273</v>
          </cell>
        </row>
        <row r="85">
          <cell r="L85">
            <v>2025</v>
          </cell>
          <cell r="M85" t="str">
            <v>Mid Sep</v>
          </cell>
          <cell r="N85">
            <v>7331.4245802549094</v>
          </cell>
          <cell r="O85">
            <v>5629.7932801081124</v>
          </cell>
        </row>
        <row r="86">
          <cell r="L86">
            <v>2025</v>
          </cell>
          <cell r="M86" t="str">
            <v>Mid Oct</v>
          </cell>
          <cell r="N86">
            <v>7522.0910314444354</v>
          </cell>
          <cell r="O86">
            <v>5674.3627976639464</v>
          </cell>
        </row>
        <row r="87">
          <cell r="L87">
            <v>2025</v>
          </cell>
          <cell r="M87" t="str">
            <v>Mid Nov</v>
          </cell>
          <cell r="N87">
            <v>7520.2487290332219</v>
          </cell>
          <cell r="O87">
            <v>5645.316940690941</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blished"/>
      <sheetName val="C15"/>
      <sheetName val="C16"/>
      <sheetName val="C17"/>
      <sheetName val="C18"/>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Propose &amp; Remaining"/>
      <sheetName val="Updated"/>
      <sheetName val="ttl_Localbodies"/>
      <sheetName val="Old n_New"/>
      <sheetName val="Sheet1"/>
      <sheetName val="State1 Old"/>
      <sheetName val="State 2 Old"/>
      <sheetName val="State3 Old"/>
      <sheetName val="State 4 Old"/>
      <sheetName val="State5 Old"/>
      <sheetName val="State6 Old"/>
      <sheetName val="State7 Old"/>
      <sheetName val="Sheet9"/>
      <sheetName val="State 1"/>
      <sheetName val="State2"/>
      <sheetName val="State 3"/>
      <sheetName val="State 4"/>
      <sheetName val="Out of_Access"/>
      <sheetName val="State 5"/>
      <sheetName val="State 6"/>
      <sheetName val="State 7"/>
      <sheetName val="Summary"/>
      <sheetName val="Sheet2"/>
      <sheetName val="Sheet3"/>
      <sheetName val="ADBL"/>
      <sheetName val="BOK"/>
      <sheetName val="Century"/>
      <sheetName val="Ctzn"/>
      <sheetName val="Civil"/>
      <sheetName val="Everest"/>
      <sheetName val="GblIME"/>
      <sheetName val="HBL"/>
      <sheetName val="Janta"/>
      <sheetName val="Kumari"/>
      <sheetName val="Laxmi"/>
      <sheetName val="MBL"/>
      <sheetName val="Mega"/>
      <sheetName val="Nabil"/>
      <sheetName val="NBB"/>
      <sheetName val="NBL"/>
      <sheetName val="NCC"/>
      <sheetName val="NIBL"/>
      <sheetName val="NICAsia"/>
      <sheetName val="NMB"/>
      <sheetName val="NSBI"/>
      <sheetName val="PCBL"/>
      <sheetName val="PRabhu"/>
      <sheetName val="RBB"/>
      <sheetName val="SANIMA"/>
      <sheetName val="SBL"/>
      <sheetName val="Sunris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DB887-F9E8-4CD4-B891-41EC83404B5A}">
  <sheetPr codeName="Sheet84">
    <tabColor theme="0"/>
  </sheetPr>
  <dimension ref="C2:P57"/>
  <sheetViews>
    <sheetView tabSelected="1" view="pageBreakPreview" topLeftCell="A4" zoomScaleNormal="100" zoomScaleSheetLayoutView="100" workbookViewId="0">
      <selection activeCell="Q17" sqref="Q17"/>
    </sheetView>
  </sheetViews>
  <sheetFormatPr defaultColWidth="9.1171875" defaultRowHeight="14.35" x14ac:dyDescent="0.5"/>
  <cols>
    <col min="1" max="1" width="14.1171875" style="1" customWidth="1"/>
    <col min="2" max="2" width="4.41015625" style="1" customWidth="1"/>
    <col min="3" max="3" width="9.1171875" style="1"/>
    <col min="4" max="5" width="9.1171875" style="1" customWidth="1"/>
    <col min="6" max="13" width="9.1171875" style="1"/>
    <col min="14" max="14" width="9.1171875" style="1" customWidth="1"/>
    <col min="15" max="15" width="9.1171875" style="1"/>
    <col min="16" max="16" width="5.5859375" style="1" customWidth="1"/>
    <col min="17" max="16384" width="9.11718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D4" s="6"/>
      <c r="E4" s="6"/>
      <c r="F4" s="6"/>
      <c r="G4" s="6"/>
      <c r="H4" s="6"/>
      <c r="I4" s="6"/>
      <c r="J4" s="6"/>
      <c r="K4" s="6"/>
      <c r="L4" s="6"/>
      <c r="M4" s="6"/>
      <c r="N4" s="6"/>
      <c r="O4" s="7"/>
    </row>
    <row r="5" spans="3:16" x14ac:dyDescent="0.5">
      <c r="C5" s="5"/>
      <c r="D5" s="6"/>
      <c r="E5" s="6"/>
      <c r="F5" s="6"/>
      <c r="G5" s="6"/>
      <c r="H5" s="6"/>
      <c r="I5" s="6"/>
      <c r="J5" s="6"/>
      <c r="K5" s="6"/>
      <c r="L5" s="6"/>
      <c r="M5" s="6"/>
      <c r="N5" s="6"/>
      <c r="O5" s="7"/>
    </row>
    <row r="6" spans="3:16" x14ac:dyDescent="0.5">
      <c r="C6" s="5"/>
      <c r="D6" s="6"/>
      <c r="E6" s="6"/>
      <c r="F6" s="6"/>
      <c r="G6" s="6"/>
      <c r="H6" s="6"/>
      <c r="I6" s="6"/>
      <c r="J6" s="6"/>
      <c r="K6" s="6"/>
      <c r="L6" s="6"/>
      <c r="M6" s="6"/>
      <c r="N6" s="6"/>
      <c r="O6" s="7"/>
    </row>
    <row r="7" spans="3:16" x14ac:dyDescent="0.5">
      <c r="C7" s="5"/>
      <c r="D7" s="6"/>
      <c r="E7" s="6"/>
      <c r="F7" s="6"/>
      <c r="G7" s="6"/>
      <c r="H7" s="6"/>
      <c r="I7" s="6"/>
      <c r="J7" s="6"/>
      <c r="K7" s="6"/>
      <c r="L7" s="6"/>
      <c r="M7" s="6"/>
      <c r="N7" s="6"/>
      <c r="O7" s="7"/>
    </row>
    <row r="8" spans="3:16" x14ac:dyDescent="0.5">
      <c r="C8" s="5"/>
      <c r="D8" s="6"/>
      <c r="E8" s="6"/>
      <c r="F8" s="6"/>
      <c r="G8" s="6"/>
      <c r="H8" s="6"/>
      <c r="I8" s="6"/>
      <c r="J8" s="6"/>
      <c r="K8" s="6"/>
      <c r="L8" s="6"/>
      <c r="M8" s="6"/>
      <c r="N8" s="6"/>
      <c r="O8" s="7"/>
    </row>
    <row r="9" spans="3:16" x14ac:dyDescent="0.5">
      <c r="C9" s="5"/>
      <c r="D9" s="6"/>
      <c r="E9" s="6"/>
      <c r="F9" s="6"/>
      <c r="G9" s="6"/>
      <c r="H9" s="6"/>
      <c r="I9" s="6"/>
      <c r="J9" s="6"/>
      <c r="K9" s="6"/>
      <c r="L9" s="6"/>
      <c r="M9" s="6"/>
      <c r="N9" s="6"/>
      <c r="O9" s="7"/>
    </row>
    <row r="10" spans="3:16" x14ac:dyDescent="0.5">
      <c r="C10" s="5"/>
      <c r="D10" s="6"/>
      <c r="E10" s="6"/>
      <c r="F10" s="6"/>
      <c r="G10" s="6"/>
      <c r="H10" s="6"/>
      <c r="I10" s="6"/>
      <c r="J10" s="6"/>
      <c r="K10" s="6"/>
      <c r="L10" s="6"/>
      <c r="M10" s="6"/>
      <c r="N10" s="6"/>
      <c r="O10" s="7"/>
    </row>
    <row r="11" spans="3:16" x14ac:dyDescent="0.5">
      <c r="C11" s="5"/>
      <c r="D11" s="6"/>
      <c r="E11" s="6"/>
      <c r="F11" s="6"/>
      <c r="G11" s="6"/>
      <c r="H11" s="6"/>
      <c r="I11" s="6"/>
      <c r="J11" s="6"/>
      <c r="K11" s="6"/>
      <c r="L11" s="6"/>
      <c r="M11" s="6"/>
      <c r="N11" s="6"/>
      <c r="O11" s="7"/>
    </row>
    <row r="12" spans="3:16" x14ac:dyDescent="0.5">
      <c r="C12" s="5"/>
      <c r="D12" s="6"/>
      <c r="E12" s="6"/>
      <c r="F12" s="6"/>
      <c r="G12" s="6"/>
      <c r="H12" s="6"/>
      <c r="I12" s="6"/>
      <c r="J12" s="6"/>
      <c r="K12" s="6"/>
      <c r="L12" s="6"/>
      <c r="M12" s="6"/>
      <c r="N12" s="6"/>
      <c r="O12" s="7"/>
    </row>
    <row r="13" spans="3:16" x14ac:dyDescent="0.5">
      <c r="C13" s="5"/>
      <c r="D13" s="6"/>
      <c r="E13" s="6"/>
      <c r="F13" s="6"/>
      <c r="G13" s="6"/>
      <c r="H13" s="6"/>
      <c r="I13" s="6"/>
      <c r="J13" s="6"/>
      <c r="K13" s="6"/>
      <c r="L13" s="6"/>
      <c r="M13" s="6"/>
      <c r="N13" s="6"/>
      <c r="O13" s="8"/>
      <c r="P13" s="9"/>
    </row>
    <row r="14" spans="3:16" x14ac:dyDescent="0.5">
      <c r="C14" s="5"/>
      <c r="D14" s="6"/>
      <c r="E14" s="6"/>
      <c r="F14" s="6"/>
      <c r="G14" s="6"/>
      <c r="H14" s="6"/>
      <c r="I14" s="6"/>
      <c r="J14" s="6"/>
      <c r="K14" s="6"/>
      <c r="L14" s="6"/>
      <c r="M14" s="6"/>
      <c r="N14" s="6"/>
      <c r="O14" s="8"/>
      <c r="P14" s="9"/>
    </row>
    <row r="15" spans="3:16" x14ac:dyDescent="0.5">
      <c r="C15" s="5"/>
      <c r="D15" s="6"/>
      <c r="E15" s="6"/>
      <c r="F15" s="6"/>
      <c r="G15" s="6"/>
      <c r="H15" s="6"/>
      <c r="I15" s="6"/>
      <c r="J15" s="6"/>
      <c r="K15" s="6"/>
      <c r="L15" s="6"/>
      <c r="M15" s="6"/>
      <c r="N15" s="6"/>
      <c r="O15" s="7"/>
    </row>
    <row r="16" spans="3:16" x14ac:dyDescent="0.5">
      <c r="C16" s="5"/>
      <c r="D16" s="6"/>
      <c r="E16" s="6"/>
      <c r="F16" s="6"/>
      <c r="G16" s="6"/>
      <c r="H16" s="6"/>
      <c r="I16" s="6"/>
      <c r="J16" s="6"/>
      <c r="K16" s="6"/>
      <c r="L16" s="6"/>
      <c r="M16" s="6"/>
      <c r="N16" s="6"/>
      <c r="O16" s="7"/>
    </row>
    <row r="17" spans="3:15" ht="15.7" x14ac:dyDescent="0.55000000000000004">
      <c r="C17" s="5"/>
      <c r="D17" s="10"/>
      <c r="E17" s="10"/>
      <c r="F17" s="10"/>
      <c r="G17" s="10"/>
      <c r="H17" s="10"/>
      <c r="I17" s="10"/>
      <c r="J17" s="10"/>
      <c r="K17" s="10"/>
      <c r="L17" s="10"/>
      <c r="M17" s="10"/>
      <c r="N17" s="10"/>
      <c r="O17" s="7"/>
    </row>
    <row r="18" spans="3:15" ht="15.7" x14ac:dyDescent="0.55000000000000004">
      <c r="C18" s="5"/>
      <c r="D18" s="10"/>
      <c r="E18" s="10"/>
      <c r="F18" s="10"/>
      <c r="G18" s="10"/>
      <c r="H18" s="10"/>
      <c r="I18" s="10"/>
      <c r="J18" s="10"/>
      <c r="K18" s="10"/>
      <c r="L18" s="10"/>
      <c r="M18" s="10"/>
      <c r="N18" s="10"/>
      <c r="O18" s="7"/>
    </row>
    <row r="19" spans="3:15" x14ac:dyDescent="0.5">
      <c r="C19" s="5"/>
      <c r="D19" s="11"/>
      <c r="E19" s="11"/>
      <c r="F19" s="11"/>
      <c r="G19" s="11"/>
      <c r="H19" s="11"/>
      <c r="I19" s="11"/>
      <c r="J19" s="11"/>
      <c r="K19" s="11"/>
      <c r="L19" s="11"/>
      <c r="M19" s="11"/>
      <c r="N19" s="11"/>
      <c r="O19" s="7"/>
    </row>
    <row r="20" spans="3:15" x14ac:dyDescent="0.5">
      <c r="C20" s="5"/>
      <c r="D20" s="6"/>
      <c r="E20" s="6"/>
      <c r="F20" s="6"/>
      <c r="G20" s="6"/>
      <c r="H20" s="6"/>
      <c r="I20" s="6"/>
      <c r="J20" s="6"/>
      <c r="K20" s="6"/>
      <c r="L20" s="6"/>
      <c r="M20" s="6"/>
      <c r="N20" s="6"/>
      <c r="O20" s="7"/>
    </row>
    <row r="21" spans="3:15" x14ac:dyDescent="0.5">
      <c r="C21" s="5"/>
      <c r="D21" s="6"/>
      <c r="E21" s="6"/>
      <c r="F21" s="6"/>
      <c r="G21" s="6"/>
      <c r="H21" s="6"/>
      <c r="I21" s="6"/>
      <c r="J21" s="6"/>
      <c r="K21" s="6"/>
      <c r="L21" s="6"/>
      <c r="M21" s="6"/>
      <c r="N21" s="6"/>
      <c r="O21" s="7"/>
    </row>
    <row r="22" spans="3:15" x14ac:dyDescent="0.5">
      <c r="C22" s="5"/>
      <c r="D22" s="6"/>
      <c r="E22" s="6"/>
      <c r="F22" s="6"/>
      <c r="G22" s="6"/>
      <c r="H22" s="6"/>
      <c r="I22" s="6"/>
      <c r="J22" s="6"/>
      <c r="K22" s="6"/>
      <c r="L22" s="6"/>
      <c r="M22" s="6"/>
      <c r="N22" s="6"/>
      <c r="O22" s="7"/>
    </row>
    <row r="23" spans="3:15" x14ac:dyDescent="0.5">
      <c r="C23" s="5"/>
      <c r="D23" s="6"/>
      <c r="E23" s="6"/>
      <c r="F23" s="6"/>
      <c r="G23" s="6"/>
      <c r="H23" s="6"/>
      <c r="I23" s="6"/>
      <c r="J23" s="6"/>
      <c r="K23" s="6"/>
      <c r="L23" s="6"/>
      <c r="M23" s="6"/>
      <c r="N23" s="6"/>
      <c r="O23" s="7"/>
    </row>
    <row r="24" spans="3:15" x14ac:dyDescent="0.5">
      <c r="C24" s="5"/>
      <c r="D24" s="6"/>
      <c r="E24" s="6"/>
      <c r="F24" s="6"/>
      <c r="G24" s="6"/>
      <c r="H24" s="6"/>
      <c r="I24" s="6"/>
      <c r="J24" s="6"/>
      <c r="K24" s="6"/>
      <c r="L24" s="6"/>
      <c r="M24" s="6"/>
      <c r="N24" s="6"/>
      <c r="O24" s="7"/>
    </row>
    <row r="25" spans="3:15" x14ac:dyDescent="0.5">
      <c r="C25" s="5"/>
      <c r="D25" s="6"/>
      <c r="E25" s="6"/>
      <c r="F25" s="6"/>
      <c r="G25" s="6"/>
      <c r="H25" s="6"/>
      <c r="I25" s="6"/>
      <c r="J25" s="6"/>
      <c r="K25" s="6"/>
      <c r="L25" s="6"/>
      <c r="M25" s="6"/>
      <c r="N25" s="6"/>
      <c r="O25" s="7"/>
    </row>
    <row r="26" spans="3:15" x14ac:dyDescent="0.5">
      <c r="C26" s="5"/>
      <c r="D26" s="6"/>
      <c r="E26" s="6"/>
      <c r="F26" s="6"/>
      <c r="G26" s="6"/>
      <c r="H26" s="6"/>
      <c r="I26" s="6"/>
      <c r="J26" s="6"/>
      <c r="K26" s="6"/>
      <c r="L26" s="6"/>
      <c r="M26" s="6"/>
      <c r="N26" s="6"/>
      <c r="O26" s="7"/>
    </row>
    <row r="27" spans="3:15" x14ac:dyDescent="0.5">
      <c r="C27" s="5"/>
      <c r="D27" s="6"/>
      <c r="E27" s="6"/>
      <c r="F27" s="6"/>
      <c r="G27" s="6"/>
      <c r="H27" s="6"/>
      <c r="I27" s="6"/>
      <c r="J27" s="6"/>
      <c r="K27" s="6"/>
      <c r="L27" s="6"/>
      <c r="M27" s="6"/>
      <c r="N27" s="6"/>
      <c r="O27" s="7"/>
    </row>
    <row r="28" spans="3:15" x14ac:dyDescent="0.5">
      <c r="C28" s="5"/>
      <c r="D28" s="6"/>
      <c r="E28" s="6"/>
      <c r="F28" s="6"/>
      <c r="G28" s="6"/>
      <c r="H28" s="6"/>
      <c r="I28" s="6"/>
      <c r="J28" s="6"/>
      <c r="K28" s="6"/>
      <c r="L28" s="6"/>
      <c r="M28" s="6"/>
      <c r="N28" s="6"/>
      <c r="O28" s="7"/>
    </row>
    <row r="29" spans="3:15" x14ac:dyDescent="0.5">
      <c r="C29" s="5"/>
      <c r="D29" s="6"/>
      <c r="E29" s="6"/>
      <c r="F29" s="6"/>
      <c r="G29" s="6"/>
      <c r="H29" s="6"/>
      <c r="I29" s="6"/>
      <c r="J29" s="6"/>
      <c r="K29" s="6"/>
      <c r="L29" s="6"/>
      <c r="M29" s="6"/>
      <c r="N29" s="6"/>
      <c r="O29" s="7"/>
    </row>
    <row r="30" spans="3:15" x14ac:dyDescent="0.5">
      <c r="C30" s="5"/>
      <c r="D30" s="6"/>
      <c r="E30" s="6"/>
      <c r="F30" s="6"/>
      <c r="G30" s="6"/>
      <c r="H30" s="6"/>
      <c r="I30" s="6"/>
      <c r="J30" s="6"/>
      <c r="K30" s="6"/>
      <c r="L30" s="6"/>
      <c r="M30" s="6"/>
      <c r="N30" s="6"/>
      <c r="O30" s="7"/>
    </row>
    <row r="31" spans="3:15" x14ac:dyDescent="0.5">
      <c r="C31" s="5"/>
      <c r="D31" s="6"/>
      <c r="E31" s="6"/>
      <c r="F31" s="6"/>
      <c r="G31" s="6"/>
      <c r="H31" s="6"/>
      <c r="I31" s="6"/>
      <c r="J31" s="6"/>
      <c r="K31" s="6"/>
      <c r="L31" s="6"/>
      <c r="M31" s="6"/>
      <c r="N31" s="6"/>
      <c r="O31" s="7"/>
    </row>
    <row r="32" spans="3:15" x14ac:dyDescent="0.5">
      <c r="C32" s="5"/>
      <c r="D32" s="6"/>
      <c r="E32" s="6"/>
      <c r="F32" s="6"/>
      <c r="G32" s="6"/>
      <c r="H32" s="6"/>
      <c r="I32" s="6"/>
      <c r="J32" s="6"/>
      <c r="K32" s="6"/>
      <c r="L32" s="6"/>
      <c r="M32" s="6"/>
      <c r="N32" s="6"/>
      <c r="O32" s="7"/>
    </row>
    <row r="33" spans="3:15" x14ac:dyDescent="0.5">
      <c r="C33" s="5"/>
      <c r="D33" s="6"/>
      <c r="E33" s="6"/>
      <c r="F33" s="6"/>
      <c r="G33" s="6"/>
      <c r="H33" s="6"/>
      <c r="I33" s="6"/>
      <c r="J33" s="6"/>
      <c r="K33" s="6"/>
      <c r="L33" s="6"/>
      <c r="M33" s="6"/>
      <c r="N33" s="6"/>
      <c r="O33" s="7"/>
    </row>
    <row r="34" spans="3:15" x14ac:dyDescent="0.5">
      <c r="C34" s="5"/>
      <c r="D34" s="6"/>
      <c r="E34" s="6"/>
      <c r="F34" s="6"/>
      <c r="G34" s="6"/>
      <c r="H34" s="6"/>
      <c r="I34" s="6"/>
      <c r="J34" s="6"/>
      <c r="K34" s="6"/>
      <c r="L34" s="6"/>
      <c r="M34" s="6"/>
      <c r="N34" s="6"/>
      <c r="O34" s="7"/>
    </row>
    <row r="35" spans="3:15" x14ac:dyDescent="0.5">
      <c r="C35" s="5"/>
      <c r="D35" s="6"/>
      <c r="E35" s="6"/>
      <c r="F35" s="6"/>
      <c r="G35" s="6"/>
      <c r="H35" s="6"/>
      <c r="I35" s="6"/>
      <c r="J35" s="6"/>
      <c r="K35" s="6"/>
      <c r="L35" s="6"/>
      <c r="M35" s="6"/>
      <c r="N35" s="6"/>
      <c r="O35" s="7"/>
    </row>
    <row r="36" spans="3:15" x14ac:dyDescent="0.5">
      <c r="C36" s="5"/>
      <c r="D36" s="6"/>
      <c r="E36" s="6"/>
      <c r="F36" s="6"/>
      <c r="G36" s="6"/>
      <c r="H36" s="6"/>
      <c r="I36" s="6"/>
      <c r="J36" s="6"/>
      <c r="K36" s="6"/>
      <c r="L36" s="6"/>
      <c r="M36" s="6"/>
      <c r="N36" s="6"/>
      <c r="O36" s="7"/>
    </row>
    <row r="37" spans="3:15" x14ac:dyDescent="0.5">
      <c r="C37" s="5"/>
      <c r="D37" s="6"/>
      <c r="E37" s="6"/>
      <c r="F37" s="6"/>
      <c r="G37" s="6"/>
      <c r="H37" s="6"/>
      <c r="I37" s="6"/>
      <c r="J37" s="6"/>
      <c r="K37" s="6"/>
      <c r="L37" s="6"/>
      <c r="M37" s="6"/>
      <c r="N37" s="6"/>
      <c r="O37" s="7"/>
    </row>
    <row r="38" spans="3:15" x14ac:dyDescent="0.5">
      <c r="C38" s="5"/>
      <c r="D38" s="6"/>
      <c r="E38" s="6"/>
      <c r="F38" s="6"/>
      <c r="G38" s="6"/>
      <c r="H38" s="6"/>
      <c r="I38" s="6"/>
      <c r="J38" s="6"/>
      <c r="K38" s="6"/>
      <c r="L38" s="6"/>
      <c r="M38" s="6"/>
      <c r="N38" s="6"/>
      <c r="O38" s="7"/>
    </row>
    <row r="39" spans="3:15" x14ac:dyDescent="0.5">
      <c r="C39" s="5"/>
      <c r="D39" s="6"/>
      <c r="E39" s="6"/>
      <c r="F39" s="6"/>
      <c r="G39" s="6"/>
      <c r="H39" s="6"/>
      <c r="I39" s="6"/>
      <c r="J39" s="6"/>
      <c r="K39" s="6"/>
      <c r="L39" s="6"/>
      <c r="M39" s="6"/>
      <c r="N39" s="6"/>
      <c r="O39" s="7"/>
    </row>
    <row r="40" spans="3:15" x14ac:dyDescent="0.5">
      <c r="C40" s="5"/>
      <c r="D40" s="6"/>
      <c r="E40" s="6"/>
      <c r="F40" s="6"/>
      <c r="G40" s="6"/>
      <c r="H40" s="6"/>
      <c r="I40" s="6"/>
      <c r="J40" s="6"/>
      <c r="K40" s="6"/>
      <c r="L40" s="6"/>
      <c r="M40" s="6"/>
      <c r="N40" s="6"/>
      <c r="O40" s="7"/>
    </row>
    <row r="41" spans="3:15" x14ac:dyDescent="0.5">
      <c r="C41" s="5"/>
      <c r="D41" s="6"/>
      <c r="E41" s="6"/>
      <c r="F41" s="6"/>
      <c r="G41" s="6"/>
      <c r="H41" s="6"/>
      <c r="I41" s="6"/>
      <c r="J41" s="6"/>
      <c r="K41" s="6"/>
      <c r="L41" s="6"/>
      <c r="M41" s="6"/>
      <c r="N41" s="6"/>
      <c r="O41" s="7"/>
    </row>
    <row r="42" spans="3:15" x14ac:dyDescent="0.5">
      <c r="C42" s="5"/>
      <c r="D42" s="6"/>
      <c r="E42" s="6"/>
      <c r="F42" s="6"/>
      <c r="G42" s="6"/>
      <c r="H42" s="6"/>
      <c r="I42" s="6"/>
      <c r="J42" s="6"/>
      <c r="K42" s="6"/>
      <c r="L42" s="6"/>
      <c r="M42" s="6"/>
      <c r="N42" s="6"/>
      <c r="O42" s="7"/>
    </row>
    <row r="43" spans="3:15" x14ac:dyDescent="0.5">
      <c r="C43" s="5"/>
      <c r="D43" s="6"/>
      <c r="E43" s="6"/>
      <c r="F43" s="6"/>
      <c r="G43" s="6"/>
      <c r="H43" s="6"/>
      <c r="I43" s="6"/>
      <c r="J43" s="6"/>
      <c r="K43" s="6"/>
      <c r="L43" s="6"/>
      <c r="M43" s="6"/>
      <c r="N43" s="6"/>
      <c r="O43" s="7"/>
    </row>
    <row r="44" spans="3:15" x14ac:dyDescent="0.5">
      <c r="C44" s="5"/>
      <c r="D44" s="6"/>
      <c r="E44" s="6"/>
      <c r="F44" s="6"/>
      <c r="G44" s="6"/>
      <c r="H44" s="6"/>
      <c r="I44" s="6"/>
      <c r="J44" s="6"/>
      <c r="K44" s="6"/>
      <c r="L44" s="6"/>
      <c r="M44" s="6"/>
      <c r="N44" s="6"/>
      <c r="O44" s="7"/>
    </row>
    <row r="45" spans="3:15" x14ac:dyDescent="0.5">
      <c r="C45" s="5"/>
      <c r="D45" s="6"/>
      <c r="E45" s="6"/>
      <c r="F45" s="6"/>
      <c r="G45" s="6"/>
      <c r="H45" s="6"/>
      <c r="I45" s="6"/>
      <c r="J45" s="6"/>
      <c r="K45" s="6"/>
      <c r="L45" s="6"/>
      <c r="M45" s="6"/>
      <c r="N45" s="6"/>
      <c r="O45" s="7"/>
    </row>
    <row r="46" spans="3:15" x14ac:dyDescent="0.5">
      <c r="C46" s="5"/>
      <c r="D46" s="6"/>
      <c r="E46" s="6"/>
      <c r="F46" s="6"/>
      <c r="G46" s="6"/>
      <c r="H46" s="6"/>
      <c r="I46" s="6"/>
      <c r="J46" s="6"/>
      <c r="K46" s="6"/>
      <c r="L46" s="6"/>
      <c r="M46" s="6"/>
      <c r="N46" s="6"/>
      <c r="O46" s="7"/>
    </row>
    <row r="47" spans="3:15" ht="15.7" x14ac:dyDescent="0.55000000000000004">
      <c r="C47" s="5"/>
      <c r="D47" s="10" t="s">
        <v>949</v>
      </c>
      <c r="E47" s="10"/>
      <c r="F47" s="10"/>
      <c r="G47" s="10"/>
      <c r="H47" s="10"/>
      <c r="I47" s="10"/>
      <c r="J47" s="10"/>
      <c r="K47" s="10"/>
      <c r="L47" s="10"/>
      <c r="M47" s="10"/>
      <c r="N47" s="10"/>
      <c r="O47" s="7"/>
    </row>
    <row r="48" spans="3:15" ht="15.7" x14ac:dyDescent="0.55000000000000004">
      <c r="C48" s="5"/>
      <c r="D48" s="10" t="s">
        <v>950</v>
      </c>
      <c r="E48" s="10"/>
      <c r="F48" s="10"/>
      <c r="G48" s="10"/>
      <c r="H48" s="10"/>
      <c r="I48" s="10"/>
      <c r="J48" s="10"/>
      <c r="K48" s="10"/>
      <c r="L48" s="10"/>
      <c r="M48" s="10"/>
      <c r="N48" s="10"/>
      <c r="O48" s="7"/>
    </row>
    <row r="49" spans="3:15" x14ac:dyDescent="0.5">
      <c r="C49" s="5"/>
      <c r="D49" s="11"/>
      <c r="E49" s="11"/>
      <c r="F49" s="11"/>
      <c r="G49" s="11"/>
      <c r="H49" s="11"/>
      <c r="I49" s="11"/>
      <c r="J49" s="11"/>
      <c r="K49" s="11"/>
      <c r="L49" s="11"/>
      <c r="M49" s="11"/>
      <c r="N49" s="11"/>
      <c r="O49" s="7"/>
    </row>
    <row r="50" spans="3:15" ht="14.7" thickBot="1" x14ac:dyDescent="0.55000000000000004">
      <c r="C50" s="12"/>
      <c r="D50" s="13"/>
      <c r="E50" s="13"/>
      <c r="F50" s="13"/>
      <c r="G50" s="13"/>
      <c r="H50" s="13"/>
      <c r="I50" s="13"/>
      <c r="J50" s="13"/>
      <c r="K50" s="13"/>
      <c r="L50" s="13"/>
      <c r="M50" s="13"/>
      <c r="N50" s="13"/>
      <c r="O50" s="14"/>
    </row>
    <row r="55" spans="3:15" ht="13.95" customHeight="1" x14ac:dyDescent="0.5">
      <c r="E55" s="15"/>
    </row>
    <row r="56" spans="3:15" ht="14.45" customHeight="1" x14ac:dyDescent="0.5">
      <c r="E56" s="16"/>
    </row>
    <row r="57" spans="3:15" ht="15" customHeight="1" x14ac:dyDescent="0.5">
      <c r="E57" s="17"/>
    </row>
  </sheetData>
  <mergeCells count="6">
    <mergeCell ref="D17:N17"/>
    <mergeCell ref="D18:N18"/>
    <mergeCell ref="D19:N19"/>
    <mergeCell ref="D47:N47"/>
    <mergeCell ref="D48:N48"/>
    <mergeCell ref="D49:N49"/>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053A0-A0FD-47C0-BB16-29F75774B043}">
  <sheetPr codeName="Sheet83"/>
  <dimension ref="B2:BH63"/>
  <sheetViews>
    <sheetView workbookViewId="0">
      <pane xSplit="2" ySplit="4" topLeftCell="W5"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9.1171875" style="34"/>
    <col min="2" max="2" width="34.87890625" style="193" bestFit="1" customWidth="1"/>
    <col min="3" max="6" width="12.703125" style="34" bestFit="1" customWidth="1"/>
    <col min="7" max="7" width="11.5859375" style="34" bestFit="1" customWidth="1"/>
    <col min="8" max="23" width="12.703125" style="34" bestFit="1" customWidth="1"/>
    <col min="24" max="24" width="11.5859375" style="34" bestFit="1" customWidth="1"/>
    <col min="25" max="25" width="8.703125" style="34" bestFit="1" customWidth="1"/>
    <col min="26" max="26" width="10.41015625" style="34" bestFit="1" customWidth="1"/>
    <col min="27" max="28" width="11.5859375" style="34" bestFit="1" customWidth="1"/>
    <col min="29" max="29" width="10.41015625" style="34" bestFit="1" customWidth="1"/>
    <col min="30" max="32" width="11.5859375" style="34" bestFit="1" customWidth="1"/>
    <col min="33" max="33" width="10.41015625" style="34" bestFit="1" customWidth="1"/>
    <col min="34" max="36" width="11.5859375" style="34" bestFit="1" customWidth="1"/>
    <col min="37" max="37" width="10.41015625" style="34" bestFit="1" customWidth="1"/>
    <col min="38" max="38" width="8.703125" style="34" bestFit="1" customWidth="1"/>
    <col min="39" max="52" width="10.41015625" style="34" bestFit="1" customWidth="1"/>
    <col min="53" max="53" width="10" style="34" customWidth="1"/>
    <col min="54" max="54" width="10.41015625" style="34" bestFit="1" customWidth="1"/>
    <col min="55" max="56" width="11.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986</v>
      </c>
      <c r="D3" s="164" t="s">
        <v>987</v>
      </c>
      <c r="E3" s="164" t="s">
        <v>988</v>
      </c>
      <c r="F3" s="164" t="s">
        <v>989</v>
      </c>
      <c r="G3" s="164" t="s">
        <v>990</v>
      </c>
      <c r="H3" s="164" t="s">
        <v>991</v>
      </c>
      <c r="I3" s="164" t="s">
        <v>992</v>
      </c>
      <c r="J3" s="164" t="s">
        <v>993</v>
      </c>
      <c r="K3" s="164" t="s">
        <v>994</v>
      </c>
      <c r="L3" s="164" t="s">
        <v>995</v>
      </c>
      <c r="M3" s="164" t="s">
        <v>996</v>
      </c>
      <c r="N3" s="164" t="s">
        <v>997</v>
      </c>
      <c r="O3" s="164" t="s">
        <v>998</v>
      </c>
      <c r="P3" s="164" t="s">
        <v>999</v>
      </c>
      <c r="Q3" s="164" t="s">
        <v>1000</v>
      </c>
      <c r="R3" s="164" t="s">
        <v>1001</v>
      </c>
      <c r="S3" s="164" t="s">
        <v>1002</v>
      </c>
      <c r="T3" s="164" t="s">
        <v>1003</v>
      </c>
      <c r="U3" s="164" t="s">
        <v>1004</v>
      </c>
      <c r="V3" s="164" t="s">
        <v>1005</v>
      </c>
      <c r="W3" s="164" t="s">
        <v>1006</v>
      </c>
      <c r="X3" s="164" t="s">
        <v>1007</v>
      </c>
      <c r="Y3" s="164" t="s">
        <v>1008</v>
      </c>
      <c r="Z3" s="164" t="s">
        <v>1009</v>
      </c>
      <c r="AA3" s="164" t="s">
        <v>1010</v>
      </c>
      <c r="AB3" s="164" t="s">
        <v>1011</v>
      </c>
      <c r="AC3" s="164" t="s">
        <v>1012</v>
      </c>
      <c r="AD3" s="164" t="s">
        <v>1013</v>
      </c>
      <c r="AE3" s="164" t="s">
        <v>1014</v>
      </c>
      <c r="AF3" s="164" t="s">
        <v>1015</v>
      </c>
      <c r="AG3" s="164" t="s">
        <v>1016</v>
      </c>
      <c r="AH3" s="164" t="s">
        <v>1017</v>
      </c>
      <c r="AI3" s="164" t="s">
        <v>1018</v>
      </c>
      <c r="AJ3" s="164" t="s">
        <v>1019</v>
      </c>
      <c r="AK3" s="164" t="s">
        <v>1020</v>
      </c>
      <c r="AL3" s="164" t="s">
        <v>1021</v>
      </c>
      <c r="AM3" s="164" t="s">
        <v>1022</v>
      </c>
      <c r="AN3" s="164" t="s">
        <v>1023</v>
      </c>
      <c r="AO3" s="164" t="s">
        <v>1024</v>
      </c>
      <c r="AP3" s="164" t="s">
        <v>1025</v>
      </c>
      <c r="AQ3" s="164" t="s">
        <v>1026</v>
      </c>
      <c r="AR3" s="164" t="s">
        <v>1027</v>
      </c>
      <c r="AS3" s="164" t="s">
        <v>1028</v>
      </c>
      <c r="AT3" s="164" t="s">
        <v>1029</v>
      </c>
      <c r="AU3" s="164" t="s">
        <v>1030</v>
      </c>
      <c r="AV3" s="164" t="s">
        <v>1031</v>
      </c>
      <c r="AW3" s="164" t="s">
        <v>1032</v>
      </c>
      <c r="AX3" s="164" t="s">
        <v>1033</v>
      </c>
      <c r="AY3" s="164" t="s">
        <v>1034</v>
      </c>
      <c r="AZ3" s="164" t="s">
        <v>1035</v>
      </c>
      <c r="BA3" s="164" t="s">
        <v>1036</v>
      </c>
      <c r="BB3" s="164" t="s">
        <v>1037</v>
      </c>
      <c r="BC3" s="164" t="s">
        <v>1038</v>
      </c>
      <c r="BD3" s="164" t="s">
        <v>1039</v>
      </c>
    </row>
    <row r="4" spans="2:56" x14ac:dyDescent="0.55000000000000004">
      <c r="B4" s="196" t="s">
        <v>389</v>
      </c>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row>
    <row r="5" spans="2:56" x14ac:dyDescent="0.55000000000000004">
      <c r="B5" s="198" t="s">
        <v>243</v>
      </c>
      <c r="C5" s="199">
        <v>6645.5916961099992</v>
      </c>
      <c r="D5" s="199">
        <v>20509.355334330001</v>
      </c>
      <c r="E5" s="199">
        <v>19042.403435879991</v>
      </c>
      <c r="F5" s="199">
        <v>18694.003828369998</v>
      </c>
      <c r="G5" s="199">
        <v>12357.26569776</v>
      </c>
      <c r="H5" s="199">
        <v>13602.365835510005</v>
      </c>
      <c r="I5" s="199">
        <v>7718.5009539299972</v>
      </c>
      <c r="J5" s="199">
        <v>10471.711093780003</v>
      </c>
      <c r="K5" s="199">
        <v>21355.216871749988</v>
      </c>
      <c r="L5" s="199">
        <v>4956.682031870002</v>
      </c>
      <c r="M5" s="199">
        <v>11655.624304350009</v>
      </c>
      <c r="N5" s="199">
        <v>14473.654825240052</v>
      </c>
      <c r="O5" s="199">
        <v>14496.470474869999</v>
      </c>
      <c r="P5" s="199">
        <v>50501.689999999995</v>
      </c>
      <c r="Q5" s="199">
        <v>21681.507404640004</v>
      </c>
      <c r="R5" s="199">
        <v>13251.31405037999</v>
      </c>
      <c r="S5" s="199">
        <v>15965.455504901009</v>
      </c>
      <c r="T5" s="199">
        <v>14529.201742630001</v>
      </c>
      <c r="U5" s="199">
        <v>11308.683091800001</v>
      </c>
      <c r="V5" s="199">
        <v>7841.7717693500008</v>
      </c>
      <c r="W5" s="199">
        <v>1100.6604251029999</v>
      </c>
      <c r="X5" s="199">
        <v>59.064999999999998</v>
      </c>
      <c r="Y5" s="199">
        <v>502.44862000000001</v>
      </c>
      <c r="Z5" s="199">
        <v>2927.5360159169995</v>
      </c>
      <c r="AA5" s="199">
        <v>930.59247258999994</v>
      </c>
      <c r="AB5" s="199">
        <v>201.44268871000003</v>
      </c>
      <c r="AC5" s="199">
        <v>4137.5363385599976</v>
      </c>
      <c r="AD5" s="199">
        <v>3899.0718981700029</v>
      </c>
      <c r="AE5" s="199">
        <v>5372.6094353050003</v>
      </c>
      <c r="AF5" s="199">
        <v>70.400399160000006</v>
      </c>
      <c r="AG5" s="199">
        <v>3551.0010678140011</v>
      </c>
      <c r="AH5" s="199">
        <v>3179.2485486382902</v>
      </c>
      <c r="AI5" s="199">
        <v>6190.6445090120069</v>
      </c>
      <c r="AJ5" s="199">
        <v>283.38045836999987</v>
      </c>
      <c r="AK5" s="199">
        <v>320.48846304</v>
      </c>
      <c r="AL5" s="199">
        <v>562.01171124999973</v>
      </c>
      <c r="AM5" s="199">
        <v>423.34499713999992</v>
      </c>
      <c r="AN5" s="199">
        <v>151.92182183999998</v>
      </c>
      <c r="AO5" s="199">
        <v>2.0136500000000001E-3</v>
      </c>
      <c r="AP5" s="199">
        <v>688.75787231000004</v>
      </c>
      <c r="AQ5" s="199">
        <v>496.58280000000002</v>
      </c>
      <c r="AR5" s="199">
        <v>542.71344000000011</v>
      </c>
      <c r="AS5" s="199">
        <v>368.37</v>
      </c>
      <c r="AT5" s="199">
        <v>525.84339</v>
      </c>
      <c r="AU5" s="199">
        <v>544.71174387999997</v>
      </c>
      <c r="AV5" s="199">
        <v>356.19844999999998</v>
      </c>
      <c r="AW5" s="199">
        <v>295.62280211000007</v>
      </c>
      <c r="AX5" s="199">
        <v>514.29305843999998</v>
      </c>
      <c r="AY5" s="199">
        <v>222.06784417999998</v>
      </c>
      <c r="AZ5" s="199">
        <v>49.186900600000001</v>
      </c>
      <c r="BA5" s="199">
        <v>226.63459999999998</v>
      </c>
      <c r="BB5" s="199">
        <v>1061.9414515400001</v>
      </c>
      <c r="BC5" s="199">
        <v>748.51719001700008</v>
      </c>
      <c r="BD5" s="199">
        <v>518.54449999999997</v>
      </c>
    </row>
    <row r="6" spans="2:56" x14ac:dyDescent="0.55000000000000004">
      <c r="B6" s="198" t="s">
        <v>244</v>
      </c>
      <c r="C6" s="199">
        <v>723.39203061000012</v>
      </c>
      <c r="D6" s="199">
        <v>1234.3978959799999</v>
      </c>
      <c r="E6" s="199">
        <v>698.99870802999965</v>
      </c>
      <c r="F6" s="199">
        <v>824.35271186</v>
      </c>
      <c r="G6" s="199">
        <v>0</v>
      </c>
      <c r="H6" s="199">
        <v>312.0793466400001</v>
      </c>
      <c r="I6" s="199">
        <v>49.614066849999993</v>
      </c>
      <c r="J6" s="199">
        <v>160.71372204999997</v>
      </c>
      <c r="K6" s="199">
        <v>2644.276687600001</v>
      </c>
      <c r="L6" s="199">
        <v>245.97142988999991</v>
      </c>
      <c r="M6" s="199">
        <v>902.83177130000024</v>
      </c>
      <c r="N6" s="199">
        <v>778.02348361999975</v>
      </c>
      <c r="O6" s="199">
        <v>861.82837409000012</v>
      </c>
      <c r="P6" s="199">
        <v>872.1</v>
      </c>
      <c r="Q6" s="199">
        <v>743.09520853999993</v>
      </c>
      <c r="R6" s="199">
        <v>386.52517139000003</v>
      </c>
      <c r="S6" s="199">
        <v>737.57951460000038</v>
      </c>
      <c r="T6" s="199">
        <v>738.1220480999998</v>
      </c>
      <c r="U6" s="199">
        <v>446.16975592000006</v>
      </c>
      <c r="V6" s="199">
        <v>911.93436886999984</v>
      </c>
      <c r="W6" s="199">
        <v>83.728630970000012</v>
      </c>
      <c r="X6" s="199">
        <v>0</v>
      </c>
      <c r="Y6" s="199">
        <v>0</v>
      </c>
      <c r="Z6" s="199">
        <v>100.98972955000002</v>
      </c>
      <c r="AA6" s="199">
        <v>13.59243934</v>
      </c>
      <c r="AB6" s="199">
        <v>29.71729831</v>
      </c>
      <c r="AC6" s="199">
        <v>136.25718304000003</v>
      </c>
      <c r="AD6" s="199">
        <v>357.63807975999998</v>
      </c>
      <c r="AE6" s="199">
        <v>104.54543216999998</v>
      </c>
      <c r="AF6" s="199">
        <v>37.745913089999995</v>
      </c>
      <c r="AG6" s="199">
        <v>146.74708537000001</v>
      </c>
      <c r="AH6" s="199">
        <v>340.70016856000001</v>
      </c>
      <c r="AI6" s="199">
        <v>188.08247731</v>
      </c>
      <c r="AJ6" s="199">
        <v>0</v>
      </c>
      <c r="AK6" s="199">
        <v>2.4343499999999998</v>
      </c>
      <c r="AL6" s="199">
        <v>5.3864732000000002</v>
      </c>
      <c r="AM6" s="199">
        <v>0</v>
      </c>
      <c r="AN6" s="199">
        <v>23.52254954</v>
      </c>
      <c r="AO6" s="199">
        <v>0</v>
      </c>
      <c r="AP6" s="199">
        <v>22.592976539999999</v>
      </c>
      <c r="AQ6" s="199">
        <v>8.7682299999999991</v>
      </c>
      <c r="AR6" s="199">
        <v>29.656500000000001</v>
      </c>
      <c r="AS6" s="199">
        <v>31.384</v>
      </c>
      <c r="AT6" s="199">
        <v>45.94285</v>
      </c>
      <c r="AU6" s="199">
        <v>0</v>
      </c>
      <c r="AV6" s="199">
        <v>14.470079999999998</v>
      </c>
      <c r="AW6" s="199">
        <v>22.030002809999999</v>
      </c>
      <c r="AX6" s="199">
        <v>26.870584130000001</v>
      </c>
      <c r="AY6" s="199">
        <v>1.5</v>
      </c>
      <c r="AZ6" s="199">
        <v>0</v>
      </c>
      <c r="BA6" s="199">
        <v>9.779650000000002</v>
      </c>
      <c r="BB6" s="199">
        <v>55.953522840000005</v>
      </c>
      <c r="BC6" s="199">
        <v>11.628267150000001</v>
      </c>
      <c r="BD6" s="199">
        <v>33.569420000000001</v>
      </c>
    </row>
    <row r="7" spans="2:56" x14ac:dyDescent="0.55000000000000004">
      <c r="B7" s="198" t="s">
        <v>245</v>
      </c>
      <c r="C7" s="199">
        <v>3120.4525623499994</v>
      </c>
      <c r="D7" s="199">
        <v>123.82313586000001</v>
      </c>
      <c r="E7" s="199">
        <v>410.60740653000005</v>
      </c>
      <c r="F7" s="199">
        <v>948.21647190999988</v>
      </c>
      <c r="G7" s="199">
        <v>0</v>
      </c>
      <c r="H7" s="199">
        <v>29.51</v>
      </c>
      <c r="I7" s="199">
        <v>221.70636062</v>
      </c>
      <c r="J7" s="199">
        <v>0</v>
      </c>
      <c r="K7" s="199">
        <v>0</v>
      </c>
      <c r="L7" s="199">
        <v>264.54196948999999</v>
      </c>
      <c r="M7" s="199">
        <v>1067.67350683</v>
      </c>
      <c r="N7" s="199">
        <v>43.869161320000025</v>
      </c>
      <c r="O7" s="199">
        <v>662.41452172000004</v>
      </c>
      <c r="P7" s="199">
        <v>1122.5</v>
      </c>
      <c r="Q7" s="199">
        <v>130.06219421999998</v>
      </c>
      <c r="R7" s="199">
        <v>915.35198952999997</v>
      </c>
      <c r="S7" s="199">
        <v>136.22925051000001</v>
      </c>
      <c r="T7" s="199">
        <v>1694.0610792499997</v>
      </c>
      <c r="U7" s="199">
        <v>185.35850988000001</v>
      </c>
      <c r="V7" s="199">
        <v>0</v>
      </c>
      <c r="W7" s="199">
        <v>2.7099618300000001</v>
      </c>
      <c r="X7" s="199">
        <v>0</v>
      </c>
      <c r="Y7" s="199">
        <v>0</v>
      </c>
      <c r="Z7" s="199">
        <v>0</v>
      </c>
      <c r="AA7" s="199">
        <v>0</v>
      </c>
      <c r="AB7" s="199">
        <v>0</v>
      </c>
      <c r="AC7" s="199">
        <v>4.6403825999999997</v>
      </c>
      <c r="AD7" s="199">
        <v>149.05406538</v>
      </c>
      <c r="AE7" s="199">
        <v>0</v>
      </c>
      <c r="AF7" s="199">
        <v>0</v>
      </c>
      <c r="AG7" s="199">
        <v>44.009701119999995</v>
      </c>
      <c r="AH7" s="199">
        <v>106.50413392000002</v>
      </c>
      <c r="AI7" s="199">
        <v>0</v>
      </c>
      <c r="AJ7" s="199">
        <v>0</v>
      </c>
      <c r="AK7" s="199">
        <v>0</v>
      </c>
      <c r="AL7" s="199">
        <v>0</v>
      </c>
      <c r="AM7" s="199">
        <v>0</v>
      </c>
      <c r="AN7" s="199">
        <v>0</v>
      </c>
      <c r="AO7" s="199">
        <v>0</v>
      </c>
      <c r="AP7" s="199">
        <v>0</v>
      </c>
      <c r="AQ7" s="199">
        <v>10.0044</v>
      </c>
      <c r="AR7" s="199">
        <v>0</v>
      </c>
      <c r="AS7" s="199">
        <v>0</v>
      </c>
      <c r="AT7" s="199">
        <v>0</v>
      </c>
      <c r="AU7" s="199">
        <v>0</v>
      </c>
      <c r="AV7" s="199">
        <v>0</v>
      </c>
      <c r="AW7" s="199">
        <v>28.805047640000002</v>
      </c>
      <c r="AX7" s="199">
        <v>0</v>
      </c>
      <c r="AY7" s="199">
        <v>0</v>
      </c>
      <c r="AZ7" s="199">
        <v>0</v>
      </c>
      <c r="BA7" s="199">
        <v>0.86918000000000006</v>
      </c>
      <c r="BB7" s="199">
        <v>12.846811109999997</v>
      </c>
      <c r="BC7" s="199">
        <v>51.990667329999994</v>
      </c>
      <c r="BD7" s="199">
        <v>0</v>
      </c>
    </row>
    <row r="8" spans="2:56" ht="31.35" x14ac:dyDescent="0.55000000000000004">
      <c r="B8" s="198" t="s">
        <v>246</v>
      </c>
      <c r="C8" s="199">
        <v>44403.44870185</v>
      </c>
      <c r="D8" s="199">
        <v>37803.98468840999</v>
      </c>
      <c r="E8" s="199">
        <v>74890.21301062002</v>
      </c>
      <c r="F8" s="199">
        <v>100136.97910080201</v>
      </c>
      <c r="G8" s="199">
        <v>11960.94641461</v>
      </c>
      <c r="H8" s="199">
        <v>87998.050843999983</v>
      </c>
      <c r="I8" s="199">
        <v>41942.159469979997</v>
      </c>
      <c r="J8" s="199">
        <v>56400.94224312</v>
      </c>
      <c r="K8" s="199">
        <v>9913.4216379400004</v>
      </c>
      <c r="L8" s="199">
        <v>33860.113869139983</v>
      </c>
      <c r="M8" s="199">
        <v>48711.928149999992</v>
      </c>
      <c r="N8" s="199">
        <v>44750.486540099999</v>
      </c>
      <c r="O8" s="199">
        <v>33114.760809730004</v>
      </c>
      <c r="P8" s="199">
        <v>20390.010000000002</v>
      </c>
      <c r="Q8" s="199">
        <v>95047.207977449987</v>
      </c>
      <c r="R8" s="199">
        <v>21924.118105779999</v>
      </c>
      <c r="S8" s="199">
        <v>25111.383918495994</v>
      </c>
      <c r="T8" s="199">
        <v>36523.77353857</v>
      </c>
      <c r="U8" s="199">
        <v>45208.281012610008</v>
      </c>
      <c r="V8" s="199">
        <v>33697.183181160006</v>
      </c>
      <c r="W8" s="199">
        <v>1227.222507665</v>
      </c>
      <c r="X8" s="199">
        <v>0.95699999999999996</v>
      </c>
      <c r="Y8" s="199">
        <v>538.03793000000007</v>
      </c>
      <c r="Z8" s="199">
        <v>2107.9929386600002</v>
      </c>
      <c r="AA8" s="199">
        <v>793.34015631000011</v>
      </c>
      <c r="AB8" s="199">
        <v>277.49443785</v>
      </c>
      <c r="AC8" s="199">
        <v>4079.2315536600008</v>
      </c>
      <c r="AD8" s="199">
        <v>3692.1643012600002</v>
      </c>
      <c r="AE8" s="199">
        <v>2566.6266771800006</v>
      </c>
      <c r="AF8" s="199">
        <v>135.75776814</v>
      </c>
      <c r="AG8" s="199">
        <v>4539.9780379699987</v>
      </c>
      <c r="AH8" s="199">
        <v>8272.7719865552008</v>
      </c>
      <c r="AI8" s="199">
        <v>2785.93966065</v>
      </c>
      <c r="AJ8" s="199">
        <v>137.95227406999999</v>
      </c>
      <c r="AK8" s="199">
        <v>17.032909999999998</v>
      </c>
      <c r="AL8" s="199">
        <v>155.48480106999997</v>
      </c>
      <c r="AM8" s="199">
        <v>64.260915680000011</v>
      </c>
      <c r="AN8" s="199">
        <v>31.867086820000001</v>
      </c>
      <c r="AO8" s="199">
        <v>63.699513659999994</v>
      </c>
      <c r="AP8" s="199">
        <v>190.71754376000004</v>
      </c>
      <c r="AQ8" s="199">
        <v>549.66243000000009</v>
      </c>
      <c r="AR8" s="199">
        <v>135.24383</v>
      </c>
      <c r="AS8" s="199">
        <v>357.2</v>
      </c>
      <c r="AT8" s="199">
        <v>269.53173000000004</v>
      </c>
      <c r="AU8" s="199">
        <v>171.50605288999998</v>
      </c>
      <c r="AV8" s="199">
        <v>359.10825</v>
      </c>
      <c r="AW8" s="199">
        <v>155.97628612999998</v>
      </c>
      <c r="AX8" s="199">
        <v>24.568789559999999</v>
      </c>
      <c r="AY8" s="199">
        <v>6.2474029199999999</v>
      </c>
      <c r="AZ8" s="199">
        <v>199.9926619</v>
      </c>
      <c r="BA8" s="199">
        <v>113.29374</v>
      </c>
      <c r="BB8" s="199">
        <v>909.80224096999973</v>
      </c>
      <c r="BC8" s="199">
        <v>497.79735163000004</v>
      </c>
      <c r="BD8" s="199">
        <v>609.49130000000002</v>
      </c>
    </row>
    <row r="9" spans="2:56" x14ac:dyDescent="0.55000000000000004">
      <c r="B9" s="198" t="s">
        <v>247</v>
      </c>
      <c r="C9" s="199">
        <v>3509.7135796699995</v>
      </c>
      <c r="D9" s="199">
        <v>4053.1752804699991</v>
      </c>
      <c r="E9" s="199">
        <v>25911.977787360011</v>
      </c>
      <c r="F9" s="199">
        <v>6894.0774279499965</v>
      </c>
      <c r="G9" s="199">
        <v>7097.8370670200056</v>
      </c>
      <c r="H9" s="199">
        <v>2359.9528306400007</v>
      </c>
      <c r="I9" s="199">
        <v>891.3530062100001</v>
      </c>
      <c r="J9" s="199">
        <v>4523.9725109699993</v>
      </c>
      <c r="K9" s="199">
        <v>21091.320340229984</v>
      </c>
      <c r="L9" s="199">
        <v>9520.1996555699989</v>
      </c>
      <c r="M9" s="199">
        <v>15828.581730499991</v>
      </c>
      <c r="N9" s="199">
        <v>22707.791773420075</v>
      </c>
      <c r="O9" s="199">
        <v>4295.0631887900008</v>
      </c>
      <c r="P9" s="199">
        <v>12308.83</v>
      </c>
      <c r="Q9" s="199">
        <v>9481.7378141700046</v>
      </c>
      <c r="R9" s="199">
        <v>17551.024979140017</v>
      </c>
      <c r="S9" s="199">
        <v>14006.197792389003</v>
      </c>
      <c r="T9" s="199">
        <v>6706.3729238800015</v>
      </c>
      <c r="U9" s="199">
        <v>14734.997424679972</v>
      </c>
      <c r="V9" s="199">
        <v>7673.4524467299962</v>
      </c>
      <c r="W9" s="199">
        <v>7550.9193157900236</v>
      </c>
      <c r="X9" s="199">
        <v>43.999000000000002</v>
      </c>
      <c r="Y9" s="199">
        <v>36.987310000000001</v>
      </c>
      <c r="Z9" s="199">
        <v>1045.6662795699999</v>
      </c>
      <c r="AA9" s="199">
        <v>27.199894829999998</v>
      </c>
      <c r="AB9" s="199">
        <v>366.75984762000019</v>
      </c>
      <c r="AC9" s="199">
        <v>527.55203834000008</v>
      </c>
      <c r="AD9" s="199">
        <v>7568.9366567699863</v>
      </c>
      <c r="AE9" s="199">
        <v>759.39294933999986</v>
      </c>
      <c r="AF9" s="199">
        <v>159.73846816000002</v>
      </c>
      <c r="AG9" s="199">
        <v>2200.3392634299971</v>
      </c>
      <c r="AH9" s="199">
        <v>1929.6706196499974</v>
      </c>
      <c r="AI9" s="199">
        <v>1143.3580263670001</v>
      </c>
      <c r="AJ9" s="199">
        <v>90.170688409999983</v>
      </c>
      <c r="AK9" s="199">
        <v>0</v>
      </c>
      <c r="AL9" s="199">
        <v>220.31356126330013</v>
      </c>
      <c r="AM9" s="199">
        <v>783.47864107999987</v>
      </c>
      <c r="AN9" s="199">
        <v>129.88848823000001</v>
      </c>
      <c r="AO9" s="199">
        <v>0</v>
      </c>
      <c r="AP9" s="199">
        <v>50</v>
      </c>
      <c r="AQ9" s="199">
        <v>321.36404999999996</v>
      </c>
      <c r="AR9" s="199">
        <v>188.27920999999998</v>
      </c>
      <c r="AS9" s="199">
        <v>429.93400000000003</v>
      </c>
      <c r="AT9" s="199">
        <v>299.87239</v>
      </c>
      <c r="AU9" s="199">
        <v>0</v>
      </c>
      <c r="AV9" s="199">
        <v>120.18529000000005</v>
      </c>
      <c r="AW9" s="199">
        <v>286.64815738000004</v>
      </c>
      <c r="AX9" s="199">
        <v>10.7</v>
      </c>
      <c r="AY9" s="199">
        <v>152.90488011999994</v>
      </c>
      <c r="AZ9" s="199">
        <v>0</v>
      </c>
      <c r="BA9" s="199">
        <v>444.54506000000003</v>
      </c>
      <c r="BB9" s="199">
        <v>398.17185935999998</v>
      </c>
      <c r="BC9" s="199">
        <v>0</v>
      </c>
      <c r="BD9" s="199">
        <v>329.21428000000003</v>
      </c>
    </row>
    <row r="10" spans="2:56" x14ac:dyDescent="0.55000000000000004">
      <c r="B10" s="198" t="s">
        <v>248</v>
      </c>
      <c r="C10" s="199">
        <v>16412.830280600003</v>
      </c>
      <c r="D10" s="199">
        <v>25499.048840079999</v>
      </c>
      <c r="E10" s="199">
        <v>42587.623871740005</v>
      </c>
      <c r="F10" s="199">
        <v>32268.467250500005</v>
      </c>
      <c r="G10" s="199">
        <v>8412.2804561499997</v>
      </c>
      <c r="H10" s="199">
        <v>20571.73935752</v>
      </c>
      <c r="I10" s="199">
        <v>10301.80748956</v>
      </c>
      <c r="J10" s="199">
        <v>20982.144192229996</v>
      </c>
      <c r="K10" s="199">
        <v>2149.6780067499999</v>
      </c>
      <c r="L10" s="199">
        <v>14850.399084589997</v>
      </c>
      <c r="M10" s="199">
        <v>41505.525071449985</v>
      </c>
      <c r="N10" s="199">
        <v>30370.666954259992</v>
      </c>
      <c r="O10" s="199">
        <v>18327.511203509996</v>
      </c>
      <c r="P10" s="199">
        <v>10455.39</v>
      </c>
      <c r="Q10" s="199">
        <v>30162.74311349999</v>
      </c>
      <c r="R10" s="199">
        <v>21061.415452759993</v>
      </c>
      <c r="S10" s="199">
        <v>26265.38778153</v>
      </c>
      <c r="T10" s="199">
        <v>31297.020648090001</v>
      </c>
      <c r="U10" s="199">
        <v>18848.868538929997</v>
      </c>
      <c r="V10" s="199">
        <v>25479.676473319993</v>
      </c>
      <c r="W10" s="199">
        <v>433.42553194999988</v>
      </c>
      <c r="X10" s="199">
        <v>0</v>
      </c>
      <c r="Y10" s="199">
        <v>0</v>
      </c>
      <c r="Z10" s="199">
        <v>943.14440467000009</v>
      </c>
      <c r="AA10" s="199">
        <v>1.5</v>
      </c>
      <c r="AB10" s="199">
        <v>198.65589057</v>
      </c>
      <c r="AC10" s="199">
        <v>1032.4369501499998</v>
      </c>
      <c r="AD10" s="199">
        <v>393.82077973999992</v>
      </c>
      <c r="AE10" s="199">
        <v>1334.1605323800002</v>
      </c>
      <c r="AF10" s="199">
        <v>0</v>
      </c>
      <c r="AG10" s="199">
        <v>1943.4307300179998</v>
      </c>
      <c r="AH10" s="199">
        <v>0</v>
      </c>
      <c r="AI10" s="199">
        <v>2316.4248217700006</v>
      </c>
      <c r="AJ10" s="199">
        <v>58</v>
      </c>
      <c r="AK10" s="199">
        <v>0</v>
      </c>
      <c r="AL10" s="199">
        <v>1.45461599</v>
      </c>
      <c r="AM10" s="199">
        <v>0</v>
      </c>
      <c r="AN10" s="199">
        <v>59.940125110000004</v>
      </c>
      <c r="AO10" s="199">
        <v>0</v>
      </c>
      <c r="AP10" s="199">
        <v>0</v>
      </c>
      <c r="AQ10" s="199">
        <v>88.04428999999999</v>
      </c>
      <c r="AR10" s="199">
        <v>0</v>
      </c>
      <c r="AS10" s="199">
        <v>30.013999999999999</v>
      </c>
      <c r="AT10" s="199">
        <v>8.32</v>
      </c>
      <c r="AU10" s="199">
        <v>0</v>
      </c>
      <c r="AV10" s="199">
        <v>0</v>
      </c>
      <c r="AW10" s="199">
        <v>65.361284839999996</v>
      </c>
      <c r="AX10" s="199">
        <v>0</v>
      </c>
      <c r="AY10" s="199">
        <v>1.8856525199999996</v>
      </c>
      <c r="AZ10" s="199">
        <v>0</v>
      </c>
      <c r="BA10" s="199">
        <v>4.4402600000000003</v>
      </c>
      <c r="BB10" s="199">
        <v>134.80112115000003</v>
      </c>
      <c r="BC10" s="199">
        <v>18.709728670000001</v>
      </c>
      <c r="BD10" s="199">
        <v>26.300609999999995</v>
      </c>
    </row>
    <row r="11" spans="2:56" x14ac:dyDescent="0.55000000000000004">
      <c r="B11" s="198" t="s">
        <v>390</v>
      </c>
      <c r="C11" s="199">
        <v>2524.01384237</v>
      </c>
      <c r="D11" s="199">
        <v>3758.4986757300012</v>
      </c>
      <c r="E11" s="199">
        <v>6722.7753144399994</v>
      </c>
      <c r="F11" s="199">
        <v>4665.3849755300007</v>
      </c>
      <c r="G11" s="199">
        <v>1507.0437540099995</v>
      </c>
      <c r="H11" s="199">
        <v>9399.3610613699948</v>
      </c>
      <c r="I11" s="199">
        <v>2604.5712730300006</v>
      </c>
      <c r="J11" s="199">
        <v>3206.55091644</v>
      </c>
      <c r="K11" s="199">
        <v>551.62511310000014</v>
      </c>
      <c r="L11" s="199">
        <v>1423.0497902800003</v>
      </c>
      <c r="M11" s="199">
        <v>4114.7893470099989</v>
      </c>
      <c r="N11" s="199">
        <v>8215.8071112599991</v>
      </c>
      <c r="O11" s="199">
        <v>3134.7620174499998</v>
      </c>
      <c r="P11" s="199">
        <v>557.36</v>
      </c>
      <c r="Q11" s="199">
        <v>6071.1305954900008</v>
      </c>
      <c r="R11" s="199">
        <v>376.35284501000001</v>
      </c>
      <c r="S11" s="199">
        <v>2419.8484663399995</v>
      </c>
      <c r="T11" s="199">
        <v>4700.7610772099988</v>
      </c>
      <c r="U11" s="199">
        <v>4648.0662803199994</v>
      </c>
      <c r="V11" s="199">
        <v>1806.6299102500002</v>
      </c>
      <c r="W11" s="199">
        <v>345.75118052999983</v>
      </c>
      <c r="X11" s="199">
        <v>2.7</v>
      </c>
      <c r="Y11" s="199">
        <v>0</v>
      </c>
      <c r="Z11" s="199">
        <v>175.50482685999998</v>
      </c>
      <c r="AA11" s="199">
        <v>1.4236077499999999</v>
      </c>
      <c r="AB11" s="199">
        <v>10.097190640000001</v>
      </c>
      <c r="AC11" s="199">
        <v>238.38722621999997</v>
      </c>
      <c r="AD11" s="199">
        <v>340.7835048</v>
      </c>
      <c r="AE11" s="199">
        <v>181.83065367999998</v>
      </c>
      <c r="AF11" s="199">
        <v>10.704131010000001</v>
      </c>
      <c r="AG11" s="199">
        <v>409.66189100000003</v>
      </c>
      <c r="AH11" s="199">
        <v>215.27776112000009</v>
      </c>
      <c r="AI11" s="199">
        <v>167.70213332999998</v>
      </c>
      <c r="AJ11" s="199">
        <v>0</v>
      </c>
      <c r="AK11" s="199">
        <v>3.960212000000003</v>
      </c>
      <c r="AL11" s="199">
        <v>0</v>
      </c>
      <c r="AM11" s="199">
        <v>18.572619500000002</v>
      </c>
      <c r="AN11" s="199">
        <v>2.8363304399999998</v>
      </c>
      <c r="AO11" s="199">
        <v>0</v>
      </c>
      <c r="AP11" s="199">
        <v>0</v>
      </c>
      <c r="AQ11" s="199">
        <v>309.24135000000001</v>
      </c>
      <c r="AR11" s="199">
        <v>33.483429999999991</v>
      </c>
      <c r="AS11" s="199">
        <v>25.172000000000001</v>
      </c>
      <c r="AT11" s="199">
        <v>22.170570000000005</v>
      </c>
      <c r="AU11" s="199">
        <v>0</v>
      </c>
      <c r="AV11" s="199">
        <v>70.297480000000007</v>
      </c>
      <c r="AW11" s="199">
        <v>86.947874119999994</v>
      </c>
      <c r="AX11" s="199">
        <v>19.470003760000004</v>
      </c>
      <c r="AY11" s="199">
        <v>11.900209970000001</v>
      </c>
      <c r="AZ11" s="199">
        <v>0</v>
      </c>
      <c r="BA11" s="199">
        <v>13.32316</v>
      </c>
      <c r="BB11" s="199">
        <v>82.066353540000009</v>
      </c>
      <c r="BC11" s="199">
        <v>37.610853910000003</v>
      </c>
      <c r="BD11" s="199">
        <v>101.28180000000002</v>
      </c>
    </row>
    <row r="12" spans="2:56" x14ac:dyDescent="0.55000000000000004">
      <c r="B12" s="198" t="s">
        <v>391</v>
      </c>
      <c r="C12" s="199">
        <v>1372.5579257300001</v>
      </c>
      <c r="D12" s="199">
        <v>3425.3963328700011</v>
      </c>
      <c r="E12" s="199">
        <v>4605.6432609800004</v>
      </c>
      <c r="F12" s="199">
        <v>6225.9706671389995</v>
      </c>
      <c r="G12" s="199">
        <v>2257.143414872</v>
      </c>
      <c r="H12" s="199">
        <v>5349.2096272299996</v>
      </c>
      <c r="I12" s="199">
        <v>234.08375870999998</v>
      </c>
      <c r="J12" s="199">
        <v>2039.6573479999997</v>
      </c>
      <c r="K12" s="199">
        <v>617.17119911999998</v>
      </c>
      <c r="L12" s="199">
        <v>1707.0950306500004</v>
      </c>
      <c r="M12" s="199">
        <v>4865.4443716700007</v>
      </c>
      <c r="N12" s="199">
        <v>6098.9238936000065</v>
      </c>
      <c r="O12" s="199">
        <v>4173.0217643400001</v>
      </c>
      <c r="P12" s="199">
        <v>4976.7300000000005</v>
      </c>
      <c r="Q12" s="199">
        <v>7653.8337054999974</v>
      </c>
      <c r="R12" s="199">
        <v>3822.2113791700008</v>
      </c>
      <c r="S12" s="199">
        <v>3690.6885014474992</v>
      </c>
      <c r="T12" s="199">
        <v>6323.3072358599966</v>
      </c>
      <c r="U12" s="199">
        <v>2889.0869515900004</v>
      </c>
      <c r="V12" s="199">
        <v>3724.7307446500004</v>
      </c>
      <c r="W12" s="199">
        <v>466.90806714000013</v>
      </c>
      <c r="X12" s="199">
        <v>8.0850000000000009</v>
      </c>
      <c r="Y12" s="199">
        <v>124.17883</v>
      </c>
      <c r="Z12" s="199">
        <v>654.94941433999998</v>
      </c>
      <c r="AA12" s="199">
        <v>229.54906937849995</v>
      </c>
      <c r="AB12" s="199">
        <v>282.92390265000006</v>
      </c>
      <c r="AC12" s="199">
        <v>1368.8266910199995</v>
      </c>
      <c r="AD12" s="199">
        <v>1437.0573355399997</v>
      </c>
      <c r="AE12" s="199">
        <v>844.7224209100001</v>
      </c>
      <c r="AF12" s="199">
        <v>44.288433619999999</v>
      </c>
      <c r="AG12" s="199">
        <v>556.42475021449991</v>
      </c>
      <c r="AH12" s="199">
        <v>853.57765194095134</v>
      </c>
      <c r="AI12" s="199">
        <v>750.35075136</v>
      </c>
      <c r="AJ12" s="199">
        <v>155.98228473999998</v>
      </c>
      <c r="AK12" s="199">
        <v>0.10001000000000002</v>
      </c>
      <c r="AL12" s="199">
        <v>124.98600414999999</v>
      </c>
      <c r="AM12" s="199">
        <v>269.49124892199995</v>
      </c>
      <c r="AN12" s="199">
        <v>163.51406990000001</v>
      </c>
      <c r="AO12" s="199">
        <v>9.0273026999999981</v>
      </c>
      <c r="AP12" s="199">
        <v>117.55642961</v>
      </c>
      <c r="AQ12" s="199">
        <v>721.36574000000007</v>
      </c>
      <c r="AR12" s="199">
        <v>58.192229999999995</v>
      </c>
      <c r="AS12" s="199">
        <v>71.637</v>
      </c>
      <c r="AT12" s="199">
        <v>42.340429999999998</v>
      </c>
      <c r="AU12" s="199">
        <v>0</v>
      </c>
      <c r="AV12" s="199">
        <v>156.58713000000003</v>
      </c>
      <c r="AW12" s="199">
        <v>204.79326054000001</v>
      </c>
      <c r="AX12" s="199">
        <v>0</v>
      </c>
      <c r="AY12" s="199">
        <v>153.71152631999993</v>
      </c>
      <c r="AZ12" s="199">
        <v>2.9400961000000003</v>
      </c>
      <c r="BA12" s="199">
        <v>11.589509999999999</v>
      </c>
      <c r="BB12" s="199">
        <v>278.13054839</v>
      </c>
      <c r="BC12" s="199">
        <v>127.22782683</v>
      </c>
      <c r="BD12" s="199">
        <v>597.2641000000001</v>
      </c>
    </row>
    <row r="13" spans="2:56" x14ac:dyDescent="0.55000000000000004">
      <c r="B13" s="198" t="s">
        <v>251</v>
      </c>
      <c r="C13" s="199">
        <v>41387.483840590008</v>
      </c>
      <c r="D13" s="199">
        <v>66918.9349544</v>
      </c>
      <c r="E13" s="199">
        <v>95519.825288090127</v>
      </c>
      <c r="F13" s="199">
        <v>66623.567510409965</v>
      </c>
      <c r="G13" s="199">
        <v>19923.297473389994</v>
      </c>
      <c r="H13" s="199">
        <v>44266.973416089932</v>
      </c>
      <c r="I13" s="199">
        <v>32972.247369670004</v>
      </c>
      <c r="J13" s="199">
        <v>52531.827994020008</v>
      </c>
      <c r="K13" s="199">
        <v>55135.452192359902</v>
      </c>
      <c r="L13" s="199">
        <v>27622.475115970003</v>
      </c>
      <c r="M13" s="199">
        <v>46299.855704370035</v>
      </c>
      <c r="N13" s="199">
        <v>49712.001436339982</v>
      </c>
      <c r="O13" s="199">
        <v>51110.501489840004</v>
      </c>
      <c r="P13" s="199">
        <v>37417.579999999994</v>
      </c>
      <c r="Q13" s="199">
        <v>93080.845562600036</v>
      </c>
      <c r="R13" s="199">
        <v>31283.899972329982</v>
      </c>
      <c r="S13" s="199">
        <v>26498.942531857025</v>
      </c>
      <c r="T13" s="199">
        <v>50542.817947360069</v>
      </c>
      <c r="U13" s="199">
        <v>36495.039705429983</v>
      </c>
      <c r="V13" s="199">
        <v>26061.318812259982</v>
      </c>
      <c r="W13" s="199">
        <v>9882.0699303530091</v>
      </c>
      <c r="X13" s="199">
        <v>16.276</v>
      </c>
      <c r="Y13" s="199">
        <v>864.37388999999996</v>
      </c>
      <c r="Z13" s="199">
        <v>6212.4829577980117</v>
      </c>
      <c r="AA13" s="199">
        <v>3859.161021400002</v>
      </c>
      <c r="AB13" s="199">
        <v>677.17856863000009</v>
      </c>
      <c r="AC13" s="199">
        <v>12206.327572306011</v>
      </c>
      <c r="AD13" s="199">
        <v>8505.5942138500359</v>
      </c>
      <c r="AE13" s="199">
        <v>6603.9494511430185</v>
      </c>
      <c r="AF13" s="199">
        <v>193.91849344999997</v>
      </c>
      <c r="AG13" s="199">
        <v>4466.3024362399992</v>
      </c>
      <c r="AH13" s="199">
        <v>10863.696689218006</v>
      </c>
      <c r="AI13" s="199">
        <v>5104.3767816599957</v>
      </c>
      <c r="AJ13" s="199">
        <v>468.48772064999986</v>
      </c>
      <c r="AK13" s="199">
        <v>99.735760000000013</v>
      </c>
      <c r="AL13" s="199">
        <v>1133.1668052499997</v>
      </c>
      <c r="AM13" s="199">
        <v>343.9291352099998</v>
      </c>
      <c r="AN13" s="199">
        <v>156.26725128000004</v>
      </c>
      <c r="AO13" s="199">
        <v>77.404258220000003</v>
      </c>
      <c r="AP13" s="199">
        <v>838.81801935000044</v>
      </c>
      <c r="AQ13" s="199">
        <v>1385.5060499999997</v>
      </c>
      <c r="AR13" s="199">
        <v>486.70933999999994</v>
      </c>
      <c r="AS13" s="199">
        <v>318.89800000000002</v>
      </c>
      <c r="AT13" s="199">
        <v>977.32170000000008</v>
      </c>
      <c r="AU13" s="199">
        <v>1020.1273661900001</v>
      </c>
      <c r="AV13" s="199">
        <v>1146.3926999999999</v>
      </c>
      <c r="AW13" s="199">
        <v>468.92406177999993</v>
      </c>
      <c r="AX13" s="199">
        <v>472.29398767000026</v>
      </c>
      <c r="AY13" s="199">
        <v>157.71616835999998</v>
      </c>
      <c r="AZ13" s="199">
        <v>68.505741499999999</v>
      </c>
      <c r="BA13" s="199">
        <v>519.84286999999983</v>
      </c>
      <c r="BB13" s="199">
        <v>2370.23911292</v>
      </c>
      <c r="BC13" s="199">
        <v>2308.3339141400002</v>
      </c>
      <c r="BD13" s="199">
        <v>1359.1409099999998</v>
      </c>
    </row>
    <row r="14" spans="2:56" x14ac:dyDescent="0.55000000000000004">
      <c r="B14" s="198" t="s">
        <v>252</v>
      </c>
      <c r="C14" s="199">
        <v>6598.2265586499998</v>
      </c>
      <c r="D14" s="199">
        <v>19349.351637159998</v>
      </c>
      <c r="E14" s="199">
        <v>21154.519476690006</v>
      </c>
      <c r="F14" s="199">
        <v>32698.549432680007</v>
      </c>
      <c r="G14" s="199">
        <v>3820.0278049999997</v>
      </c>
      <c r="H14" s="199">
        <v>17354.012108930005</v>
      </c>
      <c r="I14" s="199">
        <v>6814.1508073299992</v>
      </c>
      <c r="J14" s="199">
        <v>23053.367284290001</v>
      </c>
      <c r="K14" s="199">
        <v>5682.659658710003</v>
      </c>
      <c r="L14" s="199">
        <v>7777.9446745900013</v>
      </c>
      <c r="M14" s="199">
        <v>22658.911708880009</v>
      </c>
      <c r="N14" s="199">
        <v>25532.915111560014</v>
      </c>
      <c r="O14" s="199">
        <v>15376.892148919998</v>
      </c>
      <c r="P14" s="199">
        <v>5105.57</v>
      </c>
      <c r="Q14" s="199">
        <v>43056.799035390024</v>
      </c>
      <c r="R14" s="199">
        <v>6427.8108378299994</v>
      </c>
      <c r="S14" s="199">
        <v>34945.538277321684</v>
      </c>
      <c r="T14" s="199">
        <v>20365.293661669995</v>
      </c>
      <c r="U14" s="199">
        <v>28369.086655740008</v>
      </c>
      <c r="V14" s="199">
        <v>13206.938352799996</v>
      </c>
      <c r="W14" s="199">
        <v>5969.3007172899988</v>
      </c>
      <c r="X14" s="199">
        <v>0</v>
      </c>
      <c r="Y14" s="199">
        <v>160</v>
      </c>
      <c r="Z14" s="199">
        <v>4639.9952106299997</v>
      </c>
      <c r="AA14" s="199">
        <v>622.68814253000005</v>
      </c>
      <c r="AB14" s="199">
        <v>638.93196337999984</v>
      </c>
      <c r="AC14" s="199">
        <v>12706.227309509992</v>
      </c>
      <c r="AD14" s="199">
        <v>10956.213105890001</v>
      </c>
      <c r="AE14" s="199">
        <v>4387.5636164199996</v>
      </c>
      <c r="AF14" s="199">
        <v>57.11880841</v>
      </c>
      <c r="AG14" s="199">
        <v>4829.9412956699998</v>
      </c>
      <c r="AH14" s="199">
        <v>5241.6429250200008</v>
      </c>
      <c r="AI14" s="199">
        <v>6502.7842473599994</v>
      </c>
      <c r="AJ14" s="199">
        <v>82.90334516999998</v>
      </c>
      <c r="AK14" s="199">
        <v>7.2154840000000027</v>
      </c>
      <c r="AL14" s="199">
        <v>743.9346326299999</v>
      </c>
      <c r="AM14" s="199">
        <v>570.2122383899997</v>
      </c>
      <c r="AN14" s="199">
        <v>229.21255864</v>
      </c>
      <c r="AO14" s="199">
        <v>90.395661660000002</v>
      </c>
      <c r="AP14" s="199">
        <v>367.64430811000005</v>
      </c>
      <c r="AQ14" s="199">
        <v>911.88565000000006</v>
      </c>
      <c r="AR14" s="199">
        <v>1376.82503</v>
      </c>
      <c r="AS14" s="199">
        <v>324.483</v>
      </c>
      <c r="AT14" s="199">
        <v>752.32895999999994</v>
      </c>
      <c r="AU14" s="199">
        <v>157.29427438000005</v>
      </c>
      <c r="AV14" s="199">
        <v>557.72609</v>
      </c>
      <c r="AW14" s="199">
        <v>168.78226159999997</v>
      </c>
      <c r="AX14" s="199">
        <v>91.500973420000008</v>
      </c>
      <c r="AY14" s="199">
        <v>277.60222873000004</v>
      </c>
      <c r="AZ14" s="199">
        <v>0</v>
      </c>
      <c r="BA14" s="199">
        <v>306.67520999999994</v>
      </c>
      <c r="BB14" s="199">
        <v>2407.5860991000022</v>
      </c>
      <c r="BC14" s="199">
        <v>3516.6247148199986</v>
      </c>
      <c r="BD14" s="199">
        <v>644.75090999999998</v>
      </c>
    </row>
    <row r="15" spans="2:56" x14ac:dyDescent="0.55000000000000004">
      <c r="B15" s="198" t="s">
        <v>253</v>
      </c>
      <c r="C15" s="199">
        <v>8975.5709219399996</v>
      </c>
      <c r="D15" s="199">
        <v>18859.278563369997</v>
      </c>
      <c r="E15" s="199">
        <v>11004.665786479994</v>
      </c>
      <c r="F15" s="199">
        <v>22734.055465920999</v>
      </c>
      <c r="G15" s="199">
        <v>845.6226429000003</v>
      </c>
      <c r="H15" s="199">
        <v>12251.755608070005</v>
      </c>
      <c r="I15" s="199">
        <v>7211.3517610199988</v>
      </c>
      <c r="J15" s="199">
        <v>5061.4782477500003</v>
      </c>
      <c r="K15" s="199">
        <v>2626.8498319399996</v>
      </c>
      <c r="L15" s="199">
        <v>6041.0046114599991</v>
      </c>
      <c r="M15" s="199">
        <v>15181.820490429982</v>
      </c>
      <c r="N15" s="199">
        <v>11584.92666015</v>
      </c>
      <c r="O15" s="199">
        <v>9306.9784235299976</v>
      </c>
      <c r="P15" s="199">
        <v>7161.3099999999995</v>
      </c>
      <c r="Q15" s="199">
        <v>20890.449751839995</v>
      </c>
      <c r="R15" s="199">
        <v>4200.9960781899999</v>
      </c>
      <c r="S15" s="199">
        <v>21085.051294465982</v>
      </c>
      <c r="T15" s="199">
        <v>10653.212159820019</v>
      </c>
      <c r="U15" s="199">
        <v>22500.099052150003</v>
      </c>
      <c r="V15" s="199">
        <v>6559.431638770001</v>
      </c>
      <c r="W15" s="199">
        <v>969.38305574999947</v>
      </c>
      <c r="X15" s="199">
        <v>25.248000000000001</v>
      </c>
      <c r="Y15" s="199">
        <v>0</v>
      </c>
      <c r="Z15" s="199">
        <v>2276.7885997789995</v>
      </c>
      <c r="AA15" s="199">
        <v>466.70479651000016</v>
      </c>
      <c r="AB15" s="199">
        <v>187.90501713</v>
      </c>
      <c r="AC15" s="199">
        <v>5641.1490588999995</v>
      </c>
      <c r="AD15" s="199">
        <v>4528.0452461900031</v>
      </c>
      <c r="AE15" s="199">
        <v>1818.7657840290019</v>
      </c>
      <c r="AF15" s="199">
        <v>16.799291910000001</v>
      </c>
      <c r="AG15" s="199">
        <v>2175.3948730764996</v>
      </c>
      <c r="AH15" s="199">
        <v>11333.325316380004</v>
      </c>
      <c r="AI15" s="199">
        <v>3078.5541041100009</v>
      </c>
      <c r="AJ15" s="199">
        <v>192.53384894000001</v>
      </c>
      <c r="AK15" s="199">
        <v>44.079029999999989</v>
      </c>
      <c r="AL15" s="199">
        <v>85.709307790000025</v>
      </c>
      <c r="AM15" s="199">
        <v>201.81701300999993</v>
      </c>
      <c r="AN15" s="199">
        <v>96.577982539999994</v>
      </c>
      <c r="AO15" s="199">
        <v>20.7</v>
      </c>
      <c r="AP15" s="199">
        <v>248.53365610000003</v>
      </c>
      <c r="AQ15" s="199">
        <v>852.5125700000001</v>
      </c>
      <c r="AR15" s="199">
        <v>279.65727000000004</v>
      </c>
      <c r="AS15" s="199">
        <v>65.927999999999997</v>
      </c>
      <c r="AT15" s="199">
        <v>57.13083000000001</v>
      </c>
      <c r="AU15" s="199">
        <v>129.32193679000002</v>
      </c>
      <c r="AV15" s="199">
        <v>456.74277000000001</v>
      </c>
      <c r="AW15" s="199">
        <v>55.294023549999991</v>
      </c>
      <c r="AX15" s="199">
        <v>31.849950569999979</v>
      </c>
      <c r="AY15" s="199">
        <v>51.00824081999999</v>
      </c>
      <c r="AZ15" s="199">
        <v>37.237542099999999</v>
      </c>
      <c r="BA15" s="199">
        <v>221.77496000000002</v>
      </c>
      <c r="BB15" s="199">
        <v>1490.6536139800003</v>
      </c>
      <c r="BC15" s="199">
        <v>469.5608769100001</v>
      </c>
      <c r="BD15" s="199">
        <v>455.21660000000003</v>
      </c>
    </row>
    <row r="16" spans="2:56" x14ac:dyDescent="0.55000000000000004">
      <c r="B16" s="198" t="s">
        <v>254</v>
      </c>
      <c r="C16" s="199">
        <v>6908.9743433599997</v>
      </c>
      <c r="D16" s="199">
        <v>9870.1879050300031</v>
      </c>
      <c r="E16" s="199">
        <v>13503.609491220004</v>
      </c>
      <c r="F16" s="199">
        <v>19628.374499550006</v>
      </c>
      <c r="G16" s="199">
        <v>1827.4184534299998</v>
      </c>
      <c r="H16" s="199">
        <v>9531.3633265500066</v>
      </c>
      <c r="I16" s="199">
        <v>2300.71777135</v>
      </c>
      <c r="J16" s="199">
        <v>8547.1730386100007</v>
      </c>
      <c r="K16" s="199">
        <v>5061.0334919100032</v>
      </c>
      <c r="L16" s="199">
        <v>8939.1920852400017</v>
      </c>
      <c r="M16" s="199">
        <v>9657.5855699500025</v>
      </c>
      <c r="N16" s="199">
        <v>16339.623285839998</v>
      </c>
      <c r="O16" s="199">
        <v>10931.845192129998</v>
      </c>
      <c r="P16" s="199">
        <v>8483.130000000001</v>
      </c>
      <c r="Q16" s="199">
        <v>21692.004338419996</v>
      </c>
      <c r="R16" s="199">
        <v>7911.203800549998</v>
      </c>
      <c r="S16" s="199">
        <v>7755.7323488170005</v>
      </c>
      <c r="T16" s="199">
        <v>7897.4154013999996</v>
      </c>
      <c r="U16" s="199">
        <v>18263.349269340015</v>
      </c>
      <c r="V16" s="199">
        <v>9043.3482892600005</v>
      </c>
      <c r="W16" s="199">
        <v>482.97881396999992</v>
      </c>
      <c r="X16" s="199">
        <v>0.41</v>
      </c>
      <c r="Y16" s="199">
        <v>259.96958999999998</v>
      </c>
      <c r="Z16" s="199">
        <v>1752.8064676200001</v>
      </c>
      <c r="AA16" s="199">
        <v>667.91923244950021</v>
      </c>
      <c r="AB16" s="199">
        <v>175.16394743999996</v>
      </c>
      <c r="AC16" s="199">
        <v>1681.7163246399998</v>
      </c>
      <c r="AD16" s="199">
        <v>2700.6432287799994</v>
      </c>
      <c r="AE16" s="199">
        <v>2375.7006670299997</v>
      </c>
      <c r="AF16" s="199">
        <v>0</v>
      </c>
      <c r="AG16" s="199">
        <v>1331.8539010699999</v>
      </c>
      <c r="AH16" s="199">
        <v>4099.6941336199998</v>
      </c>
      <c r="AI16" s="199">
        <v>2501.2270108299995</v>
      </c>
      <c r="AJ16" s="199">
        <v>76.530312280000004</v>
      </c>
      <c r="AK16" s="199">
        <v>1.9501650000000004</v>
      </c>
      <c r="AL16" s="199">
        <v>431.87165842199994</v>
      </c>
      <c r="AM16" s="199">
        <v>107.65011559999999</v>
      </c>
      <c r="AN16" s="199">
        <v>160.18183643</v>
      </c>
      <c r="AO16" s="199">
        <v>0</v>
      </c>
      <c r="AP16" s="199">
        <v>217.58583626999996</v>
      </c>
      <c r="AQ16" s="199">
        <v>415.81529999999998</v>
      </c>
      <c r="AR16" s="199">
        <v>531.11361999999997</v>
      </c>
      <c r="AS16" s="199">
        <v>14.922000000000001</v>
      </c>
      <c r="AT16" s="199">
        <v>134.08582999999999</v>
      </c>
      <c r="AU16" s="199">
        <v>0</v>
      </c>
      <c r="AV16" s="199">
        <v>125.67425000000001</v>
      </c>
      <c r="AW16" s="199">
        <v>65.247600099999985</v>
      </c>
      <c r="AX16" s="199">
        <v>1.3108899999997377E-3</v>
      </c>
      <c r="AY16" s="199">
        <v>38.122881939999992</v>
      </c>
      <c r="AZ16" s="199">
        <v>0</v>
      </c>
      <c r="BA16" s="199">
        <v>73.241680000000002</v>
      </c>
      <c r="BB16" s="199">
        <v>983.42868269999985</v>
      </c>
      <c r="BC16" s="199">
        <v>510.61202468999994</v>
      </c>
      <c r="BD16" s="199">
        <v>205.31864999999999</v>
      </c>
    </row>
    <row r="17" spans="2:56" x14ac:dyDescent="0.55000000000000004">
      <c r="B17" s="198" t="s">
        <v>255</v>
      </c>
      <c r="C17" s="199">
        <v>81245.448845920007</v>
      </c>
      <c r="D17" s="199">
        <v>101017.49945405999</v>
      </c>
      <c r="E17" s="199">
        <v>79603.865687187266</v>
      </c>
      <c r="F17" s="199">
        <v>37473.474395736979</v>
      </c>
      <c r="G17" s="199">
        <v>13618.100843310011</v>
      </c>
      <c r="H17" s="199">
        <v>15822.386391540011</v>
      </c>
      <c r="I17" s="199">
        <v>21453.015519849949</v>
      </c>
      <c r="J17" s="199">
        <v>41479.968347919916</v>
      </c>
      <c r="K17" s="199">
        <v>75257.510011549792</v>
      </c>
      <c r="L17" s="199">
        <v>16379.98672393</v>
      </c>
      <c r="M17" s="199">
        <v>75566.44808297971</v>
      </c>
      <c r="N17" s="199">
        <v>61972.626055269764</v>
      </c>
      <c r="O17" s="199">
        <v>49423.977732704232</v>
      </c>
      <c r="P17" s="199">
        <v>26717.780000000002</v>
      </c>
      <c r="Q17" s="199">
        <v>105254.68055306969</v>
      </c>
      <c r="R17" s="199">
        <v>44770.065474860094</v>
      </c>
      <c r="S17" s="199">
        <v>28121.037509444992</v>
      </c>
      <c r="T17" s="199">
        <v>52942.252180010102</v>
      </c>
      <c r="U17" s="199">
        <v>34991.05874006002</v>
      </c>
      <c r="V17" s="199">
        <v>19416.321888109993</v>
      </c>
      <c r="W17" s="199">
        <v>15926.438878868687</v>
      </c>
      <c r="X17" s="199">
        <v>134.75200000000001</v>
      </c>
      <c r="Y17" s="199">
        <v>10.5374</v>
      </c>
      <c r="Z17" s="199">
        <v>17522.993794520196</v>
      </c>
      <c r="AA17" s="199">
        <v>5066.1490970151017</v>
      </c>
      <c r="AB17" s="199">
        <v>2490.4880222699976</v>
      </c>
      <c r="AC17" s="199">
        <v>21510.775057250019</v>
      </c>
      <c r="AD17" s="199">
        <v>22610.820922665986</v>
      </c>
      <c r="AE17" s="199">
        <v>19494.605800570003</v>
      </c>
      <c r="AF17" s="199">
        <v>289.44371270000005</v>
      </c>
      <c r="AG17" s="199">
        <v>14216.948029487981</v>
      </c>
      <c r="AH17" s="199">
        <v>12671.456059560003</v>
      </c>
      <c r="AI17" s="199">
        <v>18414.088669099987</v>
      </c>
      <c r="AJ17" s="199">
        <v>856.04718402999981</v>
      </c>
      <c r="AK17" s="199">
        <v>385.03117000000003</v>
      </c>
      <c r="AL17" s="199">
        <v>2436.2410700399996</v>
      </c>
      <c r="AM17" s="199">
        <v>1913.7836841899993</v>
      </c>
      <c r="AN17" s="199">
        <v>1012.06637258</v>
      </c>
      <c r="AO17" s="199">
        <v>218.91643989000002</v>
      </c>
      <c r="AP17" s="199">
        <v>1498.1091394299995</v>
      </c>
      <c r="AQ17" s="199">
        <v>3055.8680399999998</v>
      </c>
      <c r="AR17" s="199">
        <v>1422.9177500000001</v>
      </c>
      <c r="AS17" s="199">
        <v>1316.403</v>
      </c>
      <c r="AT17" s="199">
        <v>1980.4474900000002</v>
      </c>
      <c r="AU17" s="199">
        <v>13.849699100000002</v>
      </c>
      <c r="AV17" s="199">
        <v>2068.5263499999996</v>
      </c>
      <c r="AW17" s="199">
        <v>1706.9421063299997</v>
      </c>
      <c r="AX17" s="199">
        <v>804.07087125999988</v>
      </c>
      <c r="AY17" s="199">
        <v>813.42246649999981</v>
      </c>
      <c r="AZ17" s="199">
        <v>1.5520809999999998</v>
      </c>
      <c r="BA17" s="199">
        <v>1229.9985100000004</v>
      </c>
      <c r="BB17" s="199">
        <v>5230.3945817999993</v>
      </c>
      <c r="BC17" s="199">
        <v>7982.3811279334932</v>
      </c>
      <c r="BD17" s="199">
        <v>2561.1276200000002</v>
      </c>
    </row>
    <row r="18" spans="2:56" x14ac:dyDescent="0.55000000000000004">
      <c r="B18" s="198" t="s">
        <v>256</v>
      </c>
      <c r="C18" s="199">
        <v>3.7129100000000003E-3</v>
      </c>
      <c r="D18" s="199">
        <v>0</v>
      </c>
      <c r="E18" s="199">
        <v>0</v>
      </c>
      <c r="F18" s="199">
        <v>394.61611389000001</v>
      </c>
      <c r="G18" s="199">
        <v>138.80703299999999</v>
      </c>
      <c r="H18" s="199">
        <v>271.94499999999999</v>
      </c>
      <c r="I18" s="199">
        <v>0</v>
      </c>
      <c r="J18" s="199">
        <v>0</v>
      </c>
      <c r="K18" s="199">
        <v>0</v>
      </c>
      <c r="L18" s="199">
        <v>0</v>
      </c>
      <c r="M18" s="199">
        <v>0</v>
      </c>
      <c r="N18" s="199">
        <v>231.19854094999999</v>
      </c>
      <c r="O18" s="199">
        <v>150.06178917</v>
      </c>
      <c r="P18" s="199">
        <v>0</v>
      </c>
      <c r="Q18" s="199">
        <v>0</v>
      </c>
      <c r="R18" s="199">
        <v>0</v>
      </c>
      <c r="S18" s="199">
        <v>0</v>
      </c>
      <c r="T18" s="199">
        <v>0</v>
      </c>
      <c r="U18" s="199">
        <v>0</v>
      </c>
      <c r="V18" s="199">
        <v>0</v>
      </c>
      <c r="W18" s="199">
        <v>0</v>
      </c>
      <c r="X18" s="199">
        <v>0</v>
      </c>
      <c r="Y18" s="199">
        <v>0</v>
      </c>
      <c r="Z18" s="199">
        <v>3.3233588199999997</v>
      </c>
      <c r="AA18" s="199">
        <v>0</v>
      </c>
      <c r="AB18" s="199">
        <v>0</v>
      </c>
      <c r="AC18" s="199">
        <v>0</v>
      </c>
      <c r="AD18" s="199">
        <v>0</v>
      </c>
      <c r="AE18" s="199">
        <v>0.35388797999999999</v>
      </c>
      <c r="AF18" s="199">
        <v>0</v>
      </c>
      <c r="AG18" s="199">
        <v>3.0954829300000002</v>
      </c>
      <c r="AH18" s="199">
        <v>0</v>
      </c>
      <c r="AI18" s="199">
        <v>0</v>
      </c>
      <c r="AJ18" s="199">
        <v>0</v>
      </c>
      <c r="AK18" s="199">
        <v>0</v>
      </c>
      <c r="AL18" s="199">
        <v>0</v>
      </c>
      <c r="AM18" s="199">
        <v>0</v>
      </c>
      <c r="AN18" s="199">
        <v>0</v>
      </c>
      <c r="AO18" s="199">
        <v>33.183290190000001</v>
      </c>
      <c r="AP18" s="199">
        <v>0</v>
      </c>
      <c r="AQ18" s="199">
        <v>0</v>
      </c>
      <c r="AR18" s="199">
        <v>0</v>
      </c>
      <c r="AS18" s="199">
        <v>0</v>
      </c>
      <c r="AT18" s="199">
        <v>0</v>
      </c>
      <c r="AU18" s="199">
        <v>0</v>
      </c>
      <c r="AV18" s="199">
        <v>0</v>
      </c>
      <c r="AW18" s="199">
        <v>0</v>
      </c>
      <c r="AX18" s="199">
        <v>0</v>
      </c>
      <c r="AY18" s="199">
        <v>2.6272822000000002</v>
      </c>
      <c r="AZ18" s="199">
        <v>0</v>
      </c>
      <c r="BA18" s="199">
        <v>0</v>
      </c>
      <c r="BB18" s="199">
        <v>0</v>
      </c>
      <c r="BC18" s="199">
        <v>0</v>
      </c>
      <c r="BD18" s="199">
        <v>0</v>
      </c>
    </row>
    <row r="19" spans="2:56" x14ac:dyDescent="0.55000000000000004">
      <c r="B19" s="198" t="s">
        <v>257</v>
      </c>
      <c r="C19" s="199">
        <v>13485.469185143831</v>
      </c>
      <c r="D19" s="199">
        <v>3389.0567978099998</v>
      </c>
      <c r="E19" s="199">
        <v>41239.474462099541</v>
      </c>
      <c r="F19" s="199">
        <v>7092.532518482999</v>
      </c>
      <c r="G19" s="199">
        <v>191.45778332009402</v>
      </c>
      <c r="H19" s="199">
        <v>14195.045345509994</v>
      </c>
      <c r="I19" s="199">
        <v>10365.134905249988</v>
      </c>
      <c r="J19" s="199">
        <v>9724.323019449781</v>
      </c>
      <c r="K19" s="199">
        <v>16290.049071750464</v>
      </c>
      <c r="L19" s="199">
        <v>20872.373259770004</v>
      </c>
      <c r="M19" s="199">
        <v>429.9788415600006</v>
      </c>
      <c r="N19" s="199">
        <v>1039.4088311699959</v>
      </c>
      <c r="O19" s="199">
        <v>14829.763525800001</v>
      </c>
      <c r="P19" s="199">
        <v>31113.5</v>
      </c>
      <c r="Q19" s="199">
        <v>31.358780650254658</v>
      </c>
      <c r="R19" s="199">
        <v>1423.8808345800023</v>
      </c>
      <c r="S19" s="199">
        <v>22775.904069381759</v>
      </c>
      <c r="T19" s="199">
        <v>5808.9750797700308</v>
      </c>
      <c r="U19" s="199">
        <v>2963.1234815000025</v>
      </c>
      <c r="V19" s="199">
        <v>32722.345548089907</v>
      </c>
      <c r="W19" s="199">
        <v>11.133123960000004</v>
      </c>
      <c r="X19" s="199">
        <v>3.9820000000000002</v>
      </c>
      <c r="Y19" s="199">
        <v>0</v>
      </c>
      <c r="Z19" s="199">
        <v>5192.0383715726994</v>
      </c>
      <c r="AA19" s="199">
        <v>1.5183123500000002</v>
      </c>
      <c r="AB19" s="199">
        <v>864.44703193999976</v>
      </c>
      <c r="AC19" s="199">
        <v>33300.596441364985</v>
      </c>
      <c r="AD19" s="199">
        <v>8065.8164326900142</v>
      </c>
      <c r="AE19" s="199">
        <v>8648.5545538283841</v>
      </c>
      <c r="AF19" s="199">
        <v>330.79350040000008</v>
      </c>
      <c r="AG19" s="199">
        <v>11256.045126391398</v>
      </c>
      <c r="AH19" s="199">
        <v>1733.8431287399985</v>
      </c>
      <c r="AI19" s="199">
        <v>17.891700580000013</v>
      </c>
      <c r="AJ19" s="199">
        <v>970.44244025000035</v>
      </c>
      <c r="AK19" s="199">
        <v>121.50966566000007</v>
      </c>
      <c r="AL19" s="199">
        <v>25.679451480000001</v>
      </c>
      <c r="AM19" s="199">
        <v>302.42283399000013</v>
      </c>
      <c r="AN19" s="199">
        <v>469.44896799999998</v>
      </c>
      <c r="AO19" s="199">
        <v>1678.92460848</v>
      </c>
      <c r="AP19" s="199">
        <v>2380.8688993400015</v>
      </c>
      <c r="AQ19" s="199">
        <v>143.97190999999998</v>
      </c>
      <c r="AR19" s="199">
        <v>1308.4446599999999</v>
      </c>
      <c r="AS19" s="199">
        <v>844.78200000000004</v>
      </c>
      <c r="AT19" s="199">
        <v>40.11572000000001</v>
      </c>
      <c r="AU19" s="199">
        <v>472.87342645999985</v>
      </c>
      <c r="AV19" s="199">
        <v>85.892579999999995</v>
      </c>
      <c r="AW19" s="199">
        <v>1352.4573999100007</v>
      </c>
      <c r="AX19" s="199">
        <v>17.295263570000003</v>
      </c>
      <c r="AY19" s="199">
        <v>142.67329700999991</v>
      </c>
      <c r="AZ19" s="199">
        <v>304.11498460000001</v>
      </c>
      <c r="BA19" s="199">
        <v>2165.4806799999997</v>
      </c>
      <c r="BB19" s="199">
        <v>1724.3386766200008</v>
      </c>
      <c r="BC19" s="199">
        <v>3310.0907312142072</v>
      </c>
      <c r="BD19" s="199">
        <v>9.5751399999999993</v>
      </c>
    </row>
    <row r="20" spans="2:56" s="165" customFormat="1" x14ac:dyDescent="0.55000000000000004">
      <c r="B20" s="200" t="s">
        <v>392</v>
      </c>
      <c r="C20" s="201">
        <v>237313.17802780383</v>
      </c>
      <c r="D20" s="201">
        <v>315811.98949556</v>
      </c>
      <c r="E20" s="201">
        <v>436896.20298734686</v>
      </c>
      <c r="F20" s="201">
        <v>357302.62237073202</v>
      </c>
      <c r="G20" s="201">
        <v>83957.24883877211</v>
      </c>
      <c r="H20" s="201">
        <v>253315.75009959994</v>
      </c>
      <c r="I20" s="201">
        <v>145080.41451335995</v>
      </c>
      <c r="J20" s="201">
        <v>238183.82995862968</v>
      </c>
      <c r="K20" s="201">
        <v>218376.26411471012</v>
      </c>
      <c r="L20" s="201">
        <v>154461.02933244003</v>
      </c>
      <c r="M20" s="201">
        <v>298446.99865127978</v>
      </c>
      <c r="N20" s="201">
        <v>293851.92366409994</v>
      </c>
      <c r="O20" s="201">
        <v>230195.85265659419</v>
      </c>
      <c r="P20" s="201">
        <v>217183.47999999998</v>
      </c>
      <c r="Q20" s="201">
        <v>454977.45603547996</v>
      </c>
      <c r="R20" s="201">
        <v>175306.17097150005</v>
      </c>
      <c r="S20" s="201">
        <v>229514.97676150195</v>
      </c>
      <c r="T20" s="201">
        <v>250722.58672362025</v>
      </c>
      <c r="U20" s="201">
        <v>241851.26846995001</v>
      </c>
      <c r="V20" s="201">
        <v>188145.08342361986</v>
      </c>
      <c r="W20" s="201">
        <v>44452.630141169728</v>
      </c>
      <c r="X20" s="201">
        <v>295.47399999999999</v>
      </c>
      <c r="Y20" s="201">
        <v>2496.5335700000001</v>
      </c>
      <c r="Z20" s="201">
        <v>45556.212370306908</v>
      </c>
      <c r="AA20" s="201">
        <v>12681.338242453103</v>
      </c>
      <c r="AB20" s="201">
        <v>6401.2058071399979</v>
      </c>
      <c r="AC20" s="201">
        <v>98571.660127561001</v>
      </c>
      <c r="AD20" s="201">
        <v>75205.659771486025</v>
      </c>
      <c r="AE20" s="201">
        <v>54493.381861965419</v>
      </c>
      <c r="AF20" s="201">
        <v>1346.70892005</v>
      </c>
      <c r="AG20" s="201">
        <v>51671.173671802368</v>
      </c>
      <c r="AH20" s="201">
        <v>60841.40912292245</v>
      </c>
      <c r="AI20" s="201">
        <v>49161.424893438998</v>
      </c>
      <c r="AJ20" s="201">
        <v>3372.4305569099997</v>
      </c>
      <c r="AK20" s="201">
        <v>1003.5372197</v>
      </c>
      <c r="AL20" s="201">
        <v>5926.2400925352995</v>
      </c>
      <c r="AM20" s="201">
        <v>4998.9634427119991</v>
      </c>
      <c r="AN20" s="201">
        <v>2687.2454413499995</v>
      </c>
      <c r="AO20" s="201">
        <v>2192.2530884499997</v>
      </c>
      <c r="AP20" s="201">
        <v>6621.1846808200016</v>
      </c>
      <c r="AQ20" s="201">
        <v>9270.5928100000001</v>
      </c>
      <c r="AR20" s="201">
        <v>6393.2363100000002</v>
      </c>
      <c r="AS20" s="201">
        <v>4199.1270000000004</v>
      </c>
      <c r="AT20" s="201">
        <v>5155.4518899999994</v>
      </c>
      <c r="AU20" s="201">
        <v>2509.6844996899999</v>
      </c>
      <c r="AV20" s="201">
        <v>5517.8014199999998</v>
      </c>
      <c r="AW20" s="201">
        <v>4963.8321688400001</v>
      </c>
      <c r="AX20" s="201">
        <v>2012.91479327</v>
      </c>
      <c r="AY20" s="201">
        <v>2033.3900815899997</v>
      </c>
      <c r="AZ20" s="201">
        <v>663.53000780000002</v>
      </c>
      <c r="BA20" s="201">
        <v>5341.4890699999996</v>
      </c>
      <c r="BB20" s="201">
        <v>17140.354676020001</v>
      </c>
      <c r="BC20" s="201">
        <v>19591.085275244699</v>
      </c>
      <c r="BD20" s="201">
        <v>7450.7958400000007</v>
      </c>
    </row>
    <row r="21" spans="2:56" x14ac:dyDescent="0.55000000000000004">
      <c r="B21" s="202"/>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row>
    <row r="22" spans="2:56" x14ac:dyDescent="0.55000000000000004">
      <c r="B22" s="204" t="s">
        <v>393</v>
      </c>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row>
    <row r="23" spans="2:56" x14ac:dyDescent="0.55000000000000004">
      <c r="B23" s="141" t="s">
        <v>260</v>
      </c>
      <c r="C23" s="206">
        <v>56396.931484519999</v>
      </c>
      <c r="D23" s="206">
        <v>84430.317930437799</v>
      </c>
      <c r="E23" s="206">
        <v>128961.92619241</v>
      </c>
      <c r="F23" s="206">
        <v>116359.13139982708</v>
      </c>
      <c r="G23" s="206">
        <v>11607.499783349997</v>
      </c>
      <c r="H23" s="206">
        <v>102407.39746181009</v>
      </c>
      <c r="I23" s="206">
        <v>48073.9951917</v>
      </c>
      <c r="J23" s="206">
        <v>81259.379759119998</v>
      </c>
      <c r="K23" s="206">
        <v>77474.191924590123</v>
      </c>
      <c r="L23" s="206">
        <v>74806.53739337009</v>
      </c>
      <c r="M23" s="206">
        <v>148611.40447124006</v>
      </c>
      <c r="N23" s="206">
        <v>95369.994009770104</v>
      </c>
      <c r="O23" s="206">
        <v>109786.48219174007</v>
      </c>
      <c r="P23" s="206">
        <v>48699.240000000005</v>
      </c>
      <c r="Q23" s="206">
        <v>185017.96090068005</v>
      </c>
      <c r="R23" s="206">
        <v>82075.427880489937</v>
      </c>
      <c r="S23" s="206">
        <v>83250.090830182045</v>
      </c>
      <c r="T23" s="206">
        <v>103626.90900522977</v>
      </c>
      <c r="U23" s="206">
        <v>107915.32072917011</v>
      </c>
      <c r="V23" s="206">
        <v>99867.069799439822</v>
      </c>
      <c r="W23" s="206">
        <v>4840.6258632037998</v>
      </c>
      <c r="X23" s="206">
        <v>160.17400000000001</v>
      </c>
      <c r="Y23" s="206">
        <v>708.22733000000005</v>
      </c>
      <c r="Z23" s="206">
        <v>21048.590016780934</v>
      </c>
      <c r="AA23" s="206">
        <v>4280.7552126299997</v>
      </c>
      <c r="AB23" s="206">
        <v>2645.4475717399951</v>
      </c>
      <c r="AC23" s="206">
        <v>48457.865060591001</v>
      </c>
      <c r="AD23" s="206">
        <v>26622.882332089954</v>
      </c>
      <c r="AE23" s="206">
        <v>30921.845149997374</v>
      </c>
      <c r="AF23" s="206">
        <v>384.10310760999994</v>
      </c>
      <c r="AG23" s="206">
        <v>23419.344458194428</v>
      </c>
      <c r="AH23" s="206">
        <v>24058.860768750012</v>
      </c>
      <c r="AI23" s="206">
        <v>13370.10893059</v>
      </c>
      <c r="AJ23" s="206">
        <v>871.4010509699998</v>
      </c>
      <c r="AK23" s="206">
        <v>335.78277041999979</v>
      </c>
      <c r="AL23" s="206">
        <v>2705.0732606419983</v>
      </c>
      <c r="AM23" s="206">
        <v>2357.5361064820004</v>
      </c>
      <c r="AN23" s="206">
        <v>646.36113152999997</v>
      </c>
      <c r="AO23" s="206">
        <v>344.07214582999995</v>
      </c>
      <c r="AP23" s="206">
        <v>3122.368191850001</v>
      </c>
      <c r="AQ23" s="206">
        <v>1677.2890599999998</v>
      </c>
      <c r="AR23" s="206">
        <v>1224.5773000000002</v>
      </c>
      <c r="AS23" s="206">
        <v>328.18900000000002</v>
      </c>
      <c r="AT23" s="206">
        <v>539.24789455000007</v>
      </c>
      <c r="AU23" s="206">
        <v>86.2700897</v>
      </c>
      <c r="AV23" s="206">
        <v>2353.76377</v>
      </c>
      <c r="AW23" s="206">
        <v>1637.9614975099996</v>
      </c>
      <c r="AX23" s="206">
        <v>665.71370708999996</v>
      </c>
      <c r="AY23" s="206">
        <v>888.6836804699999</v>
      </c>
      <c r="AZ23" s="206">
        <v>345.91320180000002</v>
      </c>
      <c r="BA23" s="206">
        <v>455.06358999999998</v>
      </c>
      <c r="BB23" s="206">
        <v>8207.8702398499936</v>
      </c>
      <c r="BC23" s="206">
        <v>6432.3150210862068</v>
      </c>
      <c r="BD23" s="206">
        <v>2957.5711246999986</v>
      </c>
    </row>
    <row r="24" spans="2:56" x14ac:dyDescent="0.55000000000000004">
      <c r="B24" s="141" t="s">
        <v>261</v>
      </c>
      <c r="C24" s="206">
        <v>6883.24754536</v>
      </c>
      <c r="D24" s="206">
        <v>5625.2996127939014</v>
      </c>
      <c r="E24" s="206">
        <v>2815.4813756700028</v>
      </c>
      <c r="F24" s="206">
        <v>2278.2124187100035</v>
      </c>
      <c r="G24" s="206">
        <v>73.000642119999995</v>
      </c>
      <c r="H24" s="206">
        <v>3046.0748224000049</v>
      </c>
      <c r="I24" s="206">
        <v>133.44552834999999</v>
      </c>
      <c r="J24" s="206">
        <v>3157.5875159600023</v>
      </c>
      <c r="K24" s="206">
        <v>1385.0240723800007</v>
      </c>
      <c r="L24" s="206">
        <v>1016.8674533499992</v>
      </c>
      <c r="M24" s="206">
        <v>2363.7863422400001</v>
      </c>
      <c r="N24" s="206">
        <v>3408.6823863599989</v>
      </c>
      <c r="O24" s="206">
        <v>2385.2487900799988</v>
      </c>
      <c r="P24" s="206">
        <v>19513.78</v>
      </c>
      <c r="Q24" s="206">
        <v>8852.0743384100024</v>
      </c>
      <c r="R24" s="206">
        <v>4597.1260082700064</v>
      </c>
      <c r="S24" s="206">
        <v>8792.3855584899957</v>
      </c>
      <c r="T24" s="206">
        <v>5331.7888400599904</v>
      </c>
      <c r="U24" s="206">
        <v>966.72448049000013</v>
      </c>
      <c r="V24" s="206">
        <v>439.03235000000018</v>
      </c>
      <c r="W24" s="206">
        <v>2172.4261569799996</v>
      </c>
      <c r="X24" s="206">
        <v>36.695</v>
      </c>
      <c r="Y24" s="206">
        <v>95.303389999999993</v>
      </c>
      <c r="Z24" s="206">
        <v>1750.3151408000001</v>
      </c>
      <c r="AA24" s="206">
        <v>392.9961295399998</v>
      </c>
      <c r="AB24" s="206">
        <v>101.93410117000002</v>
      </c>
      <c r="AC24" s="206">
        <v>2092.9626618899993</v>
      </c>
      <c r="AD24" s="206">
        <v>2313.2950059659975</v>
      </c>
      <c r="AE24" s="206">
        <v>2741.9820778099997</v>
      </c>
      <c r="AF24" s="206">
        <v>263.10315903999998</v>
      </c>
      <c r="AG24" s="206">
        <v>2782.2339120630018</v>
      </c>
      <c r="AH24" s="206">
        <v>626.05127337999988</v>
      </c>
      <c r="AI24" s="206">
        <v>2524.3161478000011</v>
      </c>
      <c r="AJ24" s="206">
        <v>42.374183199999997</v>
      </c>
      <c r="AK24" s="206">
        <v>76.540886939999993</v>
      </c>
      <c r="AL24" s="206">
        <v>141.10590835999997</v>
      </c>
      <c r="AM24" s="206">
        <v>182.01575534</v>
      </c>
      <c r="AN24" s="206">
        <v>149.74222969000002</v>
      </c>
      <c r="AO24" s="206">
        <v>0</v>
      </c>
      <c r="AP24" s="206">
        <v>261.90316477999994</v>
      </c>
      <c r="AQ24" s="206">
        <v>0</v>
      </c>
      <c r="AR24" s="206">
        <v>426.38711000000001</v>
      </c>
      <c r="AS24" s="206">
        <v>416.51900000000001</v>
      </c>
      <c r="AT24" s="206">
        <v>261.16732000000002</v>
      </c>
      <c r="AU24" s="206">
        <v>325.74142816000017</v>
      </c>
      <c r="AV24" s="206">
        <v>92.406729999999996</v>
      </c>
      <c r="AW24" s="206">
        <v>96.626404449999995</v>
      </c>
      <c r="AX24" s="206">
        <v>237.68774421000001</v>
      </c>
      <c r="AY24" s="206">
        <v>90.22425813000001</v>
      </c>
      <c r="AZ24" s="206">
        <v>0</v>
      </c>
      <c r="BA24" s="206">
        <v>0</v>
      </c>
      <c r="BB24" s="206">
        <v>820.15771055000005</v>
      </c>
      <c r="BC24" s="206">
        <v>1142.5779812800001</v>
      </c>
      <c r="BD24" s="206">
        <v>50.14636763999998</v>
      </c>
    </row>
    <row r="25" spans="2:56" x14ac:dyDescent="0.55000000000000004">
      <c r="B25" s="141" t="s">
        <v>262</v>
      </c>
      <c r="C25" s="206">
        <v>16482.585636669999</v>
      </c>
      <c r="D25" s="206">
        <v>67031.909779351365</v>
      </c>
      <c r="E25" s="206">
        <v>1727.1798155900001</v>
      </c>
      <c r="F25" s="206">
        <v>24365.207132389998</v>
      </c>
      <c r="G25" s="206">
        <v>6925.093653500001</v>
      </c>
      <c r="H25" s="206">
        <v>50620.129877970008</v>
      </c>
      <c r="I25" s="206">
        <v>20589.981843130001</v>
      </c>
      <c r="J25" s="206">
        <v>44514.734727000017</v>
      </c>
      <c r="K25" s="206">
        <v>51903.192515729977</v>
      </c>
      <c r="L25" s="206">
        <v>20188.220892739995</v>
      </c>
      <c r="M25" s="206">
        <v>40773.030671740053</v>
      </c>
      <c r="N25" s="206">
        <v>18349.230854520007</v>
      </c>
      <c r="O25" s="206">
        <v>40353.881578679953</v>
      </c>
      <c r="P25" s="206">
        <v>977.99</v>
      </c>
      <c r="Q25" s="206">
        <v>57896.802564900121</v>
      </c>
      <c r="R25" s="206">
        <v>6464.1712863599978</v>
      </c>
      <c r="S25" s="206">
        <v>28161.722201321991</v>
      </c>
      <c r="T25" s="206">
        <v>44383.253624450001</v>
      </c>
      <c r="U25" s="206">
        <v>27222.086781959995</v>
      </c>
      <c r="V25" s="206">
        <v>30854.125469200011</v>
      </c>
      <c r="W25" s="206">
        <v>3508.0784578799999</v>
      </c>
      <c r="X25" s="206">
        <v>4.9000000000000004</v>
      </c>
      <c r="Y25" s="206">
        <v>713.13232999999991</v>
      </c>
      <c r="Z25" s="206">
        <v>4512.3637244300016</v>
      </c>
      <c r="AA25" s="206">
        <v>3351.2483317900019</v>
      </c>
      <c r="AB25" s="206">
        <v>0</v>
      </c>
      <c r="AC25" s="206">
        <v>8056.1567384700074</v>
      </c>
      <c r="AD25" s="206">
        <v>9172.8953407399986</v>
      </c>
      <c r="AE25" s="206">
        <v>3654.6394740629989</v>
      </c>
      <c r="AF25" s="206">
        <v>0</v>
      </c>
      <c r="AG25" s="206">
        <v>5943.8438961500051</v>
      </c>
      <c r="AH25" s="206">
        <v>9994.3288492879983</v>
      </c>
      <c r="AI25" s="206">
        <v>4919.1561802499955</v>
      </c>
      <c r="AJ25" s="206">
        <v>208.66677244000002</v>
      </c>
      <c r="AK25" s="206">
        <v>71.918503539999989</v>
      </c>
      <c r="AL25" s="206">
        <v>364.64242184999995</v>
      </c>
      <c r="AM25" s="206">
        <v>88.056644240000011</v>
      </c>
      <c r="AN25" s="206">
        <v>0</v>
      </c>
      <c r="AO25" s="206">
        <v>0</v>
      </c>
      <c r="AP25" s="206">
        <v>215.57027966000001</v>
      </c>
      <c r="AQ25" s="206">
        <v>0</v>
      </c>
      <c r="AR25" s="206">
        <v>83.129854680000008</v>
      </c>
      <c r="AS25" s="206">
        <v>333.04300000000001</v>
      </c>
      <c r="AT25" s="206">
        <v>0</v>
      </c>
      <c r="AU25" s="206">
        <v>1060.4656953200001</v>
      </c>
      <c r="AV25" s="206">
        <v>810.69429999999988</v>
      </c>
      <c r="AW25" s="206">
        <v>255.41584025999992</v>
      </c>
      <c r="AX25" s="206">
        <v>270.65521188999998</v>
      </c>
      <c r="AY25" s="206">
        <v>184.67834834999996</v>
      </c>
      <c r="AZ25" s="206">
        <v>108.0025409</v>
      </c>
      <c r="BA25" s="206">
        <v>0</v>
      </c>
      <c r="BB25" s="206">
        <v>2769.0815787199999</v>
      </c>
      <c r="BC25" s="206">
        <v>728.89200492999998</v>
      </c>
      <c r="BD25" s="206">
        <v>902.30652601999975</v>
      </c>
    </row>
    <row r="26" spans="2:56" x14ac:dyDescent="0.55000000000000004">
      <c r="B26" s="141" t="s">
        <v>394</v>
      </c>
      <c r="C26" s="206">
        <v>1509.7504176700002</v>
      </c>
      <c r="D26" s="206">
        <v>2037.8032710999998</v>
      </c>
      <c r="E26" s="206">
        <v>14961.67792229</v>
      </c>
      <c r="F26" s="206">
        <v>21287.207421001993</v>
      </c>
      <c r="G26" s="206">
        <v>3999.3133068600018</v>
      </c>
      <c r="H26" s="206">
        <v>12215.393395669991</v>
      </c>
      <c r="I26" s="206">
        <v>4048.5265965099998</v>
      </c>
      <c r="J26" s="206">
        <v>8879.5400610699999</v>
      </c>
      <c r="K26" s="206">
        <v>75.427999999999997</v>
      </c>
      <c r="L26" s="206">
        <v>5828.6919850100012</v>
      </c>
      <c r="M26" s="206">
        <v>5209.3582043800006</v>
      </c>
      <c r="N26" s="206">
        <v>7904.0025127599984</v>
      </c>
      <c r="O26" s="206">
        <v>7317.7404647499998</v>
      </c>
      <c r="P26" s="206">
        <v>922.75</v>
      </c>
      <c r="Q26" s="206">
        <v>13114.671172259999</v>
      </c>
      <c r="R26" s="206">
        <v>2084.1159197699999</v>
      </c>
      <c r="S26" s="206">
        <v>969.69759899200005</v>
      </c>
      <c r="T26" s="206">
        <v>4534.1940867899993</v>
      </c>
      <c r="U26" s="206">
        <v>3165.0881676899994</v>
      </c>
      <c r="V26" s="206">
        <v>2476.7415977600003</v>
      </c>
      <c r="W26" s="206">
        <v>0</v>
      </c>
      <c r="X26" s="206">
        <v>0</v>
      </c>
      <c r="Y26" s="206">
        <v>0</v>
      </c>
      <c r="Z26" s="206">
        <v>0</v>
      </c>
      <c r="AA26" s="206">
        <v>0</v>
      </c>
      <c r="AB26" s="206">
        <v>0</v>
      </c>
      <c r="AC26" s="206">
        <v>0</v>
      </c>
      <c r="AD26" s="206">
        <v>0</v>
      </c>
      <c r="AE26" s="206">
        <v>0</v>
      </c>
      <c r="AF26" s="206">
        <v>0</v>
      </c>
      <c r="AG26" s="206">
        <v>0</v>
      </c>
      <c r="AH26" s="206">
        <v>0</v>
      </c>
      <c r="AI26" s="206">
        <v>0</v>
      </c>
      <c r="AJ26" s="206">
        <v>0</v>
      </c>
      <c r="AK26" s="206">
        <v>0</v>
      </c>
      <c r="AL26" s="206">
        <v>0</v>
      </c>
      <c r="AM26" s="206">
        <v>0</v>
      </c>
      <c r="AN26" s="206">
        <v>0</v>
      </c>
      <c r="AO26" s="206">
        <v>0</v>
      </c>
      <c r="AP26" s="206">
        <v>0</v>
      </c>
      <c r="AQ26" s="206">
        <v>0</v>
      </c>
      <c r="AR26" s="206">
        <v>0</v>
      </c>
      <c r="AS26" s="206">
        <v>0</v>
      </c>
      <c r="AT26" s="206">
        <v>0</v>
      </c>
      <c r="AU26" s="206">
        <v>0</v>
      </c>
      <c r="AV26" s="206">
        <v>0</v>
      </c>
      <c r="AW26" s="206">
        <v>0</v>
      </c>
      <c r="AX26" s="206">
        <v>0</v>
      </c>
      <c r="AY26" s="206">
        <v>0</v>
      </c>
      <c r="AZ26" s="206">
        <v>0</v>
      </c>
      <c r="BA26" s="206">
        <v>0</v>
      </c>
      <c r="BB26" s="206">
        <v>0</v>
      </c>
      <c r="BC26" s="206">
        <v>0</v>
      </c>
      <c r="BD26" s="206">
        <v>0</v>
      </c>
    </row>
    <row r="27" spans="2:56" ht="31.35" x14ac:dyDescent="0.55000000000000004">
      <c r="B27" s="157" t="s">
        <v>395</v>
      </c>
      <c r="C27" s="206">
        <v>22278.105967920001</v>
      </c>
      <c r="D27" s="206">
        <v>24221.090128420008</v>
      </c>
      <c r="E27" s="206">
        <v>106132.05965952005</v>
      </c>
      <c r="F27" s="206">
        <v>125108.90784614303</v>
      </c>
      <c r="G27" s="206">
        <v>25441.764828719999</v>
      </c>
      <c r="H27" s="206">
        <v>36148.66338547998</v>
      </c>
      <c r="I27" s="206">
        <v>21414.484079490001</v>
      </c>
      <c r="J27" s="206">
        <v>33776.607337130001</v>
      </c>
      <c r="K27" s="206">
        <v>5545.6080648599946</v>
      </c>
      <c r="L27" s="206">
        <v>23331.749724499998</v>
      </c>
      <c r="M27" s="206">
        <v>36316.689256749989</v>
      </c>
      <c r="N27" s="206">
        <v>61814.628996070001</v>
      </c>
      <c r="O27" s="206">
        <v>15188.026891399999</v>
      </c>
      <c r="P27" s="206">
        <v>105657.76999999999</v>
      </c>
      <c r="Q27" s="206">
        <v>64396.98764420001</v>
      </c>
      <c r="R27" s="206">
        <v>16277.595534490001</v>
      </c>
      <c r="S27" s="206">
        <v>11318.977080080002</v>
      </c>
      <c r="T27" s="206">
        <v>35836.991887319986</v>
      </c>
      <c r="U27" s="206">
        <v>35344.398894820013</v>
      </c>
      <c r="V27" s="206">
        <v>11055.286959380002</v>
      </c>
      <c r="W27" s="206">
        <v>59.958037310000002</v>
      </c>
      <c r="X27" s="206">
        <v>0</v>
      </c>
      <c r="Y27" s="206">
        <v>0</v>
      </c>
      <c r="Z27" s="206">
        <v>772.20795268000006</v>
      </c>
      <c r="AA27" s="206">
        <v>113.57057533</v>
      </c>
      <c r="AB27" s="206">
        <v>407.41508094</v>
      </c>
      <c r="AC27" s="206">
        <v>1360.5527499699999</v>
      </c>
      <c r="AD27" s="206">
        <v>918.30717553000011</v>
      </c>
      <c r="AE27" s="206">
        <v>348.66814177999998</v>
      </c>
      <c r="AF27" s="206">
        <v>193.12535916999997</v>
      </c>
      <c r="AG27" s="206">
        <v>1468.8209182700002</v>
      </c>
      <c r="AH27" s="206">
        <v>763.68515150000007</v>
      </c>
      <c r="AI27" s="206">
        <v>1513.3489662100003</v>
      </c>
      <c r="AJ27" s="206">
        <v>121.37581598</v>
      </c>
      <c r="AK27" s="206">
        <v>0</v>
      </c>
      <c r="AL27" s="206">
        <v>282.68193968999987</v>
      </c>
      <c r="AM27" s="206">
        <v>0</v>
      </c>
      <c r="AN27" s="206">
        <v>194.83289252</v>
      </c>
      <c r="AO27" s="206">
        <v>96.64817257</v>
      </c>
      <c r="AP27" s="206">
        <v>304.14817018000002</v>
      </c>
      <c r="AQ27" s="206">
        <v>2424.2694999999999</v>
      </c>
      <c r="AR27" s="206">
        <v>207.66372000000001</v>
      </c>
      <c r="AS27" s="206">
        <v>52.984000000000002</v>
      </c>
      <c r="AT27" s="206">
        <v>80.69941</v>
      </c>
      <c r="AU27" s="206">
        <v>0</v>
      </c>
      <c r="AV27" s="206">
        <v>204.06865999999999</v>
      </c>
      <c r="AW27" s="206">
        <v>481.99135803999997</v>
      </c>
      <c r="AX27" s="206">
        <v>32.296415410000002</v>
      </c>
      <c r="AY27" s="206">
        <v>0</v>
      </c>
      <c r="AZ27" s="206">
        <v>0</v>
      </c>
      <c r="BA27" s="206">
        <v>196.571</v>
      </c>
      <c r="BB27" s="206">
        <v>98</v>
      </c>
      <c r="BC27" s="206">
        <v>414.41278828500003</v>
      </c>
      <c r="BD27" s="206">
        <v>307.51416683999992</v>
      </c>
    </row>
    <row r="28" spans="2:56" ht="31.35" x14ac:dyDescent="0.55000000000000004">
      <c r="B28" s="157" t="s">
        <v>265</v>
      </c>
      <c r="C28" s="206">
        <v>12133.22008384</v>
      </c>
      <c r="D28" s="206">
        <v>31605.723715790391</v>
      </c>
      <c r="E28" s="206">
        <v>29890.370162689956</v>
      </c>
      <c r="F28" s="206">
        <v>7912.4321494200085</v>
      </c>
      <c r="G28" s="206">
        <v>9708.9504782500171</v>
      </c>
      <c r="H28" s="206">
        <v>5353.6670412100002</v>
      </c>
      <c r="I28" s="206">
        <v>2709.06818677</v>
      </c>
      <c r="J28" s="206">
        <v>25039.62010602991</v>
      </c>
      <c r="K28" s="206">
        <v>43855.555419179851</v>
      </c>
      <c r="L28" s="206">
        <v>6591.1001727499915</v>
      </c>
      <c r="M28" s="206">
        <v>12162.706566680015</v>
      </c>
      <c r="N28" s="206">
        <v>19014.569255609964</v>
      </c>
      <c r="O28" s="206">
        <v>16464.993526880015</v>
      </c>
      <c r="P28" s="206">
        <v>10142.369999999999</v>
      </c>
      <c r="Q28" s="206">
        <v>44089.097465519968</v>
      </c>
      <c r="R28" s="206">
        <v>12242.493400199965</v>
      </c>
      <c r="S28" s="206">
        <v>9196.0005404800049</v>
      </c>
      <c r="T28" s="206">
        <v>20246.403951250046</v>
      </c>
      <c r="U28" s="206">
        <v>13887.460568349972</v>
      </c>
      <c r="V28" s="206">
        <v>11166.078292300002</v>
      </c>
      <c r="W28" s="206">
        <v>16823.325804637847</v>
      </c>
      <c r="X28" s="206">
        <v>22.259</v>
      </c>
      <c r="Y28" s="206">
        <v>36.987310000000001</v>
      </c>
      <c r="Z28" s="206">
        <v>7382.731394566008</v>
      </c>
      <c r="AA28" s="206">
        <v>1688.8506546551002</v>
      </c>
      <c r="AB28" s="206">
        <v>1044.9302666499993</v>
      </c>
      <c r="AC28" s="206">
        <v>15384.649003060034</v>
      </c>
      <c r="AD28" s="206">
        <v>12408.063319450013</v>
      </c>
      <c r="AE28" s="206">
        <v>6437.3574995099934</v>
      </c>
      <c r="AF28" s="206">
        <v>239.65530593000003</v>
      </c>
      <c r="AG28" s="206">
        <v>6983.7833336054764</v>
      </c>
      <c r="AH28" s="206">
        <v>4749.4099109099998</v>
      </c>
      <c r="AI28" s="206">
        <v>7381.6152383499775</v>
      </c>
      <c r="AJ28" s="206">
        <v>637.92422689999978</v>
      </c>
      <c r="AK28" s="206">
        <v>0</v>
      </c>
      <c r="AL28" s="206">
        <v>725.15135547000045</v>
      </c>
      <c r="AM28" s="206">
        <v>963.0355785499994</v>
      </c>
      <c r="AN28" s="206">
        <v>372.28246243999996</v>
      </c>
      <c r="AO28" s="206">
        <v>530.31955042000004</v>
      </c>
      <c r="AP28" s="206">
        <v>781.97192375999964</v>
      </c>
      <c r="AQ28" s="206">
        <v>571.47395999999992</v>
      </c>
      <c r="AR28" s="206">
        <v>747.65079000000003</v>
      </c>
      <c r="AS28" s="206">
        <v>841.73299999999995</v>
      </c>
      <c r="AT28" s="206">
        <v>335.55205999999998</v>
      </c>
      <c r="AU28" s="206">
        <v>5.2735290500000014</v>
      </c>
      <c r="AV28" s="206">
        <v>578.08369999999991</v>
      </c>
      <c r="AW28" s="206">
        <v>750.98276700999975</v>
      </c>
      <c r="AX28" s="206">
        <v>30.471582380000001</v>
      </c>
      <c r="AY28" s="206">
        <v>254.71566968000002</v>
      </c>
      <c r="AZ28" s="206">
        <v>0</v>
      </c>
      <c r="BA28" s="206">
        <v>1146.80018</v>
      </c>
      <c r="BB28" s="206">
        <v>1826.5017919399997</v>
      </c>
      <c r="BC28" s="206">
        <v>6061.9576297735002</v>
      </c>
      <c r="BD28" s="206">
        <v>979.13091768000004</v>
      </c>
    </row>
    <row r="29" spans="2:56" x14ac:dyDescent="0.55000000000000004">
      <c r="B29" s="141" t="s">
        <v>266</v>
      </c>
      <c r="C29" s="206">
        <v>10143.268455419999</v>
      </c>
      <c r="D29" s="206">
        <v>9678.6121419984011</v>
      </c>
      <c r="E29" s="206">
        <v>22956.84678654002</v>
      </c>
      <c r="F29" s="206">
        <v>23885.618254770008</v>
      </c>
      <c r="G29" s="206">
        <v>7198.9176008800005</v>
      </c>
      <c r="H29" s="206">
        <v>11488.327698480009</v>
      </c>
      <c r="I29" s="206">
        <v>4030.9571342200002</v>
      </c>
      <c r="J29" s="206">
        <v>8067.4481103399994</v>
      </c>
      <c r="K29" s="206">
        <v>22832.986079029968</v>
      </c>
      <c r="L29" s="206">
        <v>1593.6741894699999</v>
      </c>
      <c r="M29" s="206">
        <v>7622.6165986900014</v>
      </c>
      <c r="N29" s="206">
        <v>15465.38273356</v>
      </c>
      <c r="O29" s="206">
        <v>4313.80666802</v>
      </c>
      <c r="P29" s="206">
        <v>2583.87</v>
      </c>
      <c r="Q29" s="206">
        <v>17416.974316390017</v>
      </c>
      <c r="R29" s="206">
        <v>3971.2700224800001</v>
      </c>
      <c r="S29" s="206">
        <v>23687.703298871696</v>
      </c>
      <c r="T29" s="206">
        <v>5110.0692505900042</v>
      </c>
      <c r="U29" s="206">
        <v>16750.931526629996</v>
      </c>
      <c r="V29" s="206">
        <v>7119.5881850799979</v>
      </c>
      <c r="W29" s="206">
        <v>2427.5670909700007</v>
      </c>
      <c r="X29" s="206">
        <v>7.4989999999999997</v>
      </c>
      <c r="Y29" s="206">
        <v>160</v>
      </c>
      <c r="Z29" s="206">
        <v>3123.9444583199984</v>
      </c>
      <c r="AA29" s="206">
        <v>478.30492525000005</v>
      </c>
      <c r="AB29" s="206">
        <v>59.45</v>
      </c>
      <c r="AC29" s="206">
        <v>8907.8189310000053</v>
      </c>
      <c r="AD29" s="206">
        <v>7411.7784704499936</v>
      </c>
      <c r="AE29" s="206">
        <v>2528.74843427</v>
      </c>
      <c r="AF29" s="206">
        <v>57.11880841</v>
      </c>
      <c r="AG29" s="206">
        <v>1614.8589603099997</v>
      </c>
      <c r="AH29" s="206">
        <v>5228.71686099</v>
      </c>
      <c r="AI29" s="206">
        <v>4551.2098304000001</v>
      </c>
      <c r="AJ29" s="206">
        <v>50</v>
      </c>
      <c r="AK29" s="206">
        <v>0</v>
      </c>
      <c r="AL29" s="206">
        <v>319.72991379999991</v>
      </c>
      <c r="AM29" s="206">
        <v>310.14963099000005</v>
      </c>
      <c r="AN29" s="206">
        <v>145.73332445</v>
      </c>
      <c r="AO29" s="206">
        <v>1027.28922711</v>
      </c>
      <c r="AP29" s="206">
        <v>340.18265085999991</v>
      </c>
      <c r="AQ29" s="206">
        <v>614.26185999999996</v>
      </c>
      <c r="AR29" s="206">
        <v>1417.9585300000001</v>
      </c>
      <c r="AS29" s="206">
        <v>321.95999999999998</v>
      </c>
      <c r="AT29" s="206">
        <v>664.16744999999992</v>
      </c>
      <c r="AU29" s="206">
        <v>107.60418132</v>
      </c>
      <c r="AV29" s="206">
        <v>539.80115000000001</v>
      </c>
      <c r="AW29" s="206">
        <v>165.57257172000001</v>
      </c>
      <c r="AX29" s="206">
        <v>62.879095889999995</v>
      </c>
      <c r="AY29" s="206">
        <v>145.82879886000001</v>
      </c>
      <c r="AZ29" s="206">
        <v>191.50781620000001</v>
      </c>
      <c r="BA29" s="206">
        <v>309.51888000000002</v>
      </c>
      <c r="BB29" s="206">
        <v>2048.7464441900001</v>
      </c>
      <c r="BC29" s="206">
        <v>3052.2047085900008</v>
      </c>
      <c r="BD29" s="206">
        <v>632.12710313000002</v>
      </c>
    </row>
    <row r="30" spans="2:56" x14ac:dyDescent="0.55000000000000004">
      <c r="B30" s="141" t="s">
        <v>267</v>
      </c>
      <c r="C30" s="206">
        <v>7148.2335797900014</v>
      </c>
      <c r="D30" s="206">
        <v>7202.75530334</v>
      </c>
      <c r="E30" s="206">
        <v>15960.091274099997</v>
      </c>
      <c r="F30" s="206">
        <v>3767.8421577600002</v>
      </c>
      <c r="G30" s="206">
        <v>0</v>
      </c>
      <c r="H30" s="206">
        <v>2990.5387678999991</v>
      </c>
      <c r="I30" s="206">
        <v>532.54451487999995</v>
      </c>
      <c r="J30" s="206">
        <v>3762.4146543699994</v>
      </c>
      <c r="K30" s="206">
        <v>2490.0252654600004</v>
      </c>
      <c r="L30" s="206">
        <v>3863.6514305299993</v>
      </c>
      <c r="M30" s="206">
        <v>9987.6422865699969</v>
      </c>
      <c r="N30" s="206">
        <v>8276.8800326399996</v>
      </c>
      <c r="O30" s="206">
        <v>8871.4556772300039</v>
      </c>
      <c r="P30" s="206">
        <v>6002.35</v>
      </c>
      <c r="Q30" s="206">
        <v>13197.371028329997</v>
      </c>
      <c r="R30" s="206">
        <v>6362.8499128999993</v>
      </c>
      <c r="S30" s="206">
        <v>9877.7003170699973</v>
      </c>
      <c r="T30" s="206">
        <v>3058.1904486899998</v>
      </c>
      <c r="U30" s="206">
        <v>6687.8632351600018</v>
      </c>
      <c r="V30" s="206">
        <v>3472.76164462</v>
      </c>
      <c r="W30" s="206">
        <v>1980.1804676100005</v>
      </c>
      <c r="X30" s="206">
        <v>0</v>
      </c>
      <c r="Y30" s="206">
        <v>0</v>
      </c>
      <c r="Z30" s="206">
        <v>1640.37142612</v>
      </c>
      <c r="AA30" s="206">
        <v>462.65864702000005</v>
      </c>
      <c r="AB30" s="206">
        <v>265.37433969</v>
      </c>
      <c r="AC30" s="206">
        <v>3802.05055588</v>
      </c>
      <c r="AD30" s="206">
        <v>2547.2112011899999</v>
      </c>
      <c r="AE30" s="206">
        <v>1833.6203782199996</v>
      </c>
      <c r="AF30" s="206">
        <v>0</v>
      </c>
      <c r="AG30" s="206">
        <v>1753.1977814125</v>
      </c>
      <c r="AH30" s="206">
        <v>2177.3626537700002</v>
      </c>
      <c r="AI30" s="206">
        <v>2011.6656323300001</v>
      </c>
      <c r="AJ30" s="206">
        <v>89.186657780000004</v>
      </c>
      <c r="AK30" s="206">
        <v>0</v>
      </c>
      <c r="AL30" s="206">
        <v>139.56003125000001</v>
      </c>
      <c r="AM30" s="206">
        <v>186.19329659000002</v>
      </c>
      <c r="AN30" s="206">
        <v>282.74493938000001</v>
      </c>
      <c r="AO30" s="206">
        <v>26.189848300000001</v>
      </c>
      <c r="AP30" s="206">
        <v>406.85260679999999</v>
      </c>
      <c r="AQ30" s="206">
        <v>204.33904000000001</v>
      </c>
      <c r="AR30" s="206">
        <v>470.62408999999997</v>
      </c>
      <c r="AS30" s="206">
        <v>226.15</v>
      </c>
      <c r="AT30" s="206">
        <v>170.28155999999998</v>
      </c>
      <c r="AU30" s="206">
        <v>0</v>
      </c>
      <c r="AV30" s="206">
        <v>37.186109999999999</v>
      </c>
      <c r="AW30" s="206">
        <v>185.50854881999999</v>
      </c>
      <c r="AX30" s="206">
        <v>4.2982424900000007</v>
      </c>
      <c r="AY30" s="206">
        <v>84.063833469999977</v>
      </c>
      <c r="AZ30" s="206">
        <v>0</v>
      </c>
      <c r="BA30" s="206">
        <v>376.69410999999997</v>
      </c>
      <c r="BB30" s="206">
        <v>465.59989563000005</v>
      </c>
      <c r="BC30" s="206">
        <v>662.57015911999997</v>
      </c>
      <c r="BD30" s="206">
        <v>219.88084047000004</v>
      </c>
    </row>
    <row r="31" spans="2:56" x14ac:dyDescent="0.55000000000000004">
      <c r="B31" s="141" t="s">
        <v>268</v>
      </c>
      <c r="C31" s="206">
        <v>2416.08960372</v>
      </c>
      <c r="D31" s="206">
        <v>9845.8759271633844</v>
      </c>
      <c r="E31" s="206">
        <v>11804.637908280014</v>
      </c>
      <c r="F31" s="206">
        <v>5394.0282929100049</v>
      </c>
      <c r="G31" s="206">
        <v>1294.132293130001</v>
      </c>
      <c r="H31" s="206">
        <v>6841.6113795900037</v>
      </c>
      <c r="I31" s="206">
        <v>3220.7697294099999</v>
      </c>
      <c r="J31" s="206">
        <v>7074.8256479000102</v>
      </c>
      <c r="K31" s="206">
        <v>1922.6565878099991</v>
      </c>
      <c r="L31" s="206">
        <v>3490.0044650699983</v>
      </c>
      <c r="M31" s="206">
        <v>4154.4897807100006</v>
      </c>
      <c r="N31" s="206">
        <v>3056.1086320400009</v>
      </c>
      <c r="O31" s="206">
        <v>4387.7081305200018</v>
      </c>
      <c r="P31" s="206">
        <v>4999.26</v>
      </c>
      <c r="Q31" s="206">
        <v>15548.402993000011</v>
      </c>
      <c r="R31" s="206">
        <v>4739.9300895800043</v>
      </c>
      <c r="S31" s="206">
        <v>6018.6599602264978</v>
      </c>
      <c r="T31" s="206">
        <v>6648.8933503799944</v>
      </c>
      <c r="U31" s="206">
        <v>5288.196652450004</v>
      </c>
      <c r="V31" s="206">
        <v>6724.294321240005</v>
      </c>
      <c r="W31" s="206">
        <v>1149.2676597700004</v>
      </c>
      <c r="X31" s="206">
        <v>16.361999999999998</v>
      </c>
      <c r="Y31" s="206">
        <v>124.17882999999999</v>
      </c>
      <c r="Z31" s="206">
        <v>1493.6958744500005</v>
      </c>
      <c r="AA31" s="206">
        <v>489.02342201800002</v>
      </c>
      <c r="AB31" s="206">
        <v>293.95814425999998</v>
      </c>
      <c r="AC31" s="206">
        <v>1774.8795177999987</v>
      </c>
      <c r="AD31" s="206">
        <v>2160.6286047199987</v>
      </c>
      <c r="AE31" s="206">
        <v>1010.5506567400005</v>
      </c>
      <c r="AF31" s="206">
        <v>43.146887160000013</v>
      </c>
      <c r="AG31" s="206">
        <v>717.17192340449958</v>
      </c>
      <c r="AH31" s="206">
        <v>917.0038500889998</v>
      </c>
      <c r="AI31" s="206">
        <v>1083.4063711070007</v>
      </c>
      <c r="AJ31" s="206">
        <v>101.21619573000004</v>
      </c>
      <c r="AK31" s="206">
        <v>7.4771501599999999</v>
      </c>
      <c r="AL31" s="206">
        <v>145.20642265000004</v>
      </c>
      <c r="AM31" s="206">
        <v>255.20093584999995</v>
      </c>
      <c r="AN31" s="206">
        <v>178.6114255</v>
      </c>
      <c r="AO31" s="206">
        <v>120.34705</v>
      </c>
      <c r="AP31" s="206">
        <v>143.9018379</v>
      </c>
      <c r="AQ31" s="206">
        <v>1155.1417799999999</v>
      </c>
      <c r="AR31" s="206">
        <v>43.930610000000001</v>
      </c>
      <c r="AS31" s="206">
        <v>132.11000000000001</v>
      </c>
      <c r="AT31" s="206">
        <v>105.45276999999999</v>
      </c>
      <c r="AU31" s="206">
        <v>0</v>
      </c>
      <c r="AV31" s="206">
        <v>413.98541000000006</v>
      </c>
      <c r="AW31" s="206">
        <v>153.00381615999999</v>
      </c>
      <c r="AX31" s="206">
        <v>2.9039874799999996</v>
      </c>
      <c r="AY31" s="206">
        <v>154.92792858999996</v>
      </c>
      <c r="AZ31" s="206">
        <v>0</v>
      </c>
      <c r="BA31" s="206">
        <v>51.128639999999997</v>
      </c>
      <c r="BB31" s="206">
        <v>414.57974311000004</v>
      </c>
      <c r="BC31" s="206">
        <v>108.87203742000003</v>
      </c>
      <c r="BD31" s="206">
        <v>487.37840271000016</v>
      </c>
    </row>
    <row r="32" spans="2:56" x14ac:dyDescent="0.55000000000000004">
      <c r="B32" s="141" t="s">
        <v>269</v>
      </c>
      <c r="C32" s="206">
        <v>11723.365277959987</v>
      </c>
      <c r="D32" s="206">
        <v>14744.917804777035</v>
      </c>
      <c r="E32" s="206">
        <v>21359.323572480003</v>
      </c>
      <c r="F32" s="206">
        <v>17834.150666450008</v>
      </c>
      <c r="G32" s="206">
        <v>3942.9197656700007</v>
      </c>
      <c r="H32" s="206">
        <v>10755.562253620014</v>
      </c>
      <c r="I32" s="206">
        <v>7235.6887652699997</v>
      </c>
      <c r="J32" s="206">
        <v>11385.973542570009</v>
      </c>
      <c r="K32" s="206">
        <v>5770.1124279999995</v>
      </c>
      <c r="L32" s="206">
        <v>7345.3012941399829</v>
      </c>
      <c r="M32" s="206">
        <v>11609.95332241</v>
      </c>
      <c r="N32" s="206">
        <v>13001.247600329956</v>
      </c>
      <c r="O32" s="206">
        <v>10688.184553710022</v>
      </c>
      <c r="P32" s="206">
        <v>14888.66</v>
      </c>
      <c r="Q32" s="206">
        <v>22037.652874739906</v>
      </c>
      <c r="R32" s="206">
        <v>10631.416365890012</v>
      </c>
      <c r="S32" s="206">
        <v>10759.098363160043</v>
      </c>
      <c r="T32" s="206">
        <v>12017.342662830004</v>
      </c>
      <c r="U32" s="206">
        <v>11849.781054520045</v>
      </c>
      <c r="V32" s="206">
        <v>9656.5552501899838</v>
      </c>
      <c r="W32" s="206">
        <v>2936.5012576100007</v>
      </c>
      <c r="X32" s="206">
        <v>23.689</v>
      </c>
      <c r="Y32" s="206">
        <v>12.070510000000001</v>
      </c>
      <c r="Z32" s="206">
        <v>3391.6396821399967</v>
      </c>
      <c r="AA32" s="206">
        <v>628.58708951000074</v>
      </c>
      <c r="AB32" s="206">
        <v>460.80109498000019</v>
      </c>
      <c r="AC32" s="206">
        <v>5021.0204125799892</v>
      </c>
      <c r="AD32" s="206">
        <v>4262.6830089699879</v>
      </c>
      <c r="AE32" s="206">
        <v>3603.2165703250053</v>
      </c>
      <c r="AF32" s="206">
        <v>68.308361610000006</v>
      </c>
      <c r="AG32" s="206">
        <v>2757.5655948860026</v>
      </c>
      <c r="AH32" s="206">
        <v>3041.2648922800004</v>
      </c>
      <c r="AI32" s="206">
        <v>3657.1847615620045</v>
      </c>
      <c r="AJ32" s="206">
        <v>292.55789776000012</v>
      </c>
      <c r="AK32" s="206">
        <v>182.72027511000002</v>
      </c>
      <c r="AL32" s="206">
        <v>540.06064219329971</v>
      </c>
      <c r="AM32" s="206">
        <v>297.95577133999956</v>
      </c>
      <c r="AN32" s="206">
        <v>125.77485027</v>
      </c>
      <c r="AO32" s="206">
        <v>33.183290190000001</v>
      </c>
      <c r="AP32" s="206">
        <v>458.78460135</v>
      </c>
      <c r="AQ32" s="206">
        <v>408.66081999999994</v>
      </c>
      <c r="AR32" s="206">
        <v>145.75967</v>
      </c>
      <c r="AS32" s="206">
        <v>304.06900000000002</v>
      </c>
      <c r="AT32" s="206">
        <v>256.75826831000001</v>
      </c>
      <c r="AU32" s="206">
        <v>115.63992689</v>
      </c>
      <c r="AV32" s="206">
        <v>339.96851000000004</v>
      </c>
      <c r="AW32" s="206">
        <v>113.64964543999999</v>
      </c>
      <c r="AX32" s="206">
        <v>109.11595186</v>
      </c>
      <c r="AY32" s="206">
        <v>188.79472933999995</v>
      </c>
      <c r="AZ32" s="206">
        <v>0</v>
      </c>
      <c r="BA32" s="206">
        <v>195.58607999999998</v>
      </c>
      <c r="BB32" s="206">
        <v>328.6474688000003</v>
      </c>
      <c r="BC32" s="206">
        <v>751.84378069000024</v>
      </c>
      <c r="BD32" s="206">
        <v>351.87957094999985</v>
      </c>
    </row>
    <row r="33" spans="2:60" x14ac:dyDescent="0.55000000000000004">
      <c r="B33" s="141" t="s">
        <v>270</v>
      </c>
      <c r="C33" s="206">
        <v>2.8004646700000002</v>
      </c>
      <c r="D33" s="206">
        <v>8.5139419699999994</v>
      </c>
      <c r="E33" s="206">
        <v>10.264428000000001</v>
      </c>
      <c r="F33" s="206">
        <v>61.634007570000001</v>
      </c>
      <c r="G33" s="206">
        <v>1734.9493466120002</v>
      </c>
      <c r="H33" s="206">
        <v>0</v>
      </c>
      <c r="I33" s="206">
        <v>8.0037499999999998E-2</v>
      </c>
      <c r="J33" s="206">
        <v>625.14444507999997</v>
      </c>
      <c r="K33" s="206">
        <v>0</v>
      </c>
      <c r="L33" s="206">
        <v>1443.8182710800006</v>
      </c>
      <c r="M33" s="206">
        <v>624.62400000000002</v>
      </c>
      <c r="N33" s="206">
        <v>315.15446695999998</v>
      </c>
      <c r="O33" s="206">
        <v>358.47745186000003</v>
      </c>
      <c r="P33" s="206">
        <v>0</v>
      </c>
      <c r="Q33" s="206">
        <v>556.05628951999995</v>
      </c>
      <c r="R33" s="206">
        <v>0</v>
      </c>
      <c r="S33" s="206">
        <v>5070.5061758937018</v>
      </c>
      <c r="T33" s="206">
        <v>423.97524229999993</v>
      </c>
      <c r="U33" s="206">
        <v>37.598999999999997</v>
      </c>
      <c r="V33" s="206">
        <v>665.35620148999999</v>
      </c>
      <c r="W33" s="206">
        <v>0</v>
      </c>
      <c r="X33" s="206">
        <v>0</v>
      </c>
      <c r="Y33" s="206">
        <v>0</v>
      </c>
      <c r="Z33" s="206">
        <v>0</v>
      </c>
      <c r="AA33" s="206">
        <v>0</v>
      </c>
      <c r="AB33" s="206">
        <v>0</v>
      </c>
      <c r="AC33" s="206">
        <v>0</v>
      </c>
      <c r="AD33" s="206">
        <v>0</v>
      </c>
      <c r="AE33" s="206">
        <v>0</v>
      </c>
      <c r="AF33" s="206">
        <v>0</v>
      </c>
      <c r="AG33" s="206">
        <v>0</v>
      </c>
      <c r="AH33" s="206">
        <v>0</v>
      </c>
      <c r="AI33" s="206">
        <v>0</v>
      </c>
      <c r="AJ33" s="206">
        <v>0</v>
      </c>
      <c r="AK33" s="206">
        <v>0</v>
      </c>
      <c r="AL33" s="206">
        <v>0</v>
      </c>
      <c r="AM33" s="206">
        <v>0</v>
      </c>
      <c r="AN33" s="206">
        <v>0</v>
      </c>
      <c r="AO33" s="206">
        <v>0</v>
      </c>
      <c r="AP33" s="206">
        <v>0</v>
      </c>
      <c r="AQ33" s="206">
        <v>0</v>
      </c>
      <c r="AR33" s="206">
        <v>0</v>
      </c>
      <c r="AS33" s="206">
        <v>0</v>
      </c>
      <c r="AT33" s="206">
        <v>0</v>
      </c>
      <c r="AU33" s="206">
        <v>0</v>
      </c>
      <c r="AV33" s="206">
        <v>0</v>
      </c>
      <c r="AW33" s="206">
        <v>0</v>
      </c>
      <c r="AX33" s="206">
        <v>0</v>
      </c>
      <c r="AY33" s="206">
        <v>0</v>
      </c>
      <c r="AZ33" s="206">
        <v>0</v>
      </c>
      <c r="BA33" s="206">
        <v>0</v>
      </c>
      <c r="BB33" s="206">
        <v>0</v>
      </c>
      <c r="BC33" s="206">
        <v>0</v>
      </c>
      <c r="BD33" s="206">
        <v>0</v>
      </c>
    </row>
    <row r="34" spans="2:60" x14ac:dyDescent="0.55000000000000004">
      <c r="B34" s="141" t="s">
        <v>271</v>
      </c>
      <c r="C34" s="206">
        <v>90195.579510263851</v>
      </c>
      <c r="D34" s="206">
        <v>59379.16788734396</v>
      </c>
      <c r="E34" s="206">
        <v>80316.343889777563</v>
      </c>
      <c r="F34" s="206">
        <v>9048.2506237798934</v>
      </c>
      <c r="G34" s="206">
        <v>12030.707139680004</v>
      </c>
      <c r="H34" s="206">
        <v>11448.384015469997</v>
      </c>
      <c r="I34" s="206">
        <v>33090.872906130011</v>
      </c>
      <c r="J34" s="206">
        <v>10640.554052060003</v>
      </c>
      <c r="K34" s="206">
        <v>5121.4837576700656</v>
      </c>
      <c r="L34" s="206">
        <v>4961.4120604300024</v>
      </c>
      <c r="M34" s="206">
        <v>19010.697149869993</v>
      </c>
      <c r="N34" s="206">
        <v>47876.042183479818</v>
      </c>
      <c r="O34" s="206">
        <v>10079.846731724247</v>
      </c>
      <c r="P34" s="206">
        <v>2795.4399999999996</v>
      </c>
      <c r="Q34" s="206">
        <v>12853.404447529992</v>
      </c>
      <c r="R34" s="206">
        <v>25859.77455106995</v>
      </c>
      <c r="S34" s="206">
        <v>32412.434836735258</v>
      </c>
      <c r="T34" s="206">
        <v>9504.5743737300145</v>
      </c>
      <c r="U34" s="206">
        <v>12735.817378709999</v>
      </c>
      <c r="V34" s="206">
        <v>4648.1933529199969</v>
      </c>
      <c r="W34" s="206">
        <v>8554.6993451980143</v>
      </c>
      <c r="X34" s="206">
        <v>23.896000000000001</v>
      </c>
      <c r="Y34" s="206">
        <v>646.63387</v>
      </c>
      <c r="Z34" s="206">
        <v>440.35270001999993</v>
      </c>
      <c r="AA34" s="206">
        <v>795.34325471</v>
      </c>
      <c r="AB34" s="206">
        <v>1121.8952077099998</v>
      </c>
      <c r="AC34" s="206">
        <v>3713.7044963200015</v>
      </c>
      <c r="AD34" s="206">
        <v>7387.9153123799979</v>
      </c>
      <c r="AE34" s="206">
        <v>1412.7534792500003</v>
      </c>
      <c r="AF34" s="206">
        <v>98.147931119999996</v>
      </c>
      <c r="AG34" s="206">
        <v>4230.3528935065005</v>
      </c>
      <c r="AH34" s="206">
        <v>9284.724908690001</v>
      </c>
      <c r="AI34" s="206">
        <v>8149.4128348399945</v>
      </c>
      <c r="AJ34" s="206">
        <v>957.72775615000023</v>
      </c>
      <c r="AK34" s="206">
        <v>329.09763171999992</v>
      </c>
      <c r="AL34" s="206">
        <v>563.02819663000002</v>
      </c>
      <c r="AM34" s="206">
        <v>358.81972332999999</v>
      </c>
      <c r="AN34" s="206">
        <v>591.16218557000002</v>
      </c>
      <c r="AO34" s="206">
        <v>14.20380186</v>
      </c>
      <c r="AP34" s="206">
        <v>585.50125367999999</v>
      </c>
      <c r="AQ34" s="206">
        <v>2215.1567899999995</v>
      </c>
      <c r="AR34" s="206">
        <v>1625.5546400000001</v>
      </c>
      <c r="AS34" s="206">
        <v>1242.3699999999999</v>
      </c>
      <c r="AT34" s="206">
        <v>2742.1251571399998</v>
      </c>
      <c r="AU34" s="206">
        <v>808.68964926000024</v>
      </c>
      <c r="AV34" s="206">
        <v>147.84307999999999</v>
      </c>
      <c r="AW34" s="206">
        <v>1123.11972279</v>
      </c>
      <c r="AX34" s="206">
        <v>596.89284950000001</v>
      </c>
      <c r="AY34" s="206">
        <v>41.4728347</v>
      </c>
      <c r="AZ34" s="206">
        <v>18.106450000000002</v>
      </c>
      <c r="BA34" s="206">
        <v>2610.1265899999999</v>
      </c>
      <c r="BB34" s="206">
        <v>161.16980322999999</v>
      </c>
      <c r="BC34" s="206">
        <v>235.43916407</v>
      </c>
      <c r="BD34" s="206">
        <v>562.86081526999988</v>
      </c>
    </row>
    <row r="35" spans="2:60" s="165" customFormat="1" x14ac:dyDescent="0.55000000000000004">
      <c r="B35" s="207" t="s">
        <v>396</v>
      </c>
      <c r="C35" s="201">
        <v>237313.17802780383</v>
      </c>
      <c r="D35" s="201">
        <v>315811.98744448629</v>
      </c>
      <c r="E35" s="201">
        <v>436896.20298734761</v>
      </c>
      <c r="F35" s="201">
        <v>357302.62237073202</v>
      </c>
      <c r="G35" s="201">
        <v>83957.248838772008</v>
      </c>
      <c r="H35" s="201">
        <v>253315.75009960006</v>
      </c>
      <c r="I35" s="201">
        <v>145080.41451336001</v>
      </c>
      <c r="J35" s="201">
        <v>238183.82995862991</v>
      </c>
      <c r="K35" s="201">
        <v>218376.26411470995</v>
      </c>
      <c r="L35" s="201">
        <v>154461.02933244008</v>
      </c>
      <c r="M35" s="201">
        <v>298446.99865128013</v>
      </c>
      <c r="N35" s="201">
        <v>293851.92366409989</v>
      </c>
      <c r="O35" s="201">
        <v>230195.85265659433</v>
      </c>
      <c r="P35" s="201">
        <v>217183.48</v>
      </c>
      <c r="Q35" s="201">
        <v>454977.45603548002</v>
      </c>
      <c r="R35" s="201">
        <v>175306.17097149987</v>
      </c>
      <c r="S35" s="201">
        <v>229514.97676150326</v>
      </c>
      <c r="T35" s="201">
        <v>250722.58672361978</v>
      </c>
      <c r="U35" s="201">
        <v>241851.26846995016</v>
      </c>
      <c r="V35" s="201">
        <v>188145.08342361986</v>
      </c>
      <c r="W35" s="201">
        <v>44452.630141169662</v>
      </c>
      <c r="X35" s="201">
        <v>295.47399999999999</v>
      </c>
      <c r="Y35" s="201">
        <v>2496.5335700000005</v>
      </c>
      <c r="Z35" s="201">
        <v>45556.212370306937</v>
      </c>
      <c r="AA35" s="201">
        <v>12681.338242453105</v>
      </c>
      <c r="AB35" s="201">
        <v>6401.2058071399952</v>
      </c>
      <c r="AC35" s="201">
        <v>98571.660127561016</v>
      </c>
      <c r="AD35" s="201">
        <v>75205.659771485938</v>
      </c>
      <c r="AE35" s="201">
        <v>54493.381861965368</v>
      </c>
      <c r="AF35" s="201">
        <v>1346.70892005</v>
      </c>
      <c r="AG35" s="201">
        <v>51671.173671802419</v>
      </c>
      <c r="AH35" s="201">
        <v>60841.409119647011</v>
      </c>
      <c r="AI35" s="201">
        <v>49161.424893438976</v>
      </c>
      <c r="AJ35" s="201">
        <v>3372.4305569100002</v>
      </c>
      <c r="AK35" s="201">
        <v>1003.5372178899997</v>
      </c>
      <c r="AL35" s="201">
        <v>5926.2400925352986</v>
      </c>
      <c r="AM35" s="201">
        <v>4998.963442712</v>
      </c>
      <c r="AN35" s="201">
        <v>2687.24544135</v>
      </c>
      <c r="AO35" s="201">
        <v>2192.2530862799999</v>
      </c>
      <c r="AP35" s="201">
        <v>6621.1846808200007</v>
      </c>
      <c r="AQ35" s="201">
        <v>9270.5928100000001</v>
      </c>
      <c r="AR35" s="201">
        <v>6393.2363146800008</v>
      </c>
      <c r="AS35" s="201">
        <v>4199.1270000000004</v>
      </c>
      <c r="AT35" s="201">
        <v>5155.4518900000003</v>
      </c>
      <c r="AU35" s="201">
        <v>2509.6844997000003</v>
      </c>
      <c r="AV35" s="201">
        <v>5517.8014200000007</v>
      </c>
      <c r="AW35" s="201">
        <v>4963.8321722000001</v>
      </c>
      <c r="AX35" s="201">
        <v>2012.9147881999997</v>
      </c>
      <c r="AY35" s="201">
        <v>2033.3900815899997</v>
      </c>
      <c r="AZ35" s="201">
        <v>663.53000889999998</v>
      </c>
      <c r="BA35" s="201">
        <v>5341.4890700000005</v>
      </c>
      <c r="BB35" s="201">
        <v>17140.354676019993</v>
      </c>
      <c r="BC35" s="201">
        <v>19591.08527524471</v>
      </c>
      <c r="BD35" s="201">
        <v>7450.7958354099983</v>
      </c>
    </row>
    <row r="36" spans="2:60" x14ac:dyDescent="0.55000000000000004">
      <c r="B36" s="202"/>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9"/>
      <c r="BF36" s="209"/>
      <c r="BG36" s="209"/>
      <c r="BH36" s="209"/>
    </row>
    <row r="37" spans="2:60" x14ac:dyDescent="0.55000000000000004">
      <c r="B37" s="204" t="s">
        <v>397</v>
      </c>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09"/>
      <c r="BF37" s="209"/>
      <c r="BG37" s="209"/>
      <c r="BH37" s="209"/>
    </row>
    <row r="38" spans="2:60" x14ac:dyDescent="0.55000000000000004">
      <c r="B38" s="211" t="s">
        <v>273</v>
      </c>
      <c r="C38" s="206">
        <v>40003.100529650001</v>
      </c>
      <c r="D38" s="206">
        <v>29439.25276653</v>
      </c>
      <c r="E38" s="206">
        <v>2254.6893578399331</v>
      </c>
      <c r="F38" s="206">
        <v>2778.9866995700013</v>
      </c>
      <c r="G38" s="206">
        <v>0</v>
      </c>
      <c r="H38" s="206">
        <v>0</v>
      </c>
      <c r="I38" s="206">
        <v>0</v>
      </c>
      <c r="J38" s="206">
        <v>0</v>
      </c>
      <c r="K38" s="206">
        <v>11.59132746</v>
      </c>
      <c r="L38" s="206">
        <v>230.47190306000002</v>
      </c>
      <c r="M38" s="206">
        <v>4.6273973099999992</v>
      </c>
      <c r="N38" s="206">
        <v>793.78854786000022</v>
      </c>
      <c r="O38" s="206">
        <v>14.49991</v>
      </c>
      <c r="P38" s="206">
        <v>3.91</v>
      </c>
      <c r="Q38" s="206">
        <v>0</v>
      </c>
      <c r="R38" s="206">
        <v>694.27234704000011</v>
      </c>
      <c r="S38" s="206">
        <v>7592.8186524549901</v>
      </c>
      <c r="T38" s="206">
        <v>0.19799837000000001</v>
      </c>
      <c r="U38" s="206">
        <v>5.5612302799999993</v>
      </c>
      <c r="V38" s="206">
        <v>0</v>
      </c>
      <c r="W38" s="206">
        <v>322.64627270000017</v>
      </c>
      <c r="X38" s="206">
        <v>0</v>
      </c>
      <c r="Y38" s="206">
        <v>0</v>
      </c>
      <c r="Z38" s="206">
        <v>196.28786022999992</v>
      </c>
      <c r="AA38" s="206">
        <v>442.0891939</v>
      </c>
      <c r="AB38" s="206">
        <v>0</v>
      </c>
      <c r="AC38" s="206">
        <v>1042.7257464000006</v>
      </c>
      <c r="AD38" s="206">
        <v>1172.0294455599999</v>
      </c>
      <c r="AE38" s="206">
        <v>1092.9770072100002</v>
      </c>
      <c r="AF38" s="206">
        <v>0</v>
      </c>
      <c r="AG38" s="206">
        <v>552.69867670999997</v>
      </c>
      <c r="AH38" s="206">
        <v>0</v>
      </c>
      <c r="AI38" s="206">
        <v>291.91377549000003</v>
      </c>
      <c r="AJ38" s="206">
        <v>116.77298624000001</v>
      </c>
      <c r="AK38" s="206">
        <v>84.044889999999981</v>
      </c>
      <c r="AL38" s="206">
        <v>383.22912082000005</v>
      </c>
      <c r="AM38" s="206">
        <v>161.96579045000001</v>
      </c>
      <c r="AN38" s="206">
        <v>0</v>
      </c>
      <c r="AO38" s="206">
        <v>0</v>
      </c>
      <c r="AP38" s="206">
        <v>77.307336370000002</v>
      </c>
      <c r="AQ38" s="206">
        <v>733.21546000000001</v>
      </c>
      <c r="AR38" s="206">
        <v>0</v>
      </c>
      <c r="AS38" s="206">
        <v>0</v>
      </c>
      <c r="AT38" s="206">
        <v>0</v>
      </c>
      <c r="AU38" s="206">
        <v>0</v>
      </c>
      <c r="AV38" s="206">
        <v>0</v>
      </c>
      <c r="AW38" s="206">
        <v>0</v>
      </c>
      <c r="AX38" s="206">
        <v>0</v>
      </c>
      <c r="AY38" s="206">
        <v>0</v>
      </c>
      <c r="AZ38" s="206">
        <v>0</v>
      </c>
      <c r="BA38" s="206">
        <v>0</v>
      </c>
      <c r="BB38" s="206">
        <v>0</v>
      </c>
      <c r="BC38" s="206">
        <v>0</v>
      </c>
      <c r="BD38" s="206">
        <v>0</v>
      </c>
    </row>
    <row r="39" spans="2:60" x14ac:dyDescent="0.55000000000000004">
      <c r="B39" s="212" t="s">
        <v>274</v>
      </c>
      <c r="C39" s="199">
        <v>69.457485630000008</v>
      </c>
      <c r="D39" s="199">
        <v>0.85085916000000006</v>
      </c>
      <c r="E39" s="199">
        <v>11.3</v>
      </c>
      <c r="F39" s="199">
        <v>11.380022069999999</v>
      </c>
      <c r="G39" s="199">
        <v>4500</v>
      </c>
      <c r="H39" s="199">
        <v>0</v>
      </c>
      <c r="I39" s="199">
        <v>0</v>
      </c>
      <c r="J39" s="199">
        <v>6.1535430000000002E-2</v>
      </c>
      <c r="K39" s="199">
        <v>0</v>
      </c>
      <c r="L39" s="199">
        <v>2.1240000000000001</v>
      </c>
      <c r="M39" s="199">
        <v>0</v>
      </c>
      <c r="N39" s="199">
        <v>0</v>
      </c>
      <c r="O39" s="199">
        <v>4.9939609699999998</v>
      </c>
      <c r="P39" s="199">
        <v>0</v>
      </c>
      <c r="Q39" s="199">
        <v>0</v>
      </c>
      <c r="R39" s="199">
        <v>0.28239614999999996</v>
      </c>
      <c r="S39" s="199">
        <v>0</v>
      </c>
      <c r="T39" s="199">
        <v>0</v>
      </c>
      <c r="U39" s="199">
        <v>0</v>
      </c>
      <c r="V39" s="199">
        <v>0</v>
      </c>
      <c r="W39" s="199">
        <v>0</v>
      </c>
      <c r="X39" s="199">
        <v>0</v>
      </c>
      <c r="Y39" s="199">
        <v>0</v>
      </c>
      <c r="Z39" s="199">
        <v>0</v>
      </c>
      <c r="AA39" s="199">
        <v>0</v>
      </c>
      <c r="AB39" s="199">
        <v>0</v>
      </c>
      <c r="AC39" s="199">
        <v>0</v>
      </c>
      <c r="AD39" s="199">
        <v>0</v>
      </c>
      <c r="AE39" s="199">
        <v>0</v>
      </c>
      <c r="AF39" s="199">
        <v>0</v>
      </c>
      <c r="AG39" s="199">
        <v>0</v>
      </c>
      <c r="AH39" s="199">
        <v>0</v>
      </c>
      <c r="AI39" s="199">
        <v>0</v>
      </c>
      <c r="AJ39" s="199">
        <v>0</v>
      </c>
      <c r="AK39" s="199">
        <v>0</v>
      </c>
      <c r="AL39" s="199">
        <v>0</v>
      </c>
      <c r="AM39" s="199">
        <v>0</v>
      </c>
      <c r="AN39" s="199">
        <v>0</v>
      </c>
      <c r="AO39" s="199">
        <v>0</v>
      </c>
      <c r="AP39" s="199">
        <v>0</v>
      </c>
      <c r="AQ39" s="199">
        <v>0</v>
      </c>
      <c r="AR39" s="199">
        <v>0</v>
      </c>
      <c r="AS39" s="199">
        <v>0</v>
      </c>
      <c r="AT39" s="199">
        <v>0</v>
      </c>
      <c r="AU39" s="199">
        <v>0</v>
      </c>
      <c r="AV39" s="199">
        <v>0</v>
      </c>
      <c r="AW39" s="199">
        <v>0</v>
      </c>
      <c r="AX39" s="199">
        <v>0</v>
      </c>
      <c r="AY39" s="199">
        <v>0</v>
      </c>
      <c r="AZ39" s="199">
        <v>0</v>
      </c>
      <c r="BA39" s="199">
        <v>0</v>
      </c>
      <c r="BB39" s="199">
        <v>0</v>
      </c>
      <c r="BC39" s="199">
        <v>0</v>
      </c>
      <c r="BD39" s="199">
        <v>0</v>
      </c>
    </row>
    <row r="40" spans="2:60" x14ac:dyDescent="0.55000000000000004">
      <c r="B40" s="212" t="s">
        <v>275</v>
      </c>
      <c r="C40" s="199">
        <v>7148.1392718300012</v>
      </c>
      <c r="D40" s="199">
        <v>7242.7553033399927</v>
      </c>
      <c r="E40" s="199">
        <v>16151.400000000001</v>
      </c>
      <c r="F40" s="199">
        <v>3742.8421577600011</v>
      </c>
      <c r="G40" s="199">
        <v>0</v>
      </c>
      <c r="H40" s="199">
        <v>3041.691767899998</v>
      </c>
      <c r="I40" s="199">
        <v>532.54451488000007</v>
      </c>
      <c r="J40" s="199">
        <v>4632.4146543699999</v>
      </c>
      <c r="K40" s="199">
        <v>2490.0252654600017</v>
      </c>
      <c r="L40" s="199">
        <v>3863.651430530002</v>
      </c>
      <c r="M40" s="199">
        <v>10120.462862989996</v>
      </c>
      <c r="N40" s="199">
        <v>8302.8800526400009</v>
      </c>
      <c r="O40" s="199">
        <v>9299.2666579100005</v>
      </c>
      <c r="P40" s="199">
        <v>0</v>
      </c>
      <c r="Q40" s="199">
        <v>13197.371028329982</v>
      </c>
      <c r="R40" s="199">
        <v>6362.8499128999993</v>
      </c>
      <c r="S40" s="199">
        <v>9974.8840043099972</v>
      </c>
      <c r="T40" s="199">
        <v>2863.882031289997</v>
      </c>
      <c r="U40" s="199">
        <v>6816.0632351600016</v>
      </c>
      <c r="V40" s="199">
        <v>0</v>
      </c>
      <c r="W40" s="199">
        <v>1980.1804676100005</v>
      </c>
      <c r="X40" s="199">
        <v>0</v>
      </c>
      <c r="Y40" s="199">
        <v>0</v>
      </c>
      <c r="Z40" s="199">
        <v>1640.3714261200007</v>
      </c>
      <c r="AA40" s="199">
        <v>462.65864702000005</v>
      </c>
      <c r="AB40" s="199">
        <v>0</v>
      </c>
      <c r="AC40" s="199">
        <v>3807.0405558799994</v>
      </c>
      <c r="AD40" s="199">
        <v>2489.00838793</v>
      </c>
      <c r="AE40" s="199">
        <v>1833.6203782200002</v>
      </c>
      <c r="AF40" s="199">
        <v>0</v>
      </c>
      <c r="AG40" s="199">
        <v>1762.5266601125011</v>
      </c>
      <c r="AH40" s="199">
        <v>2177.3626506299984</v>
      </c>
      <c r="AI40" s="199">
        <v>2011.6656323299987</v>
      </c>
      <c r="AJ40" s="199">
        <v>89.18665777999999</v>
      </c>
      <c r="AK40" s="199">
        <v>0</v>
      </c>
      <c r="AL40" s="199">
        <v>139.56003124999998</v>
      </c>
      <c r="AM40" s="199">
        <v>0</v>
      </c>
      <c r="AN40" s="199">
        <v>0</v>
      </c>
      <c r="AO40" s="199">
        <v>26.189848300000005</v>
      </c>
      <c r="AP40" s="199">
        <v>406.85260679999993</v>
      </c>
      <c r="AQ40" s="199">
        <v>223.72526000000002</v>
      </c>
      <c r="AR40" s="199">
        <v>470.62409000000002</v>
      </c>
      <c r="AS40" s="199">
        <v>228.19300000000001</v>
      </c>
      <c r="AT40" s="199">
        <v>170.28156000000007</v>
      </c>
      <c r="AU40" s="199">
        <v>0</v>
      </c>
      <c r="AV40" s="199">
        <v>37.186109999999999</v>
      </c>
      <c r="AW40" s="199">
        <v>185.50855374</v>
      </c>
      <c r="AX40" s="199">
        <v>0</v>
      </c>
      <c r="AY40" s="199">
        <v>84.063833469999977</v>
      </c>
      <c r="AZ40" s="199">
        <v>0</v>
      </c>
      <c r="BA40" s="199">
        <v>0</v>
      </c>
      <c r="BB40" s="199">
        <v>465.60450978999961</v>
      </c>
      <c r="BC40" s="199">
        <v>662.59344482999995</v>
      </c>
      <c r="BD40" s="199">
        <v>0</v>
      </c>
    </row>
    <row r="41" spans="2:60" x14ac:dyDescent="0.55000000000000004">
      <c r="B41" s="212" t="s">
        <v>276</v>
      </c>
      <c r="C41" s="199">
        <v>756.0250819300004</v>
      </c>
      <c r="D41" s="199">
        <v>1399.28859311</v>
      </c>
      <c r="E41" s="199">
        <v>1299.7346661799959</v>
      </c>
      <c r="F41" s="199">
        <v>1957.5844117799988</v>
      </c>
      <c r="G41" s="199">
        <v>6077.1256421199996</v>
      </c>
      <c r="H41" s="199">
        <v>1091.6408332800011</v>
      </c>
      <c r="I41" s="199">
        <v>1154.4252938699999</v>
      </c>
      <c r="J41" s="199">
        <v>2103.5848097200001</v>
      </c>
      <c r="K41" s="199">
        <v>1268.482482630001</v>
      </c>
      <c r="L41" s="199">
        <v>418.01450776000013</v>
      </c>
      <c r="M41" s="199">
        <v>1105.5407092500006</v>
      </c>
      <c r="N41" s="199">
        <v>1450.6730370899998</v>
      </c>
      <c r="O41" s="199">
        <v>2038.8632842100001</v>
      </c>
      <c r="P41" s="199">
        <v>634.31000000000006</v>
      </c>
      <c r="Q41" s="199">
        <v>2233.0641748200001</v>
      </c>
      <c r="R41" s="199">
        <v>968.20047602999989</v>
      </c>
      <c r="S41" s="199">
        <v>1414.0326697999999</v>
      </c>
      <c r="T41" s="199">
        <v>1033.3129250300008</v>
      </c>
      <c r="U41" s="199">
        <v>459.09879790000019</v>
      </c>
      <c r="V41" s="199">
        <v>1267.0019786600001</v>
      </c>
      <c r="W41" s="199">
        <v>381.03806248999996</v>
      </c>
      <c r="X41" s="199">
        <v>20.76</v>
      </c>
      <c r="Y41" s="199">
        <v>10.5374</v>
      </c>
      <c r="Z41" s="199">
        <v>241.53023160999999</v>
      </c>
      <c r="AA41" s="199">
        <v>79.589256020000022</v>
      </c>
      <c r="AB41" s="199">
        <v>32.293822390000003</v>
      </c>
      <c r="AC41" s="199">
        <v>475.00168784000005</v>
      </c>
      <c r="AD41" s="199">
        <v>362.39480032000012</v>
      </c>
      <c r="AE41" s="199">
        <v>319.77647204000004</v>
      </c>
      <c r="AF41" s="199">
        <v>83.236729999999994</v>
      </c>
      <c r="AG41" s="199">
        <v>297.2267647299999</v>
      </c>
      <c r="AH41" s="199">
        <v>248.29530188999956</v>
      </c>
      <c r="AI41" s="199">
        <v>311.3260315899999</v>
      </c>
      <c r="AJ41" s="199">
        <v>15.206424149999998</v>
      </c>
      <c r="AK41" s="199">
        <v>16.49212086</v>
      </c>
      <c r="AL41" s="199">
        <v>42.447014439999997</v>
      </c>
      <c r="AM41" s="199">
        <v>45.294517100000007</v>
      </c>
      <c r="AN41" s="199">
        <v>54.375719620000005</v>
      </c>
      <c r="AO41" s="199">
        <v>4.7311860000000004E-2</v>
      </c>
      <c r="AP41" s="199">
        <v>50.124844349999989</v>
      </c>
      <c r="AQ41" s="199">
        <v>108.04869000000001</v>
      </c>
      <c r="AR41" s="199">
        <v>51.227249999999998</v>
      </c>
      <c r="AS41" s="199">
        <v>49.472999999999999</v>
      </c>
      <c r="AT41" s="199">
        <v>44.75659000000001</v>
      </c>
      <c r="AU41" s="199">
        <v>8.5761700500000018</v>
      </c>
      <c r="AV41" s="199">
        <v>83.652509999999978</v>
      </c>
      <c r="AW41" s="199">
        <v>25.718114710000002</v>
      </c>
      <c r="AX41" s="199">
        <v>29.097020210000018</v>
      </c>
      <c r="AY41" s="199">
        <v>41.777794970000002</v>
      </c>
      <c r="AZ41" s="199">
        <v>0</v>
      </c>
      <c r="BA41" s="199">
        <v>39.697970000000012</v>
      </c>
      <c r="BB41" s="199">
        <v>144.45558822000018</v>
      </c>
      <c r="BC41" s="199">
        <v>112.12122683</v>
      </c>
      <c r="BD41" s="199">
        <v>100.27747000000001</v>
      </c>
    </row>
    <row r="42" spans="2:60" x14ac:dyDescent="0.55000000000000004">
      <c r="B42" s="212" t="s">
        <v>277</v>
      </c>
      <c r="C42" s="199">
        <v>755.40154513000039</v>
      </c>
      <c r="D42" s="199">
        <v>1399.28859311</v>
      </c>
      <c r="E42" s="199">
        <v>1299.7346661799959</v>
      </c>
      <c r="F42" s="199">
        <v>1733.1587039999988</v>
      </c>
      <c r="G42" s="199">
        <v>72.850642120000003</v>
      </c>
      <c r="H42" s="199">
        <v>1091.6408332800011</v>
      </c>
      <c r="I42" s="199">
        <v>1154.4252938699999</v>
      </c>
      <c r="J42" s="199">
        <v>2103.5848097200001</v>
      </c>
      <c r="K42" s="199">
        <v>1268.482482630001</v>
      </c>
      <c r="L42" s="199">
        <v>418.01450776000013</v>
      </c>
      <c r="M42" s="199">
        <v>1105.5407092500006</v>
      </c>
      <c r="N42" s="199">
        <v>1450.6730370899998</v>
      </c>
      <c r="O42" s="199">
        <v>2038.8632842100001</v>
      </c>
      <c r="P42" s="199">
        <v>634.31000000000006</v>
      </c>
      <c r="Q42" s="199">
        <v>2233.0641748200001</v>
      </c>
      <c r="R42" s="199">
        <v>955.40370145999987</v>
      </c>
      <c r="S42" s="199">
        <v>1414.0326697999999</v>
      </c>
      <c r="T42" s="199">
        <v>1033.3129250300008</v>
      </c>
      <c r="U42" s="199">
        <v>459.09879790000019</v>
      </c>
      <c r="V42" s="199">
        <v>1267.0019786600001</v>
      </c>
      <c r="W42" s="199">
        <v>381.03806248999996</v>
      </c>
      <c r="X42" s="199">
        <v>20.76</v>
      </c>
      <c r="Y42" s="199">
        <v>10.5374</v>
      </c>
      <c r="Z42" s="199">
        <v>241.53023160999999</v>
      </c>
      <c r="AA42" s="199">
        <v>79.589256020000022</v>
      </c>
      <c r="AB42" s="199">
        <v>32.293822390000003</v>
      </c>
      <c r="AC42" s="199">
        <v>475.00168784000005</v>
      </c>
      <c r="AD42" s="199">
        <v>362.39480032000012</v>
      </c>
      <c r="AE42" s="199">
        <v>319.77647204000004</v>
      </c>
      <c r="AF42" s="199">
        <v>83.236729999999994</v>
      </c>
      <c r="AG42" s="199">
        <v>297.2267647299999</v>
      </c>
      <c r="AH42" s="199">
        <v>248.29530188999956</v>
      </c>
      <c r="AI42" s="199">
        <v>311.3260315899999</v>
      </c>
      <c r="AJ42" s="199">
        <v>15.206424149999998</v>
      </c>
      <c r="AK42" s="199">
        <v>16.49212086</v>
      </c>
      <c r="AL42" s="199">
        <v>42.447014439999997</v>
      </c>
      <c r="AM42" s="199">
        <v>45.294517100000007</v>
      </c>
      <c r="AN42" s="199">
        <v>54.375719620000005</v>
      </c>
      <c r="AO42" s="199">
        <v>4.7311860000000004E-2</v>
      </c>
      <c r="AP42" s="199">
        <v>50.124844349999989</v>
      </c>
      <c r="AQ42" s="199">
        <v>108.04869000000001</v>
      </c>
      <c r="AR42" s="199">
        <v>51.227249999999998</v>
      </c>
      <c r="AS42" s="199">
        <v>49.472999999999999</v>
      </c>
      <c r="AT42" s="199">
        <v>44.75659000000001</v>
      </c>
      <c r="AU42" s="199">
        <v>8.5761700500000018</v>
      </c>
      <c r="AV42" s="199">
        <v>83.652509999999978</v>
      </c>
      <c r="AW42" s="199">
        <v>25.718114710000002</v>
      </c>
      <c r="AX42" s="199">
        <v>29.097020210000018</v>
      </c>
      <c r="AY42" s="199">
        <v>41.777794970000002</v>
      </c>
      <c r="AZ42" s="199">
        <v>0</v>
      </c>
      <c r="BA42" s="199">
        <v>39.697970000000012</v>
      </c>
      <c r="BB42" s="199">
        <v>144.45558822000018</v>
      </c>
      <c r="BC42" s="199">
        <v>112.12122683</v>
      </c>
      <c r="BD42" s="199">
        <v>100.27747000000001</v>
      </c>
    </row>
    <row r="43" spans="2:60" x14ac:dyDescent="0.55000000000000004">
      <c r="B43" s="212" t="s">
        <v>398</v>
      </c>
      <c r="C43" s="199">
        <v>0.62353680000000022</v>
      </c>
      <c r="D43" s="199">
        <v>0</v>
      </c>
      <c r="E43" s="199">
        <v>0</v>
      </c>
      <c r="F43" s="199">
        <v>224.42570778000001</v>
      </c>
      <c r="G43" s="199">
        <v>6004.2749999999996</v>
      </c>
      <c r="H43" s="199">
        <v>0</v>
      </c>
      <c r="I43" s="199">
        <v>0</v>
      </c>
      <c r="J43" s="199">
        <v>0</v>
      </c>
      <c r="K43" s="199">
        <v>0</v>
      </c>
      <c r="L43" s="199">
        <v>0</v>
      </c>
      <c r="M43" s="199">
        <v>0</v>
      </c>
      <c r="N43" s="199">
        <v>0</v>
      </c>
      <c r="O43" s="199">
        <v>0</v>
      </c>
      <c r="P43" s="199">
        <v>0</v>
      </c>
      <c r="Q43" s="199">
        <v>0</v>
      </c>
      <c r="R43" s="199">
        <v>12.79677457</v>
      </c>
      <c r="S43" s="199">
        <v>0</v>
      </c>
      <c r="T43" s="199">
        <v>0</v>
      </c>
      <c r="U43" s="199">
        <v>0</v>
      </c>
      <c r="V43" s="199">
        <v>0</v>
      </c>
      <c r="W43" s="199">
        <v>0</v>
      </c>
      <c r="X43" s="199">
        <v>0</v>
      </c>
      <c r="Y43" s="199">
        <v>0</v>
      </c>
      <c r="Z43" s="199">
        <v>0</v>
      </c>
      <c r="AA43" s="199">
        <v>0</v>
      </c>
      <c r="AB43" s="199">
        <v>0</v>
      </c>
      <c r="AC43" s="199">
        <v>0</v>
      </c>
      <c r="AD43" s="199">
        <v>0</v>
      </c>
      <c r="AE43" s="199">
        <v>0</v>
      </c>
      <c r="AF43" s="199">
        <v>0</v>
      </c>
      <c r="AG43" s="199">
        <v>0</v>
      </c>
      <c r="AH43" s="199">
        <v>0</v>
      </c>
      <c r="AI43" s="199">
        <v>0</v>
      </c>
      <c r="AJ43" s="199">
        <v>0</v>
      </c>
      <c r="AK43" s="199">
        <v>0</v>
      </c>
      <c r="AL43" s="199">
        <v>0</v>
      </c>
      <c r="AM43" s="199">
        <v>0</v>
      </c>
      <c r="AN43" s="199">
        <v>0</v>
      </c>
      <c r="AO43" s="199">
        <v>0</v>
      </c>
      <c r="AP43" s="199">
        <v>0</v>
      </c>
      <c r="AQ43" s="199">
        <v>0</v>
      </c>
      <c r="AR43" s="199">
        <v>0</v>
      </c>
      <c r="AS43" s="199">
        <v>0</v>
      </c>
      <c r="AT43" s="199">
        <v>0</v>
      </c>
      <c r="AU43" s="199">
        <v>0</v>
      </c>
      <c r="AV43" s="199">
        <v>0</v>
      </c>
      <c r="AW43" s="199">
        <v>0</v>
      </c>
      <c r="AX43" s="199">
        <v>0</v>
      </c>
      <c r="AY43" s="199">
        <v>0</v>
      </c>
      <c r="AZ43" s="199">
        <v>0</v>
      </c>
      <c r="BA43" s="199">
        <v>0</v>
      </c>
      <c r="BB43" s="199">
        <v>0</v>
      </c>
      <c r="BC43" s="199">
        <v>0</v>
      </c>
      <c r="BD43" s="199">
        <v>0</v>
      </c>
    </row>
    <row r="44" spans="2:60" x14ac:dyDescent="0.55000000000000004">
      <c r="B44" s="212" t="s">
        <v>279</v>
      </c>
      <c r="C44" s="199">
        <v>178557.11965002998</v>
      </c>
      <c r="D44" s="199">
        <v>252192.18720305455</v>
      </c>
      <c r="E44" s="199">
        <v>385437</v>
      </c>
      <c r="F44" s="199">
        <v>318197.46731678606</v>
      </c>
      <c r="G44" s="199">
        <v>63816.356005780057</v>
      </c>
      <c r="H44" s="199">
        <v>239265.56603933635</v>
      </c>
      <c r="I44" s="199">
        <v>120944.2227298599</v>
      </c>
      <c r="J44" s="199">
        <v>210944.19252777001</v>
      </c>
      <c r="K44" s="199">
        <v>209005.27672094939</v>
      </c>
      <c r="L44" s="199">
        <v>129873.37484569997</v>
      </c>
      <c r="M44" s="199">
        <v>270636.15338109975</v>
      </c>
      <c r="N44" s="199">
        <v>270775.12247331231</v>
      </c>
      <c r="O44" s="199">
        <v>202495.95657866989</v>
      </c>
      <c r="P44" s="199">
        <v>216545.26000000007</v>
      </c>
      <c r="Q44" s="199">
        <v>404664.65924132185</v>
      </c>
      <c r="R44" s="199">
        <v>154001.00796672038</v>
      </c>
      <c r="S44" s="199">
        <v>195953.30816461743</v>
      </c>
      <c r="T44" s="199">
        <v>239839.29944820079</v>
      </c>
      <c r="U44" s="199">
        <v>221375.96791468066</v>
      </c>
      <c r="V44" s="199">
        <v>175230.59034440998</v>
      </c>
      <c r="W44" s="199">
        <v>37702.611992129772</v>
      </c>
      <c r="X44" s="199">
        <v>218.22200000000001</v>
      </c>
      <c r="Y44" s="199">
        <v>2485.9961699999999</v>
      </c>
      <c r="Z44" s="199">
        <v>40855.877998702716</v>
      </c>
      <c r="AA44" s="199">
        <v>11497.685457253085</v>
      </c>
      <c r="AB44" s="199">
        <v>5775.7820386099984</v>
      </c>
      <c r="AC44" s="199">
        <v>88072.029670140444</v>
      </c>
      <c r="AD44" s="199">
        <v>66218.606390845714</v>
      </c>
      <c r="AE44" s="199">
        <v>49102.265361745267</v>
      </c>
      <c r="AF44" s="199">
        <v>1263.472190050001</v>
      </c>
      <c r="AG44" s="199">
        <v>43707.345994294832</v>
      </c>
      <c r="AH44" s="199">
        <v>57028.600306352397</v>
      </c>
      <c r="AI44" s="199">
        <v>45892.87777921903</v>
      </c>
      <c r="AJ44" s="199">
        <v>2128.9037778899997</v>
      </c>
      <c r="AK44" s="199">
        <v>903.00020884000025</v>
      </c>
      <c r="AL44" s="199">
        <v>4890.7844170753024</v>
      </c>
      <c r="AM44" s="199">
        <v>4361.5245955720002</v>
      </c>
      <c r="AN44" s="199">
        <v>2240.36967628</v>
      </c>
      <c r="AO44" s="199">
        <v>403.81907335000005</v>
      </c>
      <c r="AP44" s="199">
        <v>5912.7216819300029</v>
      </c>
      <c r="AQ44" s="199">
        <v>7632.7584300000008</v>
      </c>
      <c r="AR44" s="199">
        <v>5790.7089700000006</v>
      </c>
      <c r="AS44" s="199">
        <v>3798.1930000000002</v>
      </c>
      <c r="AT44" s="199">
        <v>4728.2571399999997</v>
      </c>
      <c r="AU44" s="199">
        <v>107.60418132000001</v>
      </c>
      <c r="AV44" s="199">
        <v>5317.3010399999985</v>
      </c>
      <c r="AW44" s="199">
        <v>4653.1479116200089</v>
      </c>
      <c r="AX44" s="199">
        <v>1969.0670392700004</v>
      </c>
      <c r="AY44" s="199">
        <v>1729.4507086900016</v>
      </c>
      <c r="AZ44" s="199">
        <v>663.53000780000002</v>
      </c>
      <c r="BA44" s="199">
        <v>4873.8667400000004</v>
      </c>
      <c r="BB44" s="199">
        <v>16252.583629350023</v>
      </c>
      <c r="BC44" s="199">
        <v>17843.122969124637</v>
      </c>
      <c r="BD44" s="199">
        <v>6977.6017400000001</v>
      </c>
    </row>
    <row r="45" spans="2:60" x14ac:dyDescent="0.55000000000000004">
      <c r="B45" s="213" t="s">
        <v>280</v>
      </c>
      <c r="C45" s="199">
        <v>117948.49848368</v>
      </c>
      <c r="D45" s="199">
        <v>249674.12196167454</v>
      </c>
      <c r="E45" s="199">
        <v>278457.86</v>
      </c>
      <c r="F45" s="199">
        <v>298824.01116363803</v>
      </c>
      <c r="G45" s="199">
        <v>54390.94465495005</v>
      </c>
      <c r="H45" s="199">
        <v>232379.71722491636</v>
      </c>
      <c r="I45" s="199">
        <v>59057.93203609006</v>
      </c>
      <c r="J45" s="199">
        <v>113795.77117536002</v>
      </c>
      <c r="K45" s="199">
        <v>206535.06506682938</v>
      </c>
      <c r="L45" s="199">
        <v>88383.701297179927</v>
      </c>
      <c r="M45" s="199">
        <v>259906.20921492972</v>
      </c>
      <c r="N45" s="199">
        <v>224959.7881215621</v>
      </c>
      <c r="O45" s="199">
        <v>120540.4623409099</v>
      </c>
      <c r="P45" s="199">
        <v>216545.26000000007</v>
      </c>
      <c r="Q45" s="199">
        <v>248480.31958442193</v>
      </c>
      <c r="R45" s="199">
        <v>101376.88132915035</v>
      </c>
      <c r="S45" s="199">
        <v>191491.49371134373</v>
      </c>
      <c r="T45" s="199">
        <v>225999.3891766608</v>
      </c>
      <c r="U45" s="199">
        <v>171423.58577045065</v>
      </c>
      <c r="V45" s="199">
        <v>150959.59086264999</v>
      </c>
      <c r="W45" s="199">
        <v>37652.71108956977</v>
      </c>
      <c r="X45" s="199">
        <v>218.22200000000001</v>
      </c>
      <c r="Y45" s="199">
        <v>2485.9961699999999</v>
      </c>
      <c r="Z45" s="199">
        <v>40855.877998702716</v>
      </c>
      <c r="AA45" s="199">
        <v>11497.685457253085</v>
      </c>
      <c r="AB45" s="199">
        <v>5775.7820386099984</v>
      </c>
      <c r="AC45" s="199">
        <v>88072.029670140444</v>
      </c>
      <c r="AD45" s="199">
        <v>66172.350562555701</v>
      </c>
      <c r="AE45" s="199">
        <v>49102.265361745267</v>
      </c>
      <c r="AF45" s="199">
        <v>1263.472190050001</v>
      </c>
      <c r="AG45" s="199">
        <v>43686.409714744826</v>
      </c>
      <c r="AH45" s="199">
        <v>57028.600306352397</v>
      </c>
      <c r="AI45" s="199">
        <v>45892.87777921903</v>
      </c>
      <c r="AJ45" s="199">
        <v>2128.9037778899997</v>
      </c>
      <c r="AK45" s="199">
        <v>903.00020884000025</v>
      </c>
      <c r="AL45" s="199">
        <v>4890.7844170753024</v>
      </c>
      <c r="AM45" s="199">
        <v>4361.5245955720002</v>
      </c>
      <c r="AN45" s="199">
        <v>2240.36967628</v>
      </c>
      <c r="AO45" s="199">
        <v>403.81907335000005</v>
      </c>
      <c r="AP45" s="199">
        <v>5912.7216819300029</v>
      </c>
      <c r="AQ45" s="199">
        <v>7632.7584300000008</v>
      </c>
      <c r="AR45" s="199">
        <v>5790.7089700000006</v>
      </c>
      <c r="AS45" s="199">
        <v>3798.1930000000002</v>
      </c>
      <c r="AT45" s="199">
        <v>4716.8735399999996</v>
      </c>
      <c r="AU45" s="199">
        <v>107.60418132000001</v>
      </c>
      <c r="AV45" s="199">
        <v>5317.3010399999985</v>
      </c>
      <c r="AW45" s="199">
        <v>4653.1479116200089</v>
      </c>
      <c r="AX45" s="199">
        <v>1969.0670392700004</v>
      </c>
      <c r="AY45" s="199">
        <v>1729.4507086900016</v>
      </c>
      <c r="AZ45" s="199">
        <v>663.53000780000002</v>
      </c>
      <c r="BA45" s="199">
        <v>4873.8667400000004</v>
      </c>
      <c r="BB45" s="199">
        <v>16252.583629350023</v>
      </c>
      <c r="BC45" s="199">
        <v>17843.122969124637</v>
      </c>
      <c r="BD45" s="199">
        <v>6977.6017400000001</v>
      </c>
    </row>
    <row r="46" spans="2:60" x14ac:dyDescent="0.55000000000000004">
      <c r="B46" s="213" t="s">
        <v>281</v>
      </c>
      <c r="C46" s="199">
        <v>60608.62116635</v>
      </c>
      <c r="D46" s="199">
        <v>2518.0652413800003</v>
      </c>
      <c r="E46" s="199">
        <v>106979.13999999998</v>
      </c>
      <c r="F46" s="199">
        <v>19373.456153147999</v>
      </c>
      <c r="G46" s="199">
        <v>9425.411350830007</v>
      </c>
      <c r="H46" s="199">
        <v>6885.8488144199982</v>
      </c>
      <c r="I46" s="199">
        <v>61886.29069376985</v>
      </c>
      <c r="J46" s="199">
        <v>97148.421352410005</v>
      </c>
      <c r="K46" s="199">
        <v>2470.2116541199998</v>
      </c>
      <c r="L46" s="199">
        <v>41489.673548520048</v>
      </c>
      <c r="M46" s="199">
        <v>10729.944166170011</v>
      </c>
      <c r="N46" s="199">
        <v>45815.334351750236</v>
      </c>
      <c r="O46" s="199">
        <v>81955.494237760009</v>
      </c>
      <c r="P46" s="199">
        <v>0</v>
      </c>
      <c r="Q46" s="199">
        <v>156184.33965689992</v>
      </c>
      <c r="R46" s="199">
        <v>52624.126637570029</v>
      </c>
      <c r="S46" s="199">
        <v>4461.8144532737006</v>
      </c>
      <c r="T46" s="199">
        <v>13839.91027154</v>
      </c>
      <c r="U46" s="199">
        <v>49952.382144230018</v>
      </c>
      <c r="V46" s="199">
        <v>24270.999481760009</v>
      </c>
      <c r="W46" s="199">
        <v>49.900902560000013</v>
      </c>
      <c r="X46" s="199">
        <v>0</v>
      </c>
      <c r="Y46" s="199">
        <v>0</v>
      </c>
      <c r="Z46" s="199">
        <v>0</v>
      </c>
      <c r="AA46" s="199">
        <v>0</v>
      </c>
      <c r="AB46" s="199">
        <v>0</v>
      </c>
      <c r="AC46" s="199">
        <v>0</v>
      </c>
      <c r="AD46" s="199">
        <v>46.255828290000004</v>
      </c>
      <c r="AE46" s="199">
        <v>0</v>
      </c>
      <c r="AF46" s="199">
        <v>0</v>
      </c>
      <c r="AG46" s="199">
        <v>20.936279549999998</v>
      </c>
      <c r="AH46" s="199">
        <v>0</v>
      </c>
      <c r="AI46" s="199">
        <v>0</v>
      </c>
      <c r="AJ46" s="199">
        <v>0</v>
      </c>
      <c r="AK46" s="199">
        <v>0</v>
      </c>
      <c r="AL46" s="199">
        <v>0</v>
      </c>
      <c r="AM46" s="199">
        <v>0</v>
      </c>
      <c r="AN46" s="199">
        <v>0</v>
      </c>
      <c r="AO46" s="199">
        <v>0</v>
      </c>
      <c r="AP46" s="199">
        <v>0</v>
      </c>
      <c r="AQ46" s="199">
        <v>0</v>
      </c>
      <c r="AR46" s="199">
        <v>0</v>
      </c>
      <c r="AS46" s="199">
        <v>0</v>
      </c>
      <c r="AT46" s="199">
        <v>11.383599999999996</v>
      </c>
      <c r="AU46" s="199">
        <v>0</v>
      </c>
      <c r="AV46" s="199">
        <v>0</v>
      </c>
      <c r="AW46" s="199">
        <v>0</v>
      </c>
      <c r="AX46" s="199">
        <v>0</v>
      </c>
      <c r="AY46" s="199">
        <v>0</v>
      </c>
      <c r="AZ46" s="199">
        <v>0</v>
      </c>
      <c r="BA46" s="199">
        <v>0</v>
      </c>
      <c r="BB46" s="199">
        <v>0</v>
      </c>
      <c r="BC46" s="199">
        <v>0</v>
      </c>
      <c r="BD46" s="199">
        <v>0</v>
      </c>
    </row>
    <row r="47" spans="2:60" x14ac:dyDescent="0.55000000000000004">
      <c r="B47" s="212" t="s">
        <v>282</v>
      </c>
      <c r="C47" s="199">
        <v>14.952683169999993</v>
      </c>
      <c r="D47" s="199">
        <v>10.028905230000003</v>
      </c>
      <c r="E47" s="199">
        <v>5216.1405531</v>
      </c>
      <c r="F47" s="199">
        <v>0</v>
      </c>
      <c r="G47" s="199">
        <v>0</v>
      </c>
      <c r="H47" s="199">
        <v>0</v>
      </c>
      <c r="I47" s="199">
        <v>4085.1265965099988</v>
      </c>
      <c r="J47" s="199">
        <v>7265.8945733</v>
      </c>
      <c r="K47" s="199">
        <v>0</v>
      </c>
      <c r="L47" s="199">
        <v>1443.8182710800006</v>
      </c>
      <c r="M47" s="199">
        <v>3116.7390398500006</v>
      </c>
      <c r="N47" s="199">
        <v>95.677735610000042</v>
      </c>
      <c r="O47" s="199">
        <v>6190.2607248899985</v>
      </c>
      <c r="P47" s="199">
        <v>0</v>
      </c>
      <c r="Q47" s="199">
        <v>16069.372794200011</v>
      </c>
      <c r="R47" s="199">
        <v>2684.0466583200005</v>
      </c>
      <c r="S47" s="199">
        <v>0</v>
      </c>
      <c r="T47" s="199">
        <v>288.95209520000003</v>
      </c>
      <c r="U47" s="199">
        <v>598.19508817000008</v>
      </c>
      <c r="V47" s="199">
        <v>665.35620148999988</v>
      </c>
      <c r="W47" s="199">
        <v>0</v>
      </c>
      <c r="X47" s="199">
        <v>0</v>
      </c>
      <c r="Y47" s="199">
        <v>0</v>
      </c>
      <c r="Z47" s="199">
        <v>0</v>
      </c>
      <c r="AA47" s="199">
        <v>0</v>
      </c>
      <c r="AB47" s="199">
        <v>0</v>
      </c>
      <c r="AC47" s="199">
        <v>0</v>
      </c>
      <c r="AD47" s="199">
        <v>0</v>
      </c>
      <c r="AE47" s="199">
        <v>0</v>
      </c>
      <c r="AF47" s="199">
        <v>0</v>
      </c>
      <c r="AG47" s="199">
        <v>0</v>
      </c>
      <c r="AH47" s="199">
        <v>0</v>
      </c>
      <c r="AI47" s="199">
        <v>0</v>
      </c>
      <c r="AJ47" s="199">
        <v>0</v>
      </c>
      <c r="AK47" s="199">
        <v>0</v>
      </c>
      <c r="AL47" s="199">
        <v>0</v>
      </c>
      <c r="AM47" s="199">
        <v>0</v>
      </c>
      <c r="AN47" s="199">
        <v>0</v>
      </c>
      <c r="AO47" s="199">
        <v>0</v>
      </c>
      <c r="AP47" s="199">
        <v>0</v>
      </c>
      <c r="AQ47" s="199">
        <v>0</v>
      </c>
      <c r="AR47" s="199">
        <v>0</v>
      </c>
      <c r="AS47" s="199">
        <v>0</v>
      </c>
      <c r="AT47" s="199">
        <v>0</v>
      </c>
      <c r="AU47" s="199">
        <v>0</v>
      </c>
      <c r="AV47" s="199">
        <v>0</v>
      </c>
      <c r="AW47" s="199">
        <v>0</v>
      </c>
      <c r="AX47" s="199">
        <v>4.2982424900000007</v>
      </c>
      <c r="AY47" s="199">
        <v>0</v>
      </c>
      <c r="AZ47" s="199">
        <v>0</v>
      </c>
      <c r="BA47" s="199">
        <v>0</v>
      </c>
      <c r="BB47" s="199">
        <v>0</v>
      </c>
      <c r="BC47" s="199">
        <v>0</v>
      </c>
      <c r="BD47" s="199">
        <v>0</v>
      </c>
    </row>
    <row r="48" spans="2:60" x14ac:dyDescent="0.55000000000000004">
      <c r="B48" s="213" t="s">
        <v>283</v>
      </c>
      <c r="C48" s="199">
        <v>2.7461060700000002</v>
      </c>
      <c r="D48" s="199">
        <v>0</v>
      </c>
      <c r="E48" s="199">
        <v>1753.9505530999995</v>
      </c>
      <c r="F48" s="199">
        <v>0</v>
      </c>
      <c r="G48" s="199">
        <v>0</v>
      </c>
      <c r="H48" s="199">
        <v>0</v>
      </c>
      <c r="I48" s="199">
        <v>0</v>
      </c>
      <c r="J48" s="199">
        <v>0</v>
      </c>
      <c r="K48" s="199">
        <v>0</v>
      </c>
      <c r="L48" s="199">
        <v>1443.8182710800006</v>
      </c>
      <c r="M48" s="199">
        <v>0</v>
      </c>
      <c r="N48" s="199">
        <v>0</v>
      </c>
      <c r="O48" s="199">
        <v>4.3948128499999939</v>
      </c>
      <c r="P48" s="199">
        <v>0</v>
      </c>
      <c r="Q48" s="199">
        <v>0</v>
      </c>
      <c r="R48" s="199">
        <v>24.875774170000003</v>
      </c>
      <c r="S48" s="199">
        <v>0</v>
      </c>
      <c r="T48" s="199">
        <v>220.308471</v>
      </c>
      <c r="U48" s="199">
        <v>23.548461920000001</v>
      </c>
      <c r="V48" s="199">
        <v>665.35620148999988</v>
      </c>
      <c r="W48" s="199">
        <v>0</v>
      </c>
      <c r="X48" s="199">
        <v>0</v>
      </c>
      <c r="Y48" s="199">
        <v>0</v>
      </c>
      <c r="Z48" s="199">
        <v>0</v>
      </c>
      <c r="AA48" s="199">
        <v>0</v>
      </c>
      <c r="AB48" s="199">
        <v>0</v>
      </c>
      <c r="AC48" s="199">
        <v>0</v>
      </c>
      <c r="AD48" s="199">
        <v>0</v>
      </c>
      <c r="AE48" s="199">
        <v>0</v>
      </c>
      <c r="AF48" s="199">
        <v>0</v>
      </c>
      <c r="AG48" s="199">
        <v>0</v>
      </c>
      <c r="AH48" s="199">
        <v>0</v>
      </c>
      <c r="AI48" s="199">
        <v>0</v>
      </c>
      <c r="AJ48" s="199">
        <v>0</v>
      </c>
      <c r="AK48" s="199">
        <v>0</v>
      </c>
      <c r="AL48" s="199">
        <v>0</v>
      </c>
      <c r="AM48" s="199">
        <v>0</v>
      </c>
      <c r="AN48" s="199">
        <v>0</v>
      </c>
      <c r="AO48" s="199">
        <v>0</v>
      </c>
      <c r="AP48" s="199">
        <v>0</v>
      </c>
      <c r="AQ48" s="199">
        <v>0</v>
      </c>
      <c r="AR48" s="199">
        <v>0</v>
      </c>
      <c r="AS48" s="199">
        <v>0</v>
      </c>
      <c r="AT48" s="199">
        <v>0</v>
      </c>
      <c r="AU48" s="199">
        <v>0</v>
      </c>
      <c r="AV48" s="199">
        <v>0</v>
      </c>
      <c r="AW48" s="199">
        <v>0</v>
      </c>
      <c r="AX48" s="199">
        <v>4.2982424900000007</v>
      </c>
      <c r="AY48" s="199">
        <v>0</v>
      </c>
      <c r="AZ48" s="199">
        <v>0</v>
      </c>
      <c r="BA48" s="199">
        <v>0</v>
      </c>
      <c r="BB48" s="199">
        <v>0</v>
      </c>
      <c r="BC48" s="199">
        <v>0</v>
      </c>
      <c r="BD48" s="199">
        <v>0</v>
      </c>
    </row>
    <row r="49" spans="2:56" x14ac:dyDescent="0.55000000000000004">
      <c r="B49" s="213" t="s">
        <v>284</v>
      </c>
      <c r="C49" s="199">
        <v>12.206577099999993</v>
      </c>
      <c r="D49" s="199">
        <v>10.028905230000003</v>
      </c>
      <c r="E49" s="199">
        <v>3462.19</v>
      </c>
      <c r="F49" s="199">
        <v>0</v>
      </c>
      <c r="G49" s="199">
        <v>0</v>
      </c>
      <c r="H49" s="199">
        <v>0</v>
      </c>
      <c r="I49" s="199">
        <v>4085.1265965099988</v>
      </c>
      <c r="J49" s="199">
        <v>7265.8945733</v>
      </c>
      <c r="K49" s="199">
        <v>0</v>
      </c>
      <c r="L49" s="199">
        <v>0</v>
      </c>
      <c r="M49" s="199">
        <v>3116.7390398500006</v>
      </c>
      <c r="N49" s="199">
        <v>95.677735610000042</v>
      </c>
      <c r="O49" s="199">
        <v>6185.8659120399989</v>
      </c>
      <c r="P49" s="199">
        <v>0</v>
      </c>
      <c r="Q49" s="199">
        <v>16069.372794200011</v>
      </c>
      <c r="R49" s="199">
        <v>2659.1708841500003</v>
      </c>
      <c r="S49" s="199">
        <v>0</v>
      </c>
      <c r="T49" s="199">
        <v>68.643624200000005</v>
      </c>
      <c r="U49" s="199">
        <v>574.64662625000005</v>
      </c>
      <c r="V49" s="199">
        <v>0</v>
      </c>
      <c r="W49" s="199">
        <v>0</v>
      </c>
      <c r="X49" s="199">
        <v>0</v>
      </c>
      <c r="Y49" s="199">
        <v>0</v>
      </c>
      <c r="Z49" s="199">
        <v>0</v>
      </c>
      <c r="AA49" s="199">
        <v>0</v>
      </c>
      <c r="AB49" s="199">
        <v>0</v>
      </c>
      <c r="AC49" s="199">
        <v>0</v>
      </c>
      <c r="AD49" s="199">
        <v>0</v>
      </c>
      <c r="AE49" s="199">
        <v>0</v>
      </c>
      <c r="AF49" s="199">
        <v>0</v>
      </c>
      <c r="AG49" s="199">
        <v>0</v>
      </c>
      <c r="AH49" s="199">
        <v>0</v>
      </c>
      <c r="AI49" s="199">
        <v>0</v>
      </c>
      <c r="AJ49" s="199">
        <v>0</v>
      </c>
      <c r="AK49" s="199">
        <v>0</v>
      </c>
      <c r="AL49" s="199">
        <v>0</v>
      </c>
      <c r="AM49" s="199">
        <v>0</v>
      </c>
      <c r="AN49" s="199">
        <v>0</v>
      </c>
      <c r="AO49" s="199">
        <v>0</v>
      </c>
      <c r="AP49" s="199">
        <v>0</v>
      </c>
      <c r="AQ49" s="199">
        <v>0</v>
      </c>
      <c r="AR49" s="199">
        <v>0</v>
      </c>
      <c r="AS49" s="199">
        <v>0</v>
      </c>
      <c r="AT49" s="199">
        <v>0</v>
      </c>
      <c r="AU49" s="199">
        <v>0</v>
      </c>
      <c r="AV49" s="199">
        <v>0</v>
      </c>
      <c r="AW49" s="199">
        <v>0</v>
      </c>
      <c r="AX49" s="199">
        <v>0</v>
      </c>
      <c r="AY49" s="199">
        <v>0</v>
      </c>
      <c r="AZ49" s="199">
        <v>0</v>
      </c>
      <c r="BA49" s="199">
        <v>0</v>
      </c>
      <c r="BB49" s="199">
        <v>0</v>
      </c>
      <c r="BC49" s="199">
        <v>0</v>
      </c>
      <c r="BD49" s="199">
        <v>0</v>
      </c>
    </row>
    <row r="50" spans="2:56" x14ac:dyDescent="0.55000000000000004">
      <c r="B50" s="212" t="s">
        <v>285</v>
      </c>
      <c r="C50" s="199">
        <v>7655.0240638799987</v>
      </c>
      <c r="D50" s="199">
        <v>25457.537741345448</v>
      </c>
      <c r="E50" s="199">
        <v>11440.390000000001</v>
      </c>
      <c r="F50" s="199">
        <v>4288.9140800100013</v>
      </c>
      <c r="G50" s="199">
        <v>2945.2670330000001</v>
      </c>
      <c r="H50" s="199">
        <v>9570.8240843000021</v>
      </c>
      <c r="I50" s="199">
        <v>6793.4035050899993</v>
      </c>
      <c r="J50" s="199">
        <v>10871.18366058</v>
      </c>
      <c r="K50" s="199">
        <v>4354.0166876799994</v>
      </c>
      <c r="L50" s="199">
        <v>6505.335975240002</v>
      </c>
      <c r="M50" s="199">
        <v>12536.344010319999</v>
      </c>
      <c r="N50" s="199">
        <v>9497.0731874699941</v>
      </c>
      <c r="O50" s="199">
        <v>8184.7349057499987</v>
      </c>
      <c r="P50" s="199">
        <v>0</v>
      </c>
      <c r="Q50" s="199">
        <v>476.57204201000013</v>
      </c>
      <c r="R50" s="199">
        <v>1140.3016408500018</v>
      </c>
      <c r="S50" s="199">
        <v>8837.2852269899977</v>
      </c>
      <c r="T50" s="199">
        <v>702.75546195999925</v>
      </c>
      <c r="U50" s="199">
        <v>8395.6645202600066</v>
      </c>
      <c r="V50" s="199">
        <v>16.515506949999999</v>
      </c>
      <c r="W50" s="199">
        <v>3404.9500329800012</v>
      </c>
      <c r="X50" s="199">
        <v>10.5</v>
      </c>
      <c r="Y50" s="199">
        <v>0</v>
      </c>
      <c r="Z50" s="199">
        <v>2622.1448536441976</v>
      </c>
      <c r="AA50" s="199">
        <v>197.79737590999997</v>
      </c>
      <c r="AB50" s="199">
        <v>591.6299461399999</v>
      </c>
      <c r="AC50" s="199">
        <v>4721.7723511999984</v>
      </c>
      <c r="AD50" s="199">
        <v>4814.6643871299993</v>
      </c>
      <c r="AE50" s="199">
        <v>2139.0099349499992</v>
      </c>
      <c r="AF50" s="199">
        <v>0</v>
      </c>
      <c r="AG50" s="199">
        <v>5286.4470713679984</v>
      </c>
      <c r="AH50" s="199">
        <v>1260.3698149700022</v>
      </c>
      <c r="AI50" s="199">
        <v>621.80961414000001</v>
      </c>
      <c r="AJ50" s="199">
        <v>32.903345169999987</v>
      </c>
      <c r="AK50" s="199">
        <v>0</v>
      </c>
      <c r="AL50" s="199">
        <v>470.21950894999998</v>
      </c>
      <c r="AM50" s="199">
        <v>243.98524300000008</v>
      </c>
      <c r="AN50" s="199">
        <v>105.32967153999999</v>
      </c>
      <c r="AO50" s="199">
        <v>83.272244399999991</v>
      </c>
      <c r="AP50" s="199">
        <v>174.17821136999996</v>
      </c>
      <c r="AQ50" s="199">
        <v>478.35371999999995</v>
      </c>
      <c r="AR50" s="199">
        <v>80.676000000000002</v>
      </c>
      <c r="AS50" s="199">
        <v>123.23699999999999</v>
      </c>
      <c r="AT50" s="199">
        <v>212.15660000000003</v>
      </c>
      <c r="AU50" s="199">
        <v>0</v>
      </c>
      <c r="AV50" s="199">
        <v>79.661759999999987</v>
      </c>
      <c r="AW50" s="199">
        <v>88.389183769999974</v>
      </c>
      <c r="AX50" s="199">
        <v>10.452491299999995</v>
      </c>
      <c r="AY50" s="199">
        <v>178.09774445999835</v>
      </c>
      <c r="AZ50" s="199">
        <v>0</v>
      </c>
      <c r="BA50" s="199">
        <v>45.539059999999992</v>
      </c>
      <c r="BB50" s="199">
        <v>270.57163719997828</v>
      </c>
      <c r="BC50" s="199">
        <v>973.24763446006455</v>
      </c>
      <c r="BD50" s="199">
        <v>153.03579000000002</v>
      </c>
    </row>
    <row r="51" spans="2:56" x14ac:dyDescent="0.55000000000000004">
      <c r="B51" s="212" t="s">
        <v>286</v>
      </c>
      <c r="C51" s="199">
        <v>271.20971054000006</v>
      </c>
      <c r="D51" s="199">
        <v>216.6</v>
      </c>
      <c r="E51" s="199">
        <v>379.52</v>
      </c>
      <c r="F51" s="199">
        <v>383.42957408999996</v>
      </c>
      <c r="G51" s="199">
        <v>138.80703299999999</v>
      </c>
      <c r="H51" s="199">
        <v>0</v>
      </c>
      <c r="I51" s="199">
        <v>156.05505356</v>
      </c>
      <c r="J51" s="199">
        <v>198.73647561000001</v>
      </c>
      <c r="K51" s="199">
        <v>216.53377467000001</v>
      </c>
      <c r="L51" s="199">
        <v>0</v>
      </c>
      <c r="M51" s="199">
        <v>238.49843602000001</v>
      </c>
      <c r="N51" s="199">
        <v>231.19854094999999</v>
      </c>
      <c r="O51" s="199">
        <v>149.92216768</v>
      </c>
      <c r="P51" s="199">
        <v>0</v>
      </c>
      <c r="Q51" s="199">
        <v>324.51771300000001</v>
      </c>
      <c r="R51" s="199">
        <v>5.1165309799999994</v>
      </c>
      <c r="S51" s="199">
        <v>153.71655529</v>
      </c>
      <c r="T51" s="199">
        <v>87.066674169999999</v>
      </c>
      <c r="U51" s="199">
        <v>124.55123657999999</v>
      </c>
      <c r="V51" s="199">
        <v>0</v>
      </c>
      <c r="W51" s="199">
        <v>0</v>
      </c>
      <c r="X51" s="199">
        <v>0</v>
      </c>
      <c r="Y51" s="199">
        <v>0</v>
      </c>
      <c r="Z51" s="199">
        <v>0</v>
      </c>
      <c r="AA51" s="199">
        <v>0</v>
      </c>
      <c r="AB51" s="199">
        <v>0</v>
      </c>
      <c r="AC51" s="199">
        <v>0</v>
      </c>
      <c r="AD51" s="199">
        <v>0</v>
      </c>
      <c r="AE51" s="199">
        <v>0.35388797999999999</v>
      </c>
      <c r="AF51" s="199">
        <v>0</v>
      </c>
      <c r="AG51" s="199">
        <v>8.0954829299999993</v>
      </c>
      <c r="AH51" s="199">
        <v>0</v>
      </c>
      <c r="AI51" s="199">
        <v>17.193388899999999</v>
      </c>
      <c r="AJ51" s="199">
        <v>0</v>
      </c>
      <c r="AK51" s="199">
        <v>0</v>
      </c>
      <c r="AL51" s="199">
        <v>0</v>
      </c>
      <c r="AM51" s="199">
        <v>0</v>
      </c>
      <c r="AN51" s="199">
        <v>0</v>
      </c>
      <c r="AO51" s="199">
        <v>33.183290190000001</v>
      </c>
      <c r="AP51" s="199">
        <v>0</v>
      </c>
      <c r="AQ51" s="199">
        <v>0</v>
      </c>
      <c r="AR51" s="199">
        <v>0</v>
      </c>
      <c r="AS51" s="199">
        <v>4.0149999999999997</v>
      </c>
      <c r="AT51" s="199">
        <v>0</v>
      </c>
      <c r="AU51" s="199">
        <v>0</v>
      </c>
      <c r="AV51" s="199">
        <v>0</v>
      </c>
      <c r="AW51" s="199">
        <v>0</v>
      </c>
      <c r="AX51" s="199">
        <v>0</v>
      </c>
      <c r="AY51" s="199">
        <v>2.6272822000000002</v>
      </c>
      <c r="AZ51" s="199">
        <v>0</v>
      </c>
      <c r="BA51" s="199">
        <v>0</v>
      </c>
      <c r="BB51" s="199">
        <v>0</v>
      </c>
      <c r="BC51" s="199">
        <v>0</v>
      </c>
      <c r="BD51" s="199">
        <v>0</v>
      </c>
    </row>
    <row r="52" spans="2:56" x14ac:dyDescent="0.55000000000000004">
      <c r="B52" s="214" t="s">
        <v>287</v>
      </c>
      <c r="C52" s="199">
        <v>5676.1088754399989</v>
      </c>
      <c r="D52" s="199">
        <v>7998.8326539099999</v>
      </c>
      <c r="E52" s="199">
        <v>9146.0400000000009</v>
      </c>
      <c r="F52" s="199">
        <v>3747.0939700400008</v>
      </c>
      <c r="G52" s="199">
        <v>2806.46</v>
      </c>
      <c r="H52" s="199">
        <v>0</v>
      </c>
      <c r="I52" s="199">
        <v>6637.3484515299997</v>
      </c>
      <c r="J52" s="199">
        <v>10379.683202780001</v>
      </c>
      <c r="K52" s="199">
        <v>3736.39261541</v>
      </c>
      <c r="L52" s="199">
        <v>6056.5294669300019</v>
      </c>
      <c r="M52" s="199">
        <v>12178.43713853</v>
      </c>
      <c r="N52" s="199">
        <v>9245.6442647899948</v>
      </c>
      <c r="O52" s="199">
        <v>7817.5817043299994</v>
      </c>
      <c r="P52" s="199">
        <v>0</v>
      </c>
      <c r="Q52" s="199">
        <v>0</v>
      </c>
      <c r="R52" s="199">
        <v>173.18052628999999</v>
      </c>
      <c r="S52" s="199">
        <v>8531.1220596799976</v>
      </c>
      <c r="T52" s="199">
        <v>22.362534449999998</v>
      </c>
      <c r="U52" s="199">
        <v>7601.4613380800074</v>
      </c>
      <c r="V52" s="199">
        <v>0</v>
      </c>
      <c r="W52" s="199">
        <v>3317.1265103800015</v>
      </c>
      <c r="X52" s="199">
        <v>0</v>
      </c>
      <c r="Y52" s="199">
        <v>0</v>
      </c>
      <c r="Z52" s="199">
        <v>1437.20742496</v>
      </c>
      <c r="AA52" s="199">
        <v>149.87861387000001</v>
      </c>
      <c r="AB52" s="199">
        <v>591.6299461399999</v>
      </c>
      <c r="AC52" s="199">
        <v>1776.8454524899996</v>
      </c>
      <c r="AD52" s="199">
        <v>4333.43080181</v>
      </c>
      <c r="AE52" s="199">
        <v>1765.1900790599996</v>
      </c>
      <c r="AF52" s="199">
        <v>0</v>
      </c>
      <c r="AG52" s="199">
        <v>4278.7756379579987</v>
      </c>
      <c r="AH52" s="199">
        <v>1259.573658970002</v>
      </c>
      <c r="AI52" s="199">
        <v>349.51755777</v>
      </c>
      <c r="AJ52" s="199">
        <v>32.903345169999987</v>
      </c>
      <c r="AK52" s="199">
        <v>0</v>
      </c>
      <c r="AL52" s="199">
        <v>414.57612301</v>
      </c>
      <c r="AM52" s="199">
        <v>105.3213999</v>
      </c>
      <c r="AN52" s="199">
        <v>79.841936939999997</v>
      </c>
      <c r="AO52" s="199">
        <v>0</v>
      </c>
      <c r="AP52" s="199">
        <v>27.782455710000001</v>
      </c>
      <c r="AQ52" s="199">
        <v>220.05189000000001</v>
      </c>
      <c r="AR52" s="199">
        <v>80.676000000000002</v>
      </c>
      <c r="AS52" s="199">
        <v>0.97499999999999998</v>
      </c>
      <c r="AT52" s="199">
        <v>109.73309000000006</v>
      </c>
      <c r="AU52" s="199">
        <v>0</v>
      </c>
      <c r="AV52" s="199">
        <v>15.340379999999987</v>
      </c>
      <c r="AW52" s="199">
        <v>85.130842309999977</v>
      </c>
      <c r="AX52" s="199">
        <v>9.2746849999995898E-2</v>
      </c>
      <c r="AY52" s="199">
        <v>91.856862879999994</v>
      </c>
      <c r="AZ52" s="199">
        <v>0</v>
      </c>
      <c r="BA52" s="199">
        <v>44.793019999999991</v>
      </c>
      <c r="BB52" s="199">
        <v>137.25386914998234</v>
      </c>
      <c r="BC52" s="199">
        <v>404.03924343000006</v>
      </c>
      <c r="BD52" s="199">
        <v>52.403570000000002</v>
      </c>
    </row>
    <row r="53" spans="2:56" x14ac:dyDescent="0.55000000000000004">
      <c r="B53" s="213" t="s">
        <v>288</v>
      </c>
      <c r="C53" s="199">
        <v>1656.9533617399998</v>
      </c>
      <c r="D53" s="199">
        <v>17211.287502395448</v>
      </c>
      <c r="E53" s="199">
        <v>1911.5600000000002</v>
      </c>
      <c r="F53" s="199">
        <v>152.84926239000004</v>
      </c>
      <c r="G53" s="199">
        <v>0</v>
      </c>
      <c r="H53" s="199">
        <v>0</v>
      </c>
      <c r="I53" s="199">
        <v>0</v>
      </c>
      <c r="J53" s="199">
        <v>292.76398218999998</v>
      </c>
      <c r="K53" s="199">
        <v>0</v>
      </c>
      <c r="L53" s="199">
        <v>448.76189074000001</v>
      </c>
      <c r="M53" s="199">
        <v>98.67004009999998</v>
      </c>
      <c r="N53" s="199">
        <v>20.230381730000058</v>
      </c>
      <c r="O53" s="199">
        <v>216.98528816999996</v>
      </c>
      <c r="P53" s="199">
        <v>0</v>
      </c>
      <c r="Q53" s="199">
        <v>152.05432901000009</v>
      </c>
      <c r="R53" s="199">
        <v>943.16079271000194</v>
      </c>
      <c r="S53" s="199">
        <v>60.716588079999994</v>
      </c>
      <c r="T53" s="199">
        <v>564.76199692999933</v>
      </c>
      <c r="U53" s="199">
        <v>573.52483496000036</v>
      </c>
      <c r="V53" s="199">
        <v>16.515506949999999</v>
      </c>
      <c r="W53" s="199">
        <v>85.881002680000051</v>
      </c>
      <c r="X53" s="199">
        <v>10.5</v>
      </c>
      <c r="Y53" s="199">
        <v>0</v>
      </c>
      <c r="Z53" s="199">
        <v>1003.4845290641979</v>
      </c>
      <c r="AA53" s="199">
        <v>47.918762039999976</v>
      </c>
      <c r="AB53" s="199">
        <v>0</v>
      </c>
      <c r="AC53" s="199">
        <v>2587.1465018899989</v>
      </c>
      <c r="AD53" s="199">
        <v>370.28788846000003</v>
      </c>
      <c r="AE53" s="199">
        <v>356.26556566999943</v>
      </c>
      <c r="AF53" s="199">
        <v>0</v>
      </c>
      <c r="AG53" s="199">
        <v>929.39783886000032</v>
      </c>
      <c r="AH53" s="199">
        <v>0</v>
      </c>
      <c r="AI53" s="199">
        <v>255.0986674699999</v>
      </c>
      <c r="AJ53" s="199">
        <v>0</v>
      </c>
      <c r="AK53" s="199">
        <v>0</v>
      </c>
      <c r="AL53" s="199">
        <v>55.643385940000002</v>
      </c>
      <c r="AM53" s="199">
        <v>138.66384310000007</v>
      </c>
      <c r="AN53" s="199">
        <v>25.4877346</v>
      </c>
      <c r="AO53" s="199">
        <v>50.088954210000004</v>
      </c>
      <c r="AP53" s="199">
        <v>146.39575565999994</v>
      </c>
      <c r="AQ53" s="199">
        <v>258.30183</v>
      </c>
      <c r="AR53" s="199">
        <v>0</v>
      </c>
      <c r="AS53" s="199">
        <v>117.262</v>
      </c>
      <c r="AT53" s="199">
        <v>102.42350999999998</v>
      </c>
      <c r="AU53" s="199">
        <v>0</v>
      </c>
      <c r="AV53" s="199">
        <v>64.321379999999991</v>
      </c>
      <c r="AW53" s="199">
        <v>3.2053208300000002</v>
      </c>
      <c r="AX53" s="199">
        <v>10.359744449999999</v>
      </c>
      <c r="AY53" s="199">
        <v>80.621525779999999</v>
      </c>
      <c r="AZ53" s="199">
        <v>0</v>
      </c>
      <c r="BA53" s="199">
        <v>0.74604000000000004</v>
      </c>
      <c r="BB53" s="199">
        <v>133.31776804999595</v>
      </c>
      <c r="BC53" s="199">
        <v>569.2083910300646</v>
      </c>
      <c r="BD53" s="199">
        <v>100.63222000000002</v>
      </c>
    </row>
    <row r="54" spans="2:56" x14ac:dyDescent="0.55000000000000004">
      <c r="B54" s="213" t="s">
        <v>289</v>
      </c>
      <c r="C54" s="199">
        <v>4.3757613800000001</v>
      </c>
      <c r="D54" s="199">
        <v>30.817585040000001</v>
      </c>
      <c r="E54" s="199">
        <v>3.2399999999999998</v>
      </c>
      <c r="F54" s="199">
        <v>5.54127349</v>
      </c>
      <c r="G54" s="199">
        <v>0</v>
      </c>
      <c r="H54" s="199">
        <v>0</v>
      </c>
      <c r="I54" s="199">
        <v>0</v>
      </c>
      <c r="J54" s="199">
        <v>0</v>
      </c>
      <c r="K54" s="199">
        <v>0</v>
      </c>
      <c r="L54" s="199">
        <v>0</v>
      </c>
      <c r="M54" s="199">
        <v>20.738395670000013</v>
      </c>
      <c r="N54" s="199">
        <v>0</v>
      </c>
      <c r="O54" s="199">
        <v>0</v>
      </c>
      <c r="P54" s="199">
        <v>0</v>
      </c>
      <c r="Q54" s="199">
        <v>0</v>
      </c>
      <c r="R54" s="199">
        <v>0.15474806000000002</v>
      </c>
      <c r="S54" s="199">
        <v>0</v>
      </c>
      <c r="T54" s="199">
        <v>12.658229469999995</v>
      </c>
      <c r="U54" s="199">
        <v>96.127110639999998</v>
      </c>
      <c r="V54" s="199">
        <v>0</v>
      </c>
      <c r="W54" s="199">
        <v>0.79790875999999999</v>
      </c>
      <c r="X54" s="199">
        <v>0</v>
      </c>
      <c r="Y54" s="199">
        <v>0</v>
      </c>
      <c r="Z54" s="199">
        <v>181.4528996199999</v>
      </c>
      <c r="AA54" s="199">
        <v>0</v>
      </c>
      <c r="AB54" s="199">
        <v>0</v>
      </c>
      <c r="AC54" s="199">
        <v>357.78039682000025</v>
      </c>
      <c r="AD54" s="199">
        <v>99.935178180000136</v>
      </c>
      <c r="AE54" s="199">
        <v>17.200402239999999</v>
      </c>
      <c r="AF54" s="199">
        <v>0</v>
      </c>
      <c r="AG54" s="199">
        <v>66.603183920000021</v>
      </c>
      <c r="AH54" s="199">
        <v>0.79615599999999997</v>
      </c>
      <c r="AI54" s="199">
        <v>0</v>
      </c>
      <c r="AJ54" s="199">
        <v>0</v>
      </c>
      <c r="AK54" s="199">
        <v>0</v>
      </c>
      <c r="AL54" s="199">
        <v>0</v>
      </c>
      <c r="AM54" s="199">
        <v>0</v>
      </c>
      <c r="AN54" s="199">
        <v>0</v>
      </c>
      <c r="AO54" s="199">
        <v>0</v>
      </c>
      <c r="AP54" s="199">
        <v>0</v>
      </c>
      <c r="AQ54" s="199">
        <v>0</v>
      </c>
      <c r="AR54" s="199">
        <v>0</v>
      </c>
      <c r="AS54" s="199">
        <v>0</v>
      </c>
      <c r="AT54" s="199">
        <v>0</v>
      </c>
      <c r="AU54" s="199">
        <v>0</v>
      </c>
      <c r="AV54" s="199">
        <v>0</v>
      </c>
      <c r="AW54" s="199">
        <v>5.3020629999999999E-2</v>
      </c>
      <c r="AX54" s="199">
        <v>0</v>
      </c>
      <c r="AY54" s="199">
        <v>0</v>
      </c>
      <c r="AZ54" s="199">
        <v>0</v>
      </c>
      <c r="BA54" s="199">
        <v>0</v>
      </c>
      <c r="BB54" s="199">
        <v>0</v>
      </c>
      <c r="BC54" s="199">
        <v>0</v>
      </c>
      <c r="BD54" s="199">
        <v>0</v>
      </c>
    </row>
    <row r="55" spans="2:56" x14ac:dyDescent="0.55000000000000004">
      <c r="B55" s="213" t="s">
        <v>399</v>
      </c>
      <c r="C55" s="199">
        <v>0</v>
      </c>
      <c r="D55" s="199">
        <v>0</v>
      </c>
      <c r="E55" s="199">
        <v>0</v>
      </c>
      <c r="F55" s="199">
        <v>0</v>
      </c>
      <c r="G55" s="199">
        <v>0</v>
      </c>
      <c r="H55" s="199">
        <v>67.189734049999998</v>
      </c>
      <c r="I55" s="199">
        <v>0</v>
      </c>
      <c r="J55" s="199">
        <v>0</v>
      </c>
      <c r="K55" s="199">
        <v>0</v>
      </c>
      <c r="L55" s="199">
        <v>0</v>
      </c>
      <c r="M55" s="199">
        <v>0</v>
      </c>
      <c r="N55" s="199">
        <v>0</v>
      </c>
      <c r="O55" s="199">
        <v>0</v>
      </c>
      <c r="P55" s="199">
        <v>0</v>
      </c>
      <c r="Q55" s="199">
        <v>0</v>
      </c>
      <c r="R55" s="199">
        <v>0</v>
      </c>
      <c r="S55" s="199">
        <v>0</v>
      </c>
      <c r="T55" s="199">
        <v>0</v>
      </c>
      <c r="U55" s="199">
        <v>0</v>
      </c>
      <c r="V55" s="199">
        <v>0</v>
      </c>
      <c r="W55" s="199">
        <v>0</v>
      </c>
      <c r="X55" s="199">
        <v>0</v>
      </c>
      <c r="Y55" s="199">
        <v>0</v>
      </c>
      <c r="Z55" s="199">
        <v>0</v>
      </c>
      <c r="AA55" s="199">
        <v>0</v>
      </c>
      <c r="AB55" s="199">
        <v>0</v>
      </c>
      <c r="AC55" s="199">
        <v>0</v>
      </c>
      <c r="AD55" s="199">
        <v>0</v>
      </c>
      <c r="AE55" s="199">
        <v>0</v>
      </c>
      <c r="AF55" s="199">
        <v>0</v>
      </c>
      <c r="AG55" s="199">
        <v>0</v>
      </c>
      <c r="AH55" s="199">
        <v>0</v>
      </c>
      <c r="AI55" s="199">
        <v>0</v>
      </c>
      <c r="AJ55" s="199">
        <v>0</v>
      </c>
      <c r="AK55" s="199">
        <v>0</v>
      </c>
      <c r="AL55" s="199">
        <v>0</v>
      </c>
      <c r="AM55" s="199">
        <v>0</v>
      </c>
      <c r="AN55" s="199">
        <v>0</v>
      </c>
      <c r="AO55" s="199">
        <v>0</v>
      </c>
      <c r="AP55" s="199">
        <v>0</v>
      </c>
      <c r="AQ55" s="199">
        <v>0</v>
      </c>
      <c r="AR55" s="199">
        <v>0</v>
      </c>
      <c r="AS55" s="199">
        <v>0</v>
      </c>
      <c r="AT55" s="199">
        <v>0</v>
      </c>
      <c r="AU55" s="199">
        <v>0</v>
      </c>
      <c r="AV55" s="199">
        <v>0</v>
      </c>
      <c r="AW55" s="199">
        <v>0</v>
      </c>
      <c r="AX55" s="199">
        <v>0</v>
      </c>
      <c r="AY55" s="199">
        <v>0</v>
      </c>
      <c r="AZ55" s="199">
        <v>0</v>
      </c>
      <c r="BA55" s="199">
        <v>0</v>
      </c>
      <c r="BB55" s="199">
        <v>0</v>
      </c>
      <c r="BC55" s="199">
        <v>0</v>
      </c>
      <c r="BD55" s="199">
        <v>0</v>
      </c>
    </row>
    <row r="56" spans="2:56" x14ac:dyDescent="0.55000000000000004">
      <c r="B56" s="213" t="s">
        <v>291</v>
      </c>
      <c r="C56" s="199">
        <v>46.376354780000014</v>
      </c>
      <c r="D56" s="199">
        <v>0</v>
      </c>
      <c r="E56" s="199">
        <v>0.03</v>
      </c>
      <c r="F56" s="199">
        <v>0</v>
      </c>
      <c r="G56" s="199">
        <v>0</v>
      </c>
      <c r="H56" s="199">
        <v>9503.6343502500022</v>
      </c>
      <c r="I56" s="199">
        <v>0</v>
      </c>
      <c r="J56" s="199">
        <v>0</v>
      </c>
      <c r="K56" s="199">
        <v>401.09029759999942</v>
      </c>
      <c r="L56" s="199">
        <v>4.4617569999999995E-2</v>
      </c>
      <c r="M56" s="199">
        <v>0</v>
      </c>
      <c r="N56" s="199">
        <v>0</v>
      </c>
      <c r="O56" s="199">
        <v>0.24574557</v>
      </c>
      <c r="P56" s="199">
        <v>0</v>
      </c>
      <c r="Q56" s="199">
        <v>0</v>
      </c>
      <c r="R56" s="199">
        <v>18.689042809999997</v>
      </c>
      <c r="S56" s="199">
        <v>91.730023939999995</v>
      </c>
      <c r="T56" s="199">
        <v>15.90602694</v>
      </c>
      <c r="U56" s="199">
        <v>0</v>
      </c>
      <c r="V56" s="199">
        <v>0</v>
      </c>
      <c r="W56" s="199">
        <v>1.1446111600000006</v>
      </c>
      <c r="X56" s="199">
        <v>0</v>
      </c>
      <c r="Y56" s="199">
        <v>0</v>
      </c>
      <c r="Z56" s="199">
        <v>0</v>
      </c>
      <c r="AA56" s="199">
        <v>0</v>
      </c>
      <c r="AB56" s="199">
        <v>0</v>
      </c>
      <c r="AC56" s="199">
        <v>0</v>
      </c>
      <c r="AD56" s="199">
        <v>11.010518680000001</v>
      </c>
      <c r="AE56" s="199">
        <v>0</v>
      </c>
      <c r="AF56" s="199">
        <v>0</v>
      </c>
      <c r="AG56" s="199">
        <v>3.5749277000000004</v>
      </c>
      <c r="AH56" s="199">
        <v>0</v>
      </c>
      <c r="AI56" s="199">
        <v>0</v>
      </c>
      <c r="AJ56" s="199">
        <v>0</v>
      </c>
      <c r="AK56" s="199">
        <v>0</v>
      </c>
      <c r="AL56" s="199">
        <v>0</v>
      </c>
      <c r="AM56" s="199">
        <v>0</v>
      </c>
      <c r="AN56" s="199">
        <v>0</v>
      </c>
      <c r="AO56" s="199">
        <v>0</v>
      </c>
      <c r="AP56" s="199">
        <v>0</v>
      </c>
      <c r="AQ56" s="199">
        <v>0</v>
      </c>
      <c r="AR56" s="199">
        <v>0</v>
      </c>
      <c r="AS56" s="199">
        <v>0.98499999999999999</v>
      </c>
      <c r="AT56" s="199">
        <v>0</v>
      </c>
      <c r="AU56" s="199">
        <v>0</v>
      </c>
      <c r="AV56" s="199">
        <v>0</v>
      </c>
      <c r="AW56" s="199">
        <v>0</v>
      </c>
      <c r="AX56" s="199">
        <v>0</v>
      </c>
      <c r="AY56" s="199">
        <v>2.9920735999983341</v>
      </c>
      <c r="AZ56" s="199">
        <v>0</v>
      </c>
      <c r="BA56" s="199">
        <v>0</v>
      </c>
      <c r="BB56" s="199">
        <v>0</v>
      </c>
      <c r="BC56" s="199">
        <v>0</v>
      </c>
      <c r="BD56" s="199">
        <v>0</v>
      </c>
    </row>
    <row r="57" spans="2:56" x14ac:dyDescent="0.55000000000000004">
      <c r="B57" s="212" t="s">
        <v>292</v>
      </c>
      <c r="C57" s="199">
        <v>5.301024E-2</v>
      </c>
      <c r="D57" s="199">
        <v>19.748534190000001</v>
      </c>
      <c r="E57" s="199">
        <v>1372.9346443874783</v>
      </c>
      <c r="F57" s="199">
        <v>276.73522000989169</v>
      </c>
      <c r="G57" s="199">
        <v>361.48826456999996</v>
      </c>
      <c r="H57" s="199">
        <v>346.02737479000001</v>
      </c>
      <c r="I57" s="199">
        <v>0</v>
      </c>
      <c r="J57" s="199">
        <v>120.60240694999999</v>
      </c>
      <c r="K57" s="199">
        <v>238.61062549000002</v>
      </c>
      <c r="L57" s="199">
        <v>343.9355784499997</v>
      </c>
      <c r="M57" s="199">
        <v>806.71961922000003</v>
      </c>
      <c r="N57" s="199">
        <v>343.0991795266529</v>
      </c>
      <c r="O57" s="199">
        <v>849.62084560423637</v>
      </c>
      <c r="P57" s="199">
        <v>0</v>
      </c>
      <c r="Q57" s="199">
        <v>665.62347158</v>
      </c>
      <c r="R57" s="199">
        <v>295.2894979899998</v>
      </c>
      <c r="S57" s="199">
        <v>208.2841846499995</v>
      </c>
      <c r="T57" s="199">
        <v>199.41750129000036</v>
      </c>
      <c r="U57" s="199">
        <v>187.37156575000031</v>
      </c>
      <c r="V57" s="199">
        <v>134.52648887000001</v>
      </c>
      <c r="W57" s="199">
        <v>0</v>
      </c>
      <c r="X57" s="199">
        <v>0</v>
      </c>
      <c r="Y57" s="199">
        <v>0</v>
      </c>
      <c r="Z57" s="199">
        <v>0</v>
      </c>
      <c r="AA57" s="199">
        <v>0</v>
      </c>
      <c r="AB57" s="199">
        <v>0</v>
      </c>
      <c r="AC57" s="199">
        <v>0</v>
      </c>
      <c r="AD57" s="199">
        <v>19.288636049999997</v>
      </c>
      <c r="AE57" s="199">
        <v>0</v>
      </c>
      <c r="AF57" s="199">
        <v>0</v>
      </c>
      <c r="AG57" s="199">
        <v>0</v>
      </c>
      <c r="AH57" s="199">
        <v>0</v>
      </c>
      <c r="AI57" s="199">
        <v>0</v>
      </c>
      <c r="AJ57" s="199">
        <v>0</v>
      </c>
      <c r="AK57" s="199">
        <v>0</v>
      </c>
      <c r="AL57" s="199">
        <v>0</v>
      </c>
      <c r="AM57" s="199">
        <v>0</v>
      </c>
      <c r="AN57" s="199">
        <v>0</v>
      </c>
      <c r="AO57" s="199">
        <v>0</v>
      </c>
      <c r="AP57" s="199">
        <v>0</v>
      </c>
      <c r="AQ57" s="199">
        <v>0</v>
      </c>
      <c r="AR57" s="199">
        <v>0</v>
      </c>
      <c r="AS57" s="199">
        <v>0</v>
      </c>
      <c r="AT57" s="199">
        <v>0</v>
      </c>
      <c r="AU57" s="199">
        <v>0</v>
      </c>
      <c r="AV57" s="199">
        <v>0</v>
      </c>
      <c r="AW57" s="199">
        <v>0</v>
      </c>
      <c r="AX57" s="199">
        <v>0</v>
      </c>
      <c r="AY57" s="199">
        <v>0</v>
      </c>
      <c r="AZ57" s="199">
        <v>0</v>
      </c>
      <c r="BA57" s="199">
        <v>0</v>
      </c>
      <c r="BB57" s="199">
        <v>0</v>
      </c>
      <c r="BC57" s="199">
        <v>0</v>
      </c>
      <c r="BD57" s="199">
        <v>0</v>
      </c>
    </row>
    <row r="58" spans="2:56" x14ac:dyDescent="0.55000000000000004">
      <c r="B58" s="212" t="s">
        <v>257</v>
      </c>
      <c r="C58" s="199">
        <v>3109.3062514438366</v>
      </c>
      <c r="D58" s="199">
        <v>50.339589600000032</v>
      </c>
      <c r="E58" s="199">
        <v>13712.613765840078</v>
      </c>
      <c r="F58" s="199">
        <v>26048.712462746058</v>
      </c>
      <c r="G58" s="199">
        <v>6257.011893302014</v>
      </c>
      <c r="H58" s="199">
        <v>0</v>
      </c>
      <c r="I58" s="199">
        <v>11570.691873150023</v>
      </c>
      <c r="J58" s="199">
        <v>2245.8957905097222</v>
      </c>
      <c r="K58" s="199">
        <v>1008.2610050408176</v>
      </c>
      <c r="L58" s="199">
        <v>11780.302820619965</v>
      </c>
      <c r="M58" s="199">
        <v>120.41163123999974</v>
      </c>
      <c r="N58" s="199">
        <v>2593.6094505909668</v>
      </c>
      <c r="O58" s="199">
        <v>1117.6557885899999</v>
      </c>
      <c r="P58" s="199">
        <v>0</v>
      </c>
      <c r="Q58" s="199">
        <v>17670.793283217903</v>
      </c>
      <c r="R58" s="199">
        <v>9159.9200755000056</v>
      </c>
      <c r="S58" s="199">
        <v>5534.3638586799934</v>
      </c>
      <c r="T58" s="199">
        <v>5794.7692622800132</v>
      </c>
      <c r="U58" s="199">
        <v>4013.3461177500026</v>
      </c>
      <c r="V58" s="199">
        <v>10831.092903239998</v>
      </c>
      <c r="W58" s="199">
        <v>661.20331325999996</v>
      </c>
      <c r="X58" s="199">
        <v>45.991999999999997</v>
      </c>
      <c r="Y58" s="199">
        <v>0</v>
      </c>
      <c r="Z58" s="199">
        <v>0</v>
      </c>
      <c r="AA58" s="199">
        <v>1.5183123500051223</v>
      </c>
      <c r="AB58" s="199">
        <v>1.5</v>
      </c>
      <c r="AC58" s="199">
        <v>453.09011609999919</v>
      </c>
      <c r="AD58" s="199">
        <v>129.66772364999994</v>
      </c>
      <c r="AE58" s="199">
        <v>5.7327078001357146</v>
      </c>
      <c r="AF58" s="199">
        <v>0</v>
      </c>
      <c r="AG58" s="199">
        <v>64.928504587000234</v>
      </c>
      <c r="AH58" s="199">
        <v>126.78104908005071</v>
      </c>
      <c r="AI58" s="199">
        <v>31.832060669999997</v>
      </c>
      <c r="AJ58" s="199">
        <v>989.45736568000029</v>
      </c>
      <c r="AK58" s="199">
        <v>0</v>
      </c>
      <c r="AL58" s="199">
        <v>0</v>
      </c>
      <c r="AM58" s="199">
        <v>186.19329658999999</v>
      </c>
      <c r="AN58" s="199">
        <v>287.17037390999997</v>
      </c>
      <c r="AO58" s="199">
        <v>1678.92461054</v>
      </c>
      <c r="AP58" s="199">
        <v>0</v>
      </c>
      <c r="AQ58" s="199">
        <v>94.491249999999994</v>
      </c>
      <c r="AR58" s="199">
        <v>0</v>
      </c>
      <c r="AS58" s="199">
        <v>3.1E-2</v>
      </c>
      <c r="AT58" s="199">
        <v>0</v>
      </c>
      <c r="AU58" s="199">
        <v>2393.5041483199998</v>
      </c>
      <c r="AV58" s="199">
        <v>0</v>
      </c>
      <c r="AW58" s="199">
        <v>11.068404999989754</v>
      </c>
      <c r="AX58" s="199">
        <v>0</v>
      </c>
      <c r="AY58" s="199">
        <v>0</v>
      </c>
      <c r="AZ58" s="199">
        <v>0</v>
      </c>
      <c r="BA58" s="199">
        <v>382.38529999999992</v>
      </c>
      <c r="BB58" s="199">
        <v>7.1393114599970255</v>
      </c>
      <c r="BC58" s="199">
        <v>0</v>
      </c>
      <c r="BD58" s="199">
        <v>219.88084000000001</v>
      </c>
    </row>
    <row r="59" spans="2:56" s="165" customFormat="1" x14ac:dyDescent="0.55000000000000004">
      <c r="B59" s="207" t="s">
        <v>94</v>
      </c>
      <c r="C59" s="215">
        <v>237313.17802780383</v>
      </c>
      <c r="D59" s="215">
        <v>315811.98949556</v>
      </c>
      <c r="E59" s="215">
        <v>436896.20298734744</v>
      </c>
      <c r="F59" s="215">
        <v>357302.62237073202</v>
      </c>
      <c r="G59" s="215">
        <v>83957.248838772066</v>
      </c>
      <c r="H59" s="215">
        <v>253315.75009960635</v>
      </c>
      <c r="I59" s="215">
        <v>145080.41451335995</v>
      </c>
      <c r="J59" s="215">
        <v>238183.82995862974</v>
      </c>
      <c r="K59" s="215">
        <v>218376.26411471021</v>
      </c>
      <c r="L59" s="215">
        <v>154461.02933243997</v>
      </c>
      <c r="M59" s="215">
        <v>298446.99865127978</v>
      </c>
      <c r="N59" s="215">
        <v>293851.92366409994</v>
      </c>
      <c r="O59" s="215">
        <v>230195.8526565941</v>
      </c>
      <c r="P59" s="215">
        <v>217183.48000000007</v>
      </c>
      <c r="Q59" s="215">
        <v>454977.45603547973</v>
      </c>
      <c r="R59" s="215">
        <v>175306.17097150037</v>
      </c>
      <c r="S59" s="215">
        <v>229514.97676150239</v>
      </c>
      <c r="T59" s="215">
        <v>250722.58672362083</v>
      </c>
      <c r="U59" s="215">
        <v>241851.26846995071</v>
      </c>
      <c r="V59" s="215">
        <v>188145.08342362</v>
      </c>
      <c r="W59" s="215">
        <v>44452.630141169771</v>
      </c>
      <c r="X59" s="215">
        <v>295.47399999999999</v>
      </c>
      <c r="Y59" s="215">
        <v>2496.5335700000001</v>
      </c>
      <c r="Z59" s="215">
        <v>45556.212370306908</v>
      </c>
      <c r="AA59" s="215">
        <v>12681.33824245309</v>
      </c>
      <c r="AB59" s="215">
        <v>6401.2058071399979</v>
      </c>
      <c r="AC59" s="215">
        <v>98571.660127560433</v>
      </c>
      <c r="AD59" s="215">
        <v>75205.65977148572</v>
      </c>
      <c r="AE59" s="215">
        <v>54493.381861965405</v>
      </c>
      <c r="AF59" s="215">
        <v>1346.7089200500011</v>
      </c>
      <c r="AG59" s="215">
        <v>51671.173671802331</v>
      </c>
      <c r="AH59" s="215">
        <v>60841.40912292245</v>
      </c>
      <c r="AI59" s="215">
        <v>49161.424893439034</v>
      </c>
      <c r="AJ59" s="215">
        <v>3372.4305569099997</v>
      </c>
      <c r="AK59" s="215">
        <v>1003.5372197000003</v>
      </c>
      <c r="AL59" s="215">
        <v>5926.2400925353022</v>
      </c>
      <c r="AM59" s="215">
        <v>4998.9634427120009</v>
      </c>
      <c r="AN59" s="215">
        <v>2687.2454413500004</v>
      </c>
      <c r="AO59" s="215">
        <v>2192.2530884500002</v>
      </c>
      <c r="AP59" s="215">
        <v>6621.1846808200025</v>
      </c>
      <c r="AQ59" s="215">
        <v>9270.5928100000001</v>
      </c>
      <c r="AR59" s="215">
        <v>6393.2363100000002</v>
      </c>
      <c r="AS59" s="215">
        <v>4199.1270000000004</v>
      </c>
      <c r="AT59" s="215">
        <v>5155.4518899999994</v>
      </c>
      <c r="AU59" s="215">
        <v>2509.6844996899995</v>
      </c>
      <c r="AV59" s="215">
        <v>5517.801419999998</v>
      </c>
      <c r="AW59" s="215">
        <v>4963.8321688399983</v>
      </c>
      <c r="AX59" s="215">
        <v>2012.9147932700002</v>
      </c>
      <c r="AY59" s="215">
        <v>2033.3900815899999</v>
      </c>
      <c r="AZ59" s="215">
        <v>663.53000780000002</v>
      </c>
      <c r="BA59" s="215">
        <v>5341.4890699999996</v>
      </c>
      <c r="BB59" s="215">
        <v>17140.354676020001</v>
      </c>
      <c r="BC59" s="215">
        <v>19591.085275244703</v>
      </c>
      <c r="BD59" s="215">
        <v>7450.7958399999998</v>
      </c>
    </row>
    <row r="61" spans="2:56" ht="62.7" x14ac:dyDescent="0.55000000000000004">
      <c r="B61" s="161" t="s">
        <v>400</v>
      </c>
      <c r="C61" s="216"/>
      <c r="D61" s="216"/>
      <c r="E61" s="216"/>
      <c r="F61" s="216"/>
      <c r="G61" s="216"/>
      <c r="H61" s="216"/>
      <c r="I61" s="216"/>
    </row>
    <row r="62" spans="2:56" ht="62.7" x14ac:dyDescent="0.55000000000000004">
      <c r="B62" s="161" t="s">
        <v>401</v>
      </c>
    </row>
    <row r="63" spans="2:56" ht="31.35" x14ac:dyDescent="0.55000000000000004">
      <c r="B63" s="161" t="s">
        <v>295</v>
      </c>
    </row>
  </sheetData>
  <dataValidations count="1">
    <dataValidation type="custom" allowBlank="1" showInputMessage="1" showErrorMessage="1" errorTitle="Bashu" error="This is Format. Do not Overwrite." sqref="B36 B29:B34" xr:uid="{6228ED30-F8F6-4C42-B559-ABC85D4E6546}">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A2B34-2AF1-43DA-8827-9A55B1929BFE}">
  <sheetPr codeName="Sheet51"/>
  <dimension ref="A2:K92"/>
  <sheetViews>
    <sheetView workbookViewId="0">
      <pane xSplit="3" ySplit="6" topLeftCell="D19"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9.1171875" style="193"/>
    <col min="2" max="2" width="3.29296875" style="193" bestFit="1" customWidth="1"/>
    <col min="3" max="3" width="45" style="193" bestFit="1" customWidth="1"/>
    <col min="4" max="8" width="14.5859375" style="34" bestFit="1" customWidth="1"/>
    <col min="9" max="9" width="10.703125" style="34" bestFit="1" customWidth="1"/>
    <col min="10" max="10" width="10.41015625" style="34" bestFit="1" customWidth="1"/>
    <col min="11" max="11" width="8.29296875" style="34" bestFit="1" customWidth="1"/>
    <col min="12" max="16384" width="9.1171875" style="34"/>
  </cols>
  <sheetData>
    <row r="2" spans="2:11" x14ac:dyDescent="0.55000000000000004">
      <c r="B2" s="217" t="s">
        <v>402</v>
      </c>
      <c r="C2" s="217"/>
      <c r="D2" s="217"/>
      <c r="E2" s="217"/>
      <c r="F2" s="217"/>
      <c r="G2" s="217"/>
      <c r="H2" s="217"/>
      <c r="I2" s="217"/>
      <c r="J2" s="217"/>
      <c r="K2" s="217"/>
    </row>
    <row r="3" spans="2:11" x14ac:dyDescent="0.55000000000000004">
      <c r="B3" s="218"/>
      <c r="C3" s="218"/>
      <c r="J3" s="134" t="s">
        <v>117</v>
      </c>
      <c r="K3" s="135"/>
    </row>
    <row r="4" spans="2:11" x14ac:dyDescent="0.55000000000000004">
      <c r="B4" s="219" t="s">
        <v>118</v>
      </c>
      <c r="C4" s="219"/>
      <c r="D4" s="134" t="s">
        <v>69</v>
      </c>
      <c r="E4" s="220"/>
      <c r="F4" s="135"/>
      <c r="G4" s="221" t="s">
        <v>75</v>
      </c>
      <c r="H4" s="221" t="s">
        <v>77</v>
      </c>
      <c r="I4" s="222" t="s">
        <v>403</v>
      </c>
      <c r="J4" s="223"/>
      <c r="K4" s="224"/>
    </row>
    <row r="5" spans="2:11" x14ac:dyDescent="0.55000000000000004">
      <c r="B5" s="219"/>
      <c r="C5" s="219"/>
      <c r="D5" s="113">
        <v>2023</v>
      </c>
      <c r="E5" s="113">
        <v>2024</v>
      </c>
      <c r="F5" s="113">
        <v>2025</v>
      </c>
      <c r="G5" s="113">
        <v>2025</v>
      </c>
      <c r="H5" s="113">
        <v>2025</v>
      </c>
      <c r="I5" s="225"/>
      <c r="J5" s="226"/>
      <c r="K5" s="227"/>
    </row>
    <row r="6" spans="2:11" x14ac:dyDescent="0.55000000000000004">
      <c r="B6" s="219"/>
      <c r="C6" s="219"/>
      <c r="D6" s="228">
        <v>1</v>
      </c>
      <c r="E6" s="228">
        <v>2</v>
      </c>
      <c r="F6" s="228">
        <v>3</v>
      </c>
      <c r="G6" s="228">
        <v>4</v>
      </c>
      <c r="H6" s="228">
        <v>5</v>
      </c>
      <c r="I6" s="229" t="s">
        <v>983</v>
      </c>
      <c r="J6" s="229" t="s">
        <v>984</v>
      </c>
      <c r="K6" s="229" t="s">
        <v>985</v>
      </c>
    </row>
    <row r="7" spans="2:11" x14ac:dyDescent="0.55000000000000004">
      <c r="B7" s="230">
        <v>1</v>
      </c>
      <c r="C7" s="231" t="s">
        <v>298</v>
      </c>
      <c r="D7" s="229">
        <v>59479.931931247695</v>
      </c>
      <c r="E7" s="229">
        <v>63015.375429855478</v>
      </c>
      <c r="F7" s="229">
        <v>69039.710549568292</v>
      </c>
      <c r="G7" s="229">
        <v>76599.461506250693</v>
      </c>
      <c r="H7" s="229">
        <v>76622.890227161784</v>
      </c>
      <c r="I7" s="232">
        <f t="shared" ref="I7:J23" si="0">IFERROR((E7-D7)/D7*100,0)</f>
        <v>5.9439266048494632</v>
      </c>
      <c r="J7" s="232">
        <f t="shared" si="0"/>
        <v>9.5601035122272702</v>
      </c>
      <c r="K7" s="232">
        <v>3.0586012552033179E-2</v>
      </c>
    </row>
    <row r="8" spans="2:11" x14ac:dyDescent="0.55000000000000004">
      <c r="B8" s="233" t="s">
        <v>120</v>
      </c>
      <c r="C8" s="234" t="s">
        <v>121</v>
      </c>
      <c r="D8" s="229">
        <v>34388.034220369998</v>
      </c>
      <c r="E8" s="229">
        <v>35835.094864890001</v>
      </c>
      <c r="F8" s="229">
        <v>38429.231797269989</v>
      </c>
      <c r="G8" s="229">
        <v>38452.331738979999</v>
      </c>
      <c r="H8" s="229">
        <v>38452.331738979999</v>
      </c>
      <c r="I8" s="232">
        <f t="shared" si="0"/>
        <v>4.2080353743012919</v>
      </c>
      <c r="J8" s="232">
        <f t="shared" si="0"/>
        <v>7.2390960374480118</v>
      </c>
      <c r="K8" s="232">
        <v>0</v>
      </c>
    </row>
    <row r="9" spans="2:11" x14ac:dyDescent="0.55000000000000004">
      <c r="B9" s="235" t="s">
        <v>120</v>
      </c>
      <c r="C9" s="234" t="s">
        <v>122</v>
      </c>
      <c r="D9" s="229">
        <v>11189.69778838735</v>
      </c>
      <c r="E9" s="229">
        <v>12274.432980125572</v>
      </c>
      <c r="F9" s="229">
        <v>13619.91520115787</v>
      </c>
      <c r="G9" s="229">
        <v>14283.547281785535</v>
      </c>
      <c r="H9" s="229">
        <v>14284.955127233494</v>
      </c>
      <c r="I9" s="232">
        <f t="shared" si="0"/>
        <v>9.6940526210096447</v>
      </c>
      <c r="J9" s="232">
        <f t="shared" si="0"/>
        <v>10.961664976385194</v>
      </c>
      <c r="K9" s="232">
        <v>9.8564132577479546E-3</v>
      </c>
    </row>
    <row r="10" spans="2:11" x14ac:dyDescent="0.55000000000000004">
      <c r="B10" s="235"/>
      <c r="C10" s="234" t="s">
        <v>123</v>
      </c>
      <c r="D10" s="229">
        <v>6644.6150493303567</v>
      </c>
      <c r="E10" s="229">
        <v>4075.8136779464448</v>
      </c>
      <c r="F10" s="229">
        <v>2639.335258871869</v>
      </c>
      <c r="G10" s="229">
        <v>8841.8536509164023</v>
      </c>
      <c r="H10" s="229">
        <v>8792.4359027724131</v>
      </c>
      <c r="I10" s="232">
        <f t="shared" si="0"/>
        <v>-38.6598975608496</v>
      </c>
      <c r="J10" s="232">
        <f t="shared" si="0"/>
        <v>-35.243966789922801</v>
      </c>
      <c r="K10" s="232">
        <v>-0.55890710358983831</v>
      </c>
    </row>
    <row r="11" spans="2:11" x14ac:dyDescent="0.55000000000000004">
      <c r="B11" s="236"/>
      <c r="C11" s="234" t="s">
        <v>124</v>
      </c>
      <c r="D11" s="229">
        <v>7257.5848731599999</v>
      </c>
      <c r="E11" s="229">
        <v>10830.033906893454</v>
      </c>
      <c r="F11" s="229">
        <v>14351.228292268555</v>
      </c>
      <c r="G11" s="229">
        <v>15021.728834568759</v>
      </c>
      <c r="H11" s="229">
        <v>15093.167458175925</v>
      </c>
      <c r="I11" s="232">
        <f t="shared" si="0"/>
        <v>49.223661812693152</v>
      </c>
      <c r="J11" s="232">
        <f t="shared" si="0"/>
        <v>32.513235098311341</v>
      </c>
      <c r="K11" s="232">
        <v>0.47556858730379803</v>
      </c>
    </row>
    <row r="12" spans="2:11" x14ac:dyDescent="0.55000000000000004">
      <c r="B12" s="237">
        <v>2</v>
      </c>
      <c r="C12" s="231" t="s">
        <v>125</v>
      </c>
      <c r="D12" s="229">
        <v>214238.06391140001</v>
      </c>
      <c r="E12" s="229">
        <v>230745.92703990001</v>
      </c>
      <c r="F12" s="229">
        <v>239468.38781458832</v>
      </c>
      <c r="G12" s="229">
        <v>233239.70448363002</v>
      </c>
      <c r="H12" s="229">
        <v>215154.73479845002</v>
      </c>
      <c r="I12" s="232">
        <f t="shared" si="0"/>
        <v>7.7053828937358997</v>
      </c>
      <c r="J12" s="232">
        <f t="shared" si="0"/>
        <v>3.7801147290370354</v>
      </c>
      <c r="K12" s="232">
        <v>-7.753812638897978</v>
      </c>
    </row>
    <row r="13" spans="2:11" x14ac:dyDescent="0.55000000000000004">
      <c r="B13" s="233" t="s">
        <v>120</v>
      </c>
      <c r="C13" s="234" t="s">
        <v>126</v>
      </c>
      <c r="D13" s="229">
        <v>7943.8719073800003</v>
      </c>
      <c r="E13" s="229">
        <v>6220.7789813500012</v>
      </c>
      <c r="F13" s="229">
        <v>543.92904994000003</v>
      </c>
      <c r="G13" s="229">
        <v>7234.4946081699982</v>
      </c>
      <c r="H13" s="229">
        <v>6516.0620589299997</v>
      </c>
      <c r="I13" s="232">
        <f t="shared" si="0"/>
        <v>-21.690844793572449</v>
      </c>
      <c r="J13" s="232">
        <f t="shared" si="0"/>
        <v>-91.256255019335867</v>
      </c>
      <c r="K13" s="232">
        <v>-9.9306529087555653</v>
      </c>
    </row>
    <row r="14" spans="2:11" x14ac:dyDescent="0.55000000000000004">
      <c r="B14" s="236"/>
      <c r="C14" s="234" t="s">
        <v>404</v>
      </c>
      <c r="D14" s="229">
        <v>206294.19200402001</v>
      </c>
      <c r="E14" s="229">
        <v>224525.14805855002</v>
      </c>
      <c r="F14" s="229">
        <v>238924.4587646483</v>
      </c>
      <c r="G14" s="229">
        <v>226005.20987546002</v>
      </c>
      <c r="H14" s="229">
        <v>208638.67273952003</v>
      </c>
      <c r="I14" s="232">
        <f t="shared" si="0"/>
        <v>8.8373578904125214</v>
      </c>
      <c r="J14" s="232">
        <f t="shared" si="0"/>
        <v>6.4132284648770508</v>
      </c>
      <c r="K14" s="232">
        <v>-7.6841313284369868</v>
      </c>
    </row>
    <row r="15" spans="2:11" x14ac:dyDescent="0.55000000000000004">
      <c r="B15" s="238">
        <v>3</v>
      </c>
      <c r="C15" s="231" t="s">
        <v>131</v>
      </c>
      <c r="D15" s="229">
        <v>167092.70765041074</v>
      </c>
      <c r="E15" s="229">
        <v>176660.82006807133</v>
      </c>
      <c r="F15" s="229">
        <v>199756.07724877817</v>
      </c>
      <c r="G15" s="229">
        <v>204924.37676020991</v>
      </c>
      <c r="H15" s="229">
        <v>206064.59320715143</v>
      </c>
      <c r="I15" s="232">
        <f t="shared" si="0"/>
        <v>5.7262297991357469</v>
      </c>
      <c r="J15" s="232">
        <f t="shared" si="0"/>
        <v>13.073219727955365</v>
      </c>
      <c r="K15" s="232">
        <v>0.55640840048801365</v>
      </c>
    </row>
    <row r="16" spans="2:11" x14ac:dyDescent="0.55000000000000004">
      <c r="B16" s="237">
        <v>4</v>
      </c>
      <c r="C16" s="231" t="s">
        <v>405</v>
      </c>
      <c r="D16" s="229">
        <v>27.2048722535</v>
      </c>
      <c r="E16" s="229">
        <v>41.475571649999999</v>
      </c>
      <c r="F16" s="229">
        <v>18.680929859999999</v>
      </c>
      <c r="G16" s="229">
        <v>15.8533153405</v>
      </c>
      <c r="H16" s="229">
        <v>19.275598390499997</v>
      </c>
      <c r="I16" s="232">
        <f t="shared" si="0"/>
        <v>52.456410247116771</v>
      </c>
      <c r="J16" s="232">
        <f t="shared" si="0"/>
        <v>-54.959198591298986</v>
      </c>
      <c r="K16" s="232">
        <v>21.587175783081733</v>
      </c>
    </row>
    <row r="17" spans="2:11" x14ac:dyDescent="0.55000000000000004">
      <c r="B17" s="230">
        <v>5</v>
      </c>
      <c r="C17" s="231" t="s">
        <v>406</v>
      </c>
      <c r="D17" s="229">
        <v>46184.922904955893</v>
      </c>
      <c r="E17" s="229">
        <v>56740.194947375036</v>
      </c>
      <c r="F17" s="229">
        <v>61891.99734530635</v>
      </c>
      <c r="G17" s="229">
        <v>69976.655028358349</v>
      </c>
      <c r="H17" s="229">
        <v>73475.657685155224</v>
      </c>
      <c r="I17" s="232">
        <f t="shared" si="0"/>
        <v>22.85436756956566</v>
      </c>
      <c r="J17" s="232">
        <f t="shared" si="0"/>
        <v>9.0796346447337175</v>
      </c>
      <c r="K17" s="232">
        <v>5.000242802944622</v>
      </c>
    </row>
    <row r="18" spans="2:11" x14ac:dyDescent="0.55000000000000004">
      <c r="B18" s="230"/>
      <c r="C18" s="239" t="s">
        <v>407</v>
      </c>
      <c r="D18" s="229">
        <v>18382.941661103156</v>
      </c>
      <c r="E18" s="229">
        <v>21865.185051738459</v>
      </c>
      <c r="F18" s="229">
        <v>24267.393561987275</v>
      </c>
      <c r="G18" s="229">
        <v>29935.746806322837</v>
      </c>
      <c r="H18" s="229">
        <v>31086.681639358132</v>
      </c>
      <c r="I18" s="232">
        <f t="shared" si="0"/>
        <v>18.942797376131885</v>
      </c>
      <c r="J18" s="232">
        <f t="shared" si="0"/>
        <v>10.986454057281446</v>
      </c>
      <c r="K18" s="232">
        <v>3.8446838840586466</v>
      </c>
    </row>
    <row r="19" spans="2:11" x14ac:dyDescent="0.55000000000000004">
      <c r="B19" s="237"/>
      <c r="C19" s="239" t="s">
        <v>408</v>
      </c>
      <c r="D19" s="229">
        <v>6921.2558043132294</v>
      </c>
      <c r="E19" s="229">
        <v>11557.412235955097</v>
      </c>
      <c r="F19" s="229">
        <v>13600.509437759998</v>
      </c>
      <c r="G19" s="229">
        <v>14789.266037738782</v>
      </c>
      <c r="H19" s="229">
        <v>15399.092920849944</v>
      </c>
      <c r="I19" s="232">
        <f t="shared" si="0"/>
        <v>66.984324271798755</v>
      </c>
      <c r="J19" s="232">
        <f t="shared" si="0"/>
        <v>17.677808492880683</v>
      </c>
      <c r="K19" s="232">
        <v>4.123442512664421</v>
      </c>
    </row>
    <row r="20" spans="2:11" x14ac:dyDescent="0.55000000000000004">
      <c r="B20" s="238"/>
      <c r="C20" s="239" t="s">
        <v>409</v>
      </c>
      <c r="D20" s="229">
        <v>20880.725439539492</v>
      </c>
      <c r="E20" s="229">
        <v>23317.59765968148</v>
      </c>
      <c r="F20" s="229">
        <v>24024.094345559079</v>
      </c>
      <c r="G20" s="229">
        <v>25251.642184296747</v>
      </c>
      <c r="H20" s="229">
        <v>26989.883124947159</v>
      </c>
      <c r="I20" s="232">
        <f t="shared" si="0"/>
        <v>11.670438496966948</v>
      </c>
      <c r="J20" s="232">
        <f t="shared" si="0"/>
        <v>3.0298862523869863</v>
      </c>
      <c r="K20" s="232">
        <v>6.883674843655804</v>
      </c>
    </row>
    <row r="21" spans="2:11" x14ac:dyDescent="0.55000000000000004">
      <c r="B21" s="238">
        <v>6</v>
      </c>
      <c r="C21" s="231" t="s">
        <v>410</v>
      </c>
      <c r="D21" s="229">
        <v>15567.759717259998</v>
      </c>
      <c r="E21" s="229">
        <v>19690.558190714681</v>
      </c>
      <c r="F21" s="229">
        <v>19387.310215629997</v>
      </c>
      <c r="G21" s="229">
        <v>20242.267148800001</v>
      </c>
      <c r="H21" s="229">
        <v>19991.98669795</v>
      </c>
      <c r="I21" s="232">
        <f t="shared" si="0"/>
        <v>26.482927205535745</v>
      </c>
      <c r="J21" s="232">
        <f t="shared" si="0"/>
        <v>-1.5400679460051239</v>
      </c>
      <c r="K21" s="232">
        <v>-1.2364249963218092</v>
      </c>
    </row>
    <row r="22" spans="2:11" x14ac:dyDescent="0.55000000000000004">
      <c r="B22" s="240">
        <v>7</v>
      </c>
      <c r="C22" s="231" t="s">
        <v>411</v>
      </c>
      <c r="D22" s="229">
        <v>5191.0866082332604</v>
      </c>
      <c r="E22" s="229">
        <v>6836.5915859254219</v>
      </c>
      <c r="F22" s="229">
        <v>8876.1509414739448</v>
      </c>
      <c r="G22" s="229">
        <v>2010.1674432119576</v>
      </c>
      <c r="H22" s="229">
        <v>2245.8925498874873</v>
      </c>
      <c r="I22" s="232">
        <f t="shared" si="0"/>
        <v>31.698661607423929</v>
      </c>
      <c r="J22" s="232">
        <f t="shared" si="0"/>
        <v>29.83298519319758</v>
      </c>
      <c r="K22" s="232">
        <v>11.72664035881882</v>
      </c>
    </row>
    <row r="23" spans="2:11" x14ac:dyDescent="0.55000000000000004">
      <c r="B23" s="241" t="s">
        <v>412</v>
      </c>
      <c r="C23" s="241"/>
      <c r="D23" s="242">
        <v>507781.67759576114</v>
      </c>
      <c r="E23" s="242">
        <v>553730.94283349207</v>
      </c>
      <c r="F23" s="242">
        <v>598438.31504520506</v>
      </c>
      <c r="G23" s="242">
        <v>607008.48568580137</v>
      </c>
      <c r="H23" s="242">
        <v>593575.03076414671</v>
      </c>
      <c r="I23" s="243">
        <f t="shared" si="0"/>
        <v>9.0490199361447985</v>
      </c>
      <c r="J23" s="243">
        <f t="shared" si="0"/>
        <v>8.0738439471959556</v>
      </c>
      <c r="K23" s="243">
        <v>-2.2130588349975819</v>
      </c>
    </row>
    <row r="24" spans="2:11" x14ac:dyDescent="0.55000000000000004">
      <c r="B24" s="244"/>
      <c r="C24" s="245" t="s">
        <v>145</v>
      </c>
      <c r="D24" s="246"/>
      <c r="E24" s="246"/>
      <c r="F24" s="246"/>
      <c r="G24" s="246"/>
      <c r="H24" s="246"/>
      <c r="I24" s="246"/>
      <c r="J24" s="246"/>
      <c r="K24" s="247"/>
    </row>
    <row r="25" spans="2:11" x14ac:dyDescent="0.55000000000000004">
      <c r="B25" s="248">
        <v>1</v>
      </c>
      <c r="C25" s="249" t="s">
        <v>146</v>
      </c>
      <c r="D25" s="229">
        <v>26963.323201224001</v>
      </c>
      <c r="E25" s="229">
        <v>34591.552209273999</v>
      </c>
      <c r="F25" s="229">
        <v>42568.032452293999</v>
      </c>
      <c r="G25" s="229">
        <v>42710.848748724013</v>
      </c>
      <c r="H25" s="229">
        <v>29676.872766974</v>
      </c>
      <c r="I25" s="232">
        <f t="shared" ref="I25:J40" si="1">IFERROR((E25-D25)/D25*100,0)</f>
        <v>28.291130700475804</v>
      </c>
      <c r="J25" s="232">
        <f t="shared" si="1"/>
        <v>23.059041105653261</v>
      </c>
      <c r="K25" s="232">
        <v>-30.516780545456623</v>
      </c>
    </row>
    <row r="26" spans="2:11" x14ac:dyDescent="0.55000000000000004">
      <c r="B26" s="250"/>
      <c r="C26" s="234" t="s">
        <v>147</v>
      </c>
      <c r="D26" s="229">
        <v>494.18287026000007</v>
      </c>
      <c r="E26" s="229">
        <v>424.05680051000002</v>
      </c>
      <c r="F26" s="229">
        <v>325.18782995999993</v>
      </c>
      <c r="G26" s="229">
        <v>337.49665772000037</v>
      </c>
      <c r="H26" s="229">
        <v>410.90306432000023</v>
      </c>
      <c r="I26" s="232">
        <f t="shared" si="1"/>
        <v>-14.190307671551878</v>
      </c>
      <c r="J26" s="232">
        <f t="shared" si="1"/>
        <v>-23.315030069342935</v>
      </c>
      <c r="K26" s="232">
        <v>21.750261793970271</v>
      </c>
    </row>
    <row r="27" spans="2:11" x14ac:dyDescent="0.55000000000000004">
      <c r="B27" s="251"/>
      <c r="C27" s="234" t="s">
        <v>150</v>
      </c>
      <c r="D27" s="229">
        <v>17249.129543209998</v>
      </c>
      <c r="E27" s="229">
        <v>22747.873933989988</v>
      </c>
      <c r="F27" s="229">
        <v>30375.490690319995</v>
      </c>
      <c r="G27" s="229">
        <v>28515.141803499999</v>
      </c>
      <c r="H27" s="229">
        <v>19352.823221499999</v>
      </c>
      <c r="I27" s="232">
        <f t="shared" si="1"/>
        <v>31.878387700697242</v>
      </c>
      <c r="J27" s="232">
        <f t="shared" si="1"/>
        <v>33.53111934092788</v>
      </c>
      <c r="K27" s="232">
        <v>-32.131415109692355</v>
      </c>
    </row>
    <row r="28" spans="2:11" x14ac:dyDescent="0.55000000000000004">
      <c r="B28" s="252"/>
      <c r="C28" s="234" t="s">
        <v>155</v>
      </c>
      <c r="D28" s="229">
        <v>9220.0107877539995</v>
      </c>
      <c r="E28" s="229">
        <v>11419.621474774001</v>
      </c>
      <c r="F28" s="229">
        <v>11867.353932014003</v>
      </c>
      <c r="G28" s="229">
        <v>13858.210287504002</v>
      </c>
      <c r="H28" s="229">
        <v>9913.1464811540009</v>
      </c>
      <c r="I28" s="232">
        <f t="shared" si="1"/>
        <v>23.856920969566765</v>
      </c>
      <c r="J28" s="232">
        <f t="shared" si="1"/>
        <v>3.920729406215822</v>
      </c>
      <c r="K28" s="232">
        <v>-28.467339753873404</v>
      </c>
    </row>
    <row r="29" spans="2:11" x14ac:dyDescent="0.55000000000000004">
      <c r="B29" s="253">
        <v>2</v>
      </c>
      <c r="C29" s="234" t="s">
        <v>413</v>
      </c>
      <c r="D29" s="229">
        <v>1060.3799899999999</v>
      </c>
      <c r="E29" s="229">
        <v>970.04479000000003</v>
      </c>
      <c r="F29" s="229">
        <v>1079.9541017500001</v>
      </c>
      <c r="G29" s="229">
        <v>1078.9204999999999</v>
      </c>
      <c r="H29" s="229">
        <v>1267.0136</v>
      </c>
      <c r="I29" s="232">
        <f t="shared" si="1"/>
        <v>-8.519134730182893</v>
      </c>
      <c r="J29" s="232">
        <f t="shared" si="1"/>
        <v>11.330333700364498</v>
      </c>
      <c r="K29" s="232">
        <v>17.433453159894547</v>
      </c>
    </row>
    <row r="30" spans="2:11" x14ac:dyDescent="0.55000000000000004">
      <c r="B30" s="254">
        <v>3</v>
      </c>
      <c r="C30" s="231" t="s">
        <v>159</v>
      </c>
      <c r="D30" s="229">
        <v>8282.036871190001</v>
      </c>
      <c r="E30" s="229">
        <v>9220.9703106929992</v>
      </c>
      <c r="F30" s="229">
        <v>9419.6924122841574</v>
      </c>
      <c r="G30" s="229">
        <v>9637.1150301337329</v>
      </c>
      <c r="H30" s="229">
        <v>9547.5107211337327</v>
      </c>
      <c r="I30" s="232">
        <f t="shared" si="1"/>
        <v>11.336986952680494</v>
      </c>
      <c r="J30" s="232">
        <f t="shared" si="1"/>
        <v>2.155110524113848</v>
      </c>
      <c r="K30" s="232">
        <v>-0.92978353708367911</v>
      </c>
    </row>
    <row r="31" spans="2:11" x14ac:dyDescent="0.55000000000000004">
      <c r="B31" s="255">
        <v>4</v>
      </c>
      <c r="C31" s="231" t="s">
        <v>414</v>
      </c>
      <c r="D31" s="229">
        <v>432237.44516706147</v>
      </c>
      <c r="E31" s="229">
        <v>455852.59096091927</v>
      </c>
      <c r="F31" s="229">
        <v>489672.82524183585</v>
      </c>
      <c r="G31" s="229">
        <v>495480.93165929918</v>
      </c>
      <c r="H31" s="229">
        <v>494339.9588665358</v>
      </c>
      <c r="I31" s="232">
        <f t="shared" si="1"/>
        <v>5.4634659856298349</v>
      </c>
      <c r="J31" s="232">
        <f t="shared" si="1"/>
        <v>7.419116387958848</v>
      </c>
      <c r="K31" s="232">
        <v>-0.23027582291460028</v>
      </c>
    </row>
    <row r="32" spans="2:11" x14ac:dyDescent="0.55000000000000004">
      <c r="B32" s="250"/>
      <c r="C32" s="234" t="s">
        <v>415</v>
      </c>
      <c r="D32" s="229">
        <v>72927.510993889999</v>
      </c>
      <c r="E32" s="229">
        <v>59059.544066440001</v>
      </c>
      <c r="F32" s="229">
        <v>48803.870787289983</v>
      </c>
      <c r="G32" s="229">
        <v>44915.996733600005</v>
      </c>
      <c r="H32" s="229">
        <v>43971.51977549</v>
      </c>
      <c r="I32" s="232">
        <f t="shared" si="1"/>
        <v>-19.016097955971485</v>
      </c>
      <c r="J32" s="232">
        <f t="shared" si="1"/>
        <v>-17.364971980841453</v>
      </c>
      <c r="K32" s="232">
        <v>-2.1027629949119575</v>
      </c>
    </row>
    <row r="33" spans="2:11" x14ac:dyDescent="0.55000000000000004">
      <c r="B33" s="252"/>
      <c r="C33" s="234" t="s">
        <v>416</v>
      </c>
      <c r="D33" s="229">
        <v>359309.93417317135</v>
      </c>
      <c r="E33" s="229">
        <v>396793.04689447925</v>
      </c>
      <c r="F33" s="229">
        <v>440868.9544545458</v>
      </c>
      <c r="G33" s="229">
        <v>450564.9349256992</v>
      </c>
      <c r="H33" s="229">
        <v>450368.43909104582</v>
      </c>
      <c r="I33" s="232">
        <f t="shared" si="1"/>
        <v>10.431972276959844</v>
      </c>
      <c r="J33" s="232">
        <f t="shared" si="1"/>
        <v>11.10803425237132</v>
      </c>
      <c r="K33" s="232">
        <v>-4.3610991318218204E-2</v>
      </c>
    </row>
    <row r="34" spans="2:11" x14ac:dyDescent="0.55000000000000004">
      <c r="B34" s="253">
        <v>5</v>
      </c>
      <c r="C34" s="231" t="s">
        <v>167</v>
      </c>
      <c r="D34" s="229">
        <v>3257.8940043321995</v>
      </c>
      <c r="E34" s="229">
        <v>4149.7813017942017</v>
      </c>
      <c r="F34" s="229">
        <v>4535.0198047151653</v>
      </c>
      <c r="G34" s="229">
        <v>4683.3623464745406</v>
      </c>
      <c r="H34" s="229">
        <v>4583.4318849658166</v>
      </c>
      <c r="I34" s="232">
        <f t="shared" si="1"/>
        <v>27.376191376269794</v>
      </c>
      <c r="J34" s="232">
        <f t="shared" si="1"/>
        <v>9.2833447091392909</v>
      </c>
      <c r="K34" s="232">
        <v>-2.1337332906549045</v>
      </c>
    </row>
    <row r="35" spans="2:11" x14ac:dyDescent="0.55000000000000004">
      <c r="B35" s="254">
        <v>6</v>
      </c>
      <c r="C35" s="231" t="s">
        <v>168</v>
      </c>
      <c r="D35" s="229">
        <v>20077.653100273641</v>
      </c>
      <c r="E35" s="229">
        <v>28487.836570303425</v>
      </c>
      <c r="F35" s="229">
        <v>30296.756689094975</v>
      </c>
      <c r="G35" s="229">
        <v>32974.20969083847</v>
      </c>
      <c r="H35" s="229">
        <v>33827.53982178375</v>
      </c>
      <c r="I35" s="232">
        <f t="shared" si="1"/>
        <v>41.888279611301584</v>
      </c>
      <c r="J35" s="232">
        <f t="shared" si="1"/>
        <v>6.3497981474564567</v>
      </c>
      <c r="K35" s="232">
        <v>2.5878713665800719</v>
      </c>
    </row>
    <row r="36" spans="2:11" x14ac:dyDescent="0.55000000000000004">
      <c r="B36" s="254">
        <v>7</v>
      </c>
      <c r="C36" s="231" t="s">
        <v>417</v>
      </c>
      <c r="D36" s="229">
        <v>38.597194720000005</v>
      </c>
      <c r="E36" s="229">
        <v>0.48617063000000005</v>
      </c>
      <c r="F36" s="229">
        <v>1.37836563</v>
      </c>
      <c r="G36" s="229">
        <v>1.1783656300000001</v>
      </c>
      <c r="H36" s="229">
        <v>0.27836563000000003</v>
      </c>
      <c r="I36" s="232">
        <f t="shared" si="1"/>
        <v>-98.740399053540344</v>
      </c>
      <c r="J36" s="232">
        <f t="shared" si="1"/>
        <v>183.51478780196985</v>
      </c>
      <c r="K36" s="232">
        <v>-76.376973079230083</v>
      </c>
    </row>
    <row r="37" spans="2:11" x14ac:dyDescent="0.55000000000000004">
      <c r="B37" s="254">
        <v>8</v>
      </c>
      <c r="C37" s="231" t="s">
        <v>418</v>
      </c>
      <c r="D37" s="229">
        <v>1.3357586899999998</v>
      </c>
      <c r="E37" s="229">
        <v>5.0822246899999994</v>
      </c>
      <c r="F37" s="229">
        <v>6.8822246899999993</v>
      </c>
      <c r="G37" s="229">
        <v>8.818224690000001</v>
      </c>
      <c r="H37" s="229">
        <v>8.8412246900000007</v>
      </c>
      <c r="I37" s="232">
        <f t="shared" si="1"/>
        <v>280.47476150052228</v>
      </c>
      <c r="J37" s="232">
        <f t="shared" si="1"/>
        <v>35.417560414866273</v>
      </c>
      <c r="K37" s="232">
        <v>0.26082347420883967</v>
      </c>
    </row>
    <row r="38" spans="2:11" x14ac:dyDescent="0.55000000000000004">
      <c r="B38" s="254">
        <v>9</v>
      </c>
      <c r="C38" s="231" t="s">
        <v>410</v>
      </c>
      <c r="D38" s="229">
        <v>14809.399343779998</v>
      </c>
      <c r="E38" s="229">
        <v>19991.300013459997</v>
      </c>
      <c r="F38" s="229">
        <v>20276.937817999999</v>
      </c>
      <c r="G38" s="229">
        <v>20286.947765779998</v>
      </c>
      <c r="H38" s="229">
        <v>20004.852449439997</v>
      </c>
      <c r="I38" s="232">
        <f t="shared" si="1"/>
        <v>34.990620141906135</v>
      </c>
      <c r="J38" s="232">
        <f t="shared" si="1"/>
        <v>1.4288105543295517</v>
      </c>
      <c r="K38" s="232">
        <v>-1.3905261629146546</v>
      </c>
    </row>
    <row r="39" spans="2:11" x14ac:dyDescent="0.55000000000000004">
      <c r="B39" s="254">
        <v>10</v>
      </c>
      <c r="C39" s="231" t="s">
        <v>411</v>
      </c>
      <c r="D39" s="229">
        <v>1053.6129732266099</v>
      </c>
      <c r="E39" s="229">
        <v>461.29827657009969</v>
      </c>
      <c r="F39" s="229">
        <v>580.83591595363725</v>
      </c>
      <c r="G39" s="229">
        <v>146.15335468530031</v>
      </c>
      <c r="H39" s="229">
        <v>318.73107011088581</v>
      </c>
      <c r="I39" s="232">
        <f t="shared" si="1"/>
        <v>-56.217483241744013</v>
      </c>
      <c r="J39" s="232">
        <f t="shared" si="1"/>
        <v>25.913307171303167</v>
      </c>
      <c r="K39" s="232">
        <v>118.07988656653316</v>
      </c>
    </row>
    <row r="40" spans="2:11" x14ac:dyDescent="0.55000000000000004">
      <c r="B40" s="256" t="s">
        <v>412</v>
      </c>
      <c r="C40" s="256"/>
      <c r="D40" s="242">
        <v>507781.67760449782</v>
      </c>
      <c r="E40" s="242">
        <v>553730.94282833382</v>
      </c>
      <c r="F40" s="242">
        <v>598438.31502624776</v>
      </c>
      <c r="G40" s="242">
        <v>607008.48568625515</v>
      </c>
      <c r="H40" s="242">
        <v>593575.03077126399</v>
      </c>
      <c r="I40" s="243">
        <f t="shared" si="1"/>
        <v>9.0490199332527066</v>
      </c>
      <c r="J40" s="243">
        <f t="shared" si="1"/>
        <v>8.0738439447791528</v>
      </c>
      <c r="K40" s="243">
        <v>-2.2130588338981672</v>
      </c>
    </row>
    <row r="41" spans="2:11" x14ac:dyDescent="0.55000000000000004">
      <c r="B41" s="257"/>
      <c r="C41" s="257"/>
      <c r="D41" s="258"/>
      <c r="E41" s="258"/>
      <c r="F41" s="258"/>
      <c r="G41" s="258"/>
      <c r="H41" s="258"/>
      <c r="I41" s="259"/>
      <c r="J41" s="259"/>
      <c r="K41" s="259"/>
    </row>
    <row r="42" spans="2:11" x14ac:dyDescent="0.55000000000000004">
      <c r="C42" s="260" t="s">
        <v>143</v>
      </c>
      <c r="D42" s="261"/>
      <c r="E42" s="261"/>
      <c r="F42" s="261"/>
      <c r="G42" s="261"/>
      <c r="H42" s="261"/>
      <c r="J42" s="261"/>
      <c r="K42" s="261"/>
    </row>
    <row r="43" spans="2:11" x14ac:dyDescent="0.55000000000000004">
      <c r="C43" s="262" t="s">
        <v>344</v>
      </c>
      <c r="D43" s="261"/>
      <c r="E43" s="261"/>
      <c r="F43" s="261"/>
      <c r="G43" s="261"/>
      <c r="H43" s="261"/>
      <c r="J43" s="261"/>
      <c r="K43" s="261"/>
    </row>
    <row r="44" spans="2:11" x14ac:dyDescent="0.55000000000000004">
      <c r="C44" s="263" t="s">
        <v>419</v>
      </c>
      <c r="D44" s="229">
        <v>36965.941766470001</v>
      </c>
      <c r="E44" s="229">
        <v>34341.630302105819</v>
      </c>
      <c r="F44" s="229">
        <v>31513.158365654202</v>
      </c>
      <c r="G44" s="229">
        <v>7667.2366262868072</v>
      </c>
      <c r="H44" s="229">
        <v>10135.321691611798</v>
      </c>
      <c r="I44" s="229">
        <v>-7.0992648908698239</v>
      </c>
      <c r="J44" s="229">
        <v>-8.2362718368347618</v>
      </c>
      <c r="K44" s="229">
        <v>32.189940578356747</v>
      </c>
    </row>
    <row r="45" spans="2:11" x14ac:dyDescent="0.55000000000000004">
      <c r="C45" s="264" t="s">
        <v>180</v>
      </c>
      <c r="D45" s="229">
        <v>12474.195028860004</v>
      </c>
      <c r="E45" s="229">
        <v>13547.608529640007</v>
      </c>
      <c r="F45" s="229">
        <v>15337.35860467</v>
      </c>
      <c r="G45" s="229">
        <v>4219.5215253349998</v>
      </c>
      <c r="H45" s="229">
        <v>5604.5744750399981</v>
      </c>
      <c r="I45" s="229">
        <v>8.6050722976238472</v>
      </c>
      <c r="J45" s="229">
        <v>13.210819246174005</v>
      </c>
      <c r="K45" s="229">
        <v>32.824823676626707</v>
      </c>
    </row>
    <row r="46" spans="2:11" x14ac:dyDescent="0.55000000000000004">
      <c r="C46" s="264" t="s">
        <v>420</v>
      </c>
      <c r="D46" s="229">
        <v>24491.746737609988</v>
      </c>
      <c r="E46" s="229">
        <v>20794.021772465796</v>
      </c>
      <c r="F46" s="229">
        <v>16175.799760984199</v>
      </c>
      <c r="G46" s="229">
        <v>3447.7151009518088</v>
      </c>
      <c r="H46" s="229">
        <v>4530.7472165717954</v>
      </c>
      <c r="I46" s="229">
        <v>-15.097840937028376</v>
      </c>
      <c r="J46" s="229">
        <v>-22.209373742201098</v>
      </c>
      <c r="K46" s="229">
        <v>31.412933764922911</v>
      </c>
    </row>
    <row r="47" spans="2:11" x14ac:dyDescent="0.55000000000000004">
      <c r="C47" s="263" t="s">
        <v>421</v>
      </c>
      <c r="D47" s="229">
        <v>44.78257516</v>
      </c>
      <c r="E47" s="229">
        <v>14.980845720000001</v>
      </c>
      <c r="F47" s="229">
        <v>25.028027280000003</v>
      </c>
      <c r="G47" s="229">
        <v>1.4999558500000001</v>
      </c>
      <c r="H47" s="229">
        <v>2.4746937199999999</v>
      </c>
      <c r="I47" s="229">
        <v>-66.547601011160779</v>
      </c>
      <c r="J47" s="229">
        <v>67.066851550220761</v>
      </c>
      <c r="K47" s="229">
        <v>64.666666666666671</v>
      </c>
    </row>
    <row r="48" spans="2:11" x14ac:dyDescent="0.55000000000000004">
      <c r="C48" s="263" t="s">
        <v>422</v>
      </c>
      <c r="D48" s="229">
        <v>12689.112719500294</v>
      </c>
      <c r="E48" s="229">
        <v>12584.127025390046</v>
      </c>
      <c r="F48" s="229">
        <v>14087.891148604816</v>
      </c>
      <c r="G48" s="229">
        <v>3972.9833084626866</v>
      </c>
      <c r="H48" s="229">
        <v>5119.3610500348168</v>
      </c>
      <c r="I48" s="229">
        <v>-0.82736828359093029</v>
      </c>
      <c r="J48" s="229">
        <v>11.94968963823028</v>
      </c>
      <c r="K48" s="229">
        <v>28.85441155002038</v>
      </c>
    </row>
    <row r="49" spans="3:11" x14ac:dyDescent="0.55000000000000004">
      <c r="C49" s="263" t="s">
        <v>423</v>
      </c>
      <c r="D49" s="229">
        <v>4650.552970660251</v>
      </c>
      <c r="E49" s="229">
        <v>4244.976391582175</v>
      </c>
      <c r="F49" s="229">
        <v>4682.8176681885434</v>
      </c>
      <c r="G49" s="229">
        <v>1122.3127891747174</v>
      </c>
      <c r="H49" s="229">
        <v>1493.7725196824358</v>
      </c>
      <c r="I49" s="229">
        <v>-8.7210398771244471</v>
      </c>
      <c r="J49" s="229">
        <v>10.314339497261079</v>
      </c>
      <c r="K49" s="229">
        <v>33.097807201218913</v>
      </c>
    </row>
    <row r="50" spans="3:11" x14ac:dyDescent="0.55000000000000004">
      <c r="C50" s="263" t="s">
        <v>424</v>
      </c>
      <c r="D50" s="229">
        <v>14.22381704</v>
      </c>
      <c r="E50" s="229">
        <v>64.320863189999884</v>
      </c>
      <c r="F50" s="229">
        <v>48.221833541079739</v>
      </c>
      <c r="G50" s="229">
        <v>2.9386720400000002</v>
      </c>
      <c r="H50" s="229">
        <v>3.46676026</v>
      </c>
      <c r="I50" s="229">
        <v>352.20536097390556</v>
      </c>
      <c r="J50" s="229">
        <v>-25.029249998347503</v>
      </c>
      <c r="K50" s="229">
        <v>18.027210884353753</v>
      </c>
    </row>
    <row r="51" spans="3:11" x14ac:dyDescent="0.55000000000000004">
      <c r="C51" s="265" t="s">
        <v>425</v>
      </c>
      <c r="D51" s="229">
        <v>25658.450102625156</v>
      </c>
      <c r="E51" s="229">
        <v>26976.069633933403</v>
      </c>
      <c r="F51" s="229">
        <v>26314.864627398667</v>
      </c>
      <c r="G51" s="229">
        <v>5349.6247548903812</v>
      </c>
      <c r="H51" s="229">
        <v>7551.6609137131827</v>
      </c>
      <c r="I51" s="229">
        <v>5.1352265083752604</v>
      </c>
      <c r="J51" s="229">
        <v>-2.4510798478329878</v>
      </c>
      <c r="K51" s="229">
        <v>41.162549863354783</v>
      </c>
    </row>
    <row r="52" spans="3:11" x14ac:dyDescent="0.55000000000000004">
      <c r="C52" s="266" t="s">
        <v>426</v>
      </c>
      <c r="D52" s="229">
        <v>25554.30955334516</v>
      </c>
      <c r="E52" s="229">
        <v>26943.403054853407</v>
      </c>
      <c r="F52" s="229">
        <v>26270.686218989664</v>
      </c>
      <c r="G52" s="229">
        <v>5347.0271212903808</v>
      </c>
      <c r="H52" s="229">
        <v>7548.9593381131826</v>
      </c>
      <c r="I52" s="229">
        <v>5.4358483002973923</v>
      </c>
      <c r="J52" s="229">
        <v>-2.4967775395490137</v>
      </c>
      <c r="K52" s="229">
        <v>41.180431005623689</v>
      </c>
    </row>
    <row r="53" spans="3:11" x14ac:dyDescent="0.55000000000000004">
      <c r="C53" s="267" t="s">
        <v>427</v>
      </c>
      <c r="D53" s="229">
        <v>12789.879714207947</v>
      </c>
      <c r="E53" s="229">
        <v>6293.3966589922602</v>
      </c>
      <c r="F53" s="229">
        <v>3204.7445970475596</v>
      </c>
      <c r="G53" s="229">
        <v>1057.1805636975157</v>
      </c>
      <c r="H53" s="229">
        <v>1317.6782851933906</v>
      </c>
      <c r="I53" s="229">
        <v>-50.793933957009088</v>
      </c>
      <c r="J53" s="229">
        <v>-49.077663927817248</v>
      </c>
      <c r="K53" s="229">
        <v>24.641026126109082</v>
      </c>
    </row>
    <row r="54" spans="3:11" x14ac:dyDescent="0.55000000000000004">
      <c r="C54" s="267" t="s">
        <v>428</v>
      </c>
      <c r="D54" s="229">
        <v>11890.567328178749</v>
      </c>
      <c r="E54" s="229">
        <v>17772.907079917739</v>
      </c>
      <c r="F54" s="229">
        <v>20698.79619481734</v>
      </c>
      <c r="G54" s="229">
        <v>3699.7160406428648</v>
      </c>
      <c r="H54" s="229">
        <v>5692.271941999792</v>
      </c>
      <c r="I54" s="229">
        <v>49.470639956756159</v>
      </c>
      <c r="J54" s="229">
        <v>16.462636651072522</v>
      </c>
      <c r="K54" s="229">
        <v>53.85677835079413</v>
      </c>
    </row>
    <row r="55" spans="3:11" x14ac:dyDescent="0.55000000000000004">
      <c r="C55" s="267" t="s">
        <v>429</v>
      </c>
      <c r="D55" s="229">
        <v>1079.2071099184725</v>
      </c>
      <c r="E55" s="229">
        <v>2877.0993159434015</v>
      </c>
      <c r="F55" s="229">
        <v>2367.145427124764</v>
      </c>
      <c r="G55" s="229">
        <v>590.05457087000059</v>
      </c>
      <c r="H55" s="229">
        <v>538.93316484000047</v>
      </c>
      <c r="I55" s="229">
        <v>166.59380664761824</v>
      </c>
      <c r="J55" s="229">
        <v>-17.724584132106109</v>
      </c>
      <c r="K55" s="229">
        <v>-8.663672570121177</v>
      </c>
    </row>
    <row r="56" spans="3:11" x14ac:dyDescent="0.55000000000000004">
      <c r="C56" s="266" t="s">
        <v>430</v>
      </c>
      <c r="D56" s="229">
        <v>0</v>
      </c>
      <c r="E56" s="229">
        <v>0</v>
      </c>
      <c r="F56" s="229">
        <v>0</v>
      </c>
      <c r="G56" s="229">
        <v>0</v>
      </c>
      <c r="H56" s="229">
        <v>0</v>
      </c>
      <c r="I56" s="229">
        <v>0</v>
      </c>
      <c r="J56" s="229">
        <v>0</v>
      </c>
      <c r="K56" s="229">
        <v>0</v>
      </c>
    </row>
    <row r="57" spans="3:11" x14ac:dyDescent="0.55000000000000004">
      <c r="C57" s="266" t="s">
        <v>431</v>
      </c>
      <c r="D57" s="229">
        <v>0</v>
      </c>
      <c r="E57" s="229">
        <v>0</v>
      </c>
      <c r="F57" s="229">
        <v>0</v>
      </c>
      <c r="G57" s="229">
        <v>0</v>
      </c>
      <c r="H57" s="229">
        <v>0</v>
      </c>
      <c r="I57" s="229">
        <v>0</v>
      </c>
      <c r="J57" s="229">
        <v>0</v>
      </c>
      <c r="K57" s="229">
        <v>0</v>
      </c>
    </row>
    <row r="58" spans="3:11" x14ac:dyDescent="0.55000000000000004">
      <c r="C58" s="266" t="s">
        <v>432</v>
      </c>
      <c r="D58" s="229">
        <v>104.14054928</v>
      </c>
      <c r="E58" s="229">
        <v>32.666579080000005</v>
      </c>
      <c r="F58" s="229">
        <v>44.178408408999999</v>
      </c>
      <c r="G58" s="229">
        <v>2.5976336</v>
      </c>
      <c r="H58" s="229">
        <v>2.7015756</v>
      </c>
      <c r="I58" s="229">
        <v>-68.632219336417918</v>
      </c>
      <c r="J58" s="229">
        <v>35.240388351677971</v>
      </c>
      <c r="K58" s="229">
        <v>3.8461538461538494</v>
      </c>
    </row>
    <row r="59" spans="3:11" x14ac:dyDescent="0.55000000000000004">
      <c r="C59" s="263" t="s">
        <v>433</v>
      </c>
      <c r="D59" s="229">
        <v>123.17281842000001</v>
      </c>
      <c r="E59" s="229">
        <v>154.69701822000002</v>
      </c>
      <c r="F59" s="229">
        <v>41.365426529999993</v>
      </c>
      <c r="G59" s="229">
        <v>190.06486840000491</v>
      </c>
      <c r="H59" s="229">
        <v>190.06486840000491</v>
      </c>
      <c r="I59" s="229">
        <v>25.593471193057727</v>
      </c>
      <c r="J59" s="229">
        <v>-73.260359504038547</v>
      </c>
      <c r="K59" s="229">
        <v>0</v>
      </c>
    </row>
    <row r="60" spans="3:11" x14ac:dyDescent="0.55000000000000004">
      <c r="C60" s="263" t="s">
        <v>434</v>
      </c>
      <c r="D60" s="229">
        <v>0.11508700000000001</v>
      </c>
      <c r="E60" s="229">
        <v>1.0011288600000001</v>
      </c>
      <c r="F60" s="229">
        <v>0.42050868000000002</v>
      </c>
      <c r="G60" s="229">
        <v>5.0151870000000001E-2</v>
      </c>
      <c r="H60" s="229">
        <v>5.0151870000000001E-2</v>
      </c>
      <c r="I60" s="229">
        <v>769.88874503636384</v>
      </c>
      <c r="J60" s="229">
        <v>-57.996548016805761</v>
      </c>
      <c r="K60" s="229">
        <v>0</v>
      </c>
    </row>
    <row r="61" spans="3:11" x14ac:dyDescent="0.55000000000000004">
      <c r="C61" s="263" t="s">
        <v>435</v>
      </c>
      <c r="D61" s="229">
        <v>779.4031194024966</v>
      </c>
      <c r="E61" s="229">
        <v>1003.7533700452013</v>
      </c>
      <c r="F61" s="229">
        <v>1354.2805764226678</v>
      </c>
      <c r="G61" s="229">
        <v>292.31407312576385</v>
      </c>
      <c r="H61" s="229">
        <v>347.26299964946952</v>
      </c>
      <c r="I61" s="229">
        <v>28.784879744219573</v>
      </c>
      <c r="J61" s="229">
        <v>34.921646774812956</v>
      </c>
      <c r="K61" s="229">
        <v>18.798535801033147</v>
      </c>
    </row>
    <row r="62" spans="3:11" x14ac:dyDescent="0.55000000000000004">
      <c r="C62" s="263" t="s">
        <v>436</v>
      </c>
      <c r="D62" s="229">
        <v>2486.0876784097118</v>
      </c>
      <c r="E62" s="229">
        <v>2992.4734852861902</v>
      </c>
      <c r="F62" s="229">
        <v>4522.8986033369447</v>
      </c>
      <c r="G62" s="229">
        <v>912.7741214707637</v>
      </c>
      <c r="H62" s="229">
        <v>1044.8912609327449</v>
      </c>
      <c r="I62" s="229">
        <v>20.368783099411878</v>
      </c>
      <c r="J62" s="229">
        <v>51.142478808108457</v>
      </c>
      <c r="K62" s="229">
        <v>14.474621207971353</v>
      </c>
    </row>
    <row r="63" spans="3:11" x14ac:dyDescent="0.55000000000000004">
      <c r="C63" s="263" t="s">
        <v>437</v>
      </c>
      <c r="D63" s="229">
        <v>4783.0942958189507</v>
      </c>
      <c r="E63" s="229">
        <v>6717.4217340446221</v>
      </c>
      <c r="F63" s="229">
        <v>8931.2837313003074</v>
      </c>
      <c r="G63" s="229">
        <v>1977.0760015466583</v>
      </c>
      <c r="H63" s="229">
        <v>2221.0962931726458</v>
      </c>
      <c r="I63" s="229">
        <v>40.440922101755895</v>
      </c>
      <c r="J63" s="229">
        <v>32.957019596307205</v>
      </c>
      <c r="K63" s="229">
        <v>12.342444412972668</v>
      </c>
    </row>
    <row r="64" spans="3:11" x14ac:dyDescent="0.55000000000000004">
      <c r="C64" s="263" t="s">
        <v>212</v>
      </c>
      <c r="D64" s="242">
        <v>87444.398333286881</v>
      </c>
      <c r="E64" s="242">
        <v>89095.451798377413</v>
      </c>
      <c r="F64" s="242">
        <v>91522.230516937198</v>
      </c>
      <c r="G64" s="242">
        <v>21488.875323117783</v>
      </c>
      <c r="H64" s="242">
        <v>28109.423203047092</v>
      </c>
      <c r="I64" s="242">
        <v>1.8881180459355238</v>
      </c>
      <c r="J64" s="242">
        <v>2.7237964111249733</v>
      </c>
      <c r="K64" s="242">
        <v>30.809144078239523</v>
      </c>
    </row>
    <row r="65" spans="3:11" x14ac:dyDescent="0.55000000000000004">
      <c r="C65" s="268" t="s">
        <v>213</v>
      </c>
      <c r="D65" s="229"/>
      <c r="E65" s="229"/>
      <c r="F65" s="229"/>
      <c r="G65" s="229"/>
      <c r="H65" s="229"/>
      <c r="I65" s="229"/>
      <c r="J65" s="229"/>
      <c r="K65" s="229"/>
    </row>
    <row r="66" spans="3:11" x14ac:dyDescent="0.55000000000000004">
      <c r="C66" s="263" t="s">
        <v>438</v>
      </c>
      <c r="D66" s="229">
        <v>61707.431912098975</v>
      </c>
      <c r="E66" s="229">
        <v>58835.768946298107</v>
      </c>
      <c r="F66" s="229">
        <v>62790.562440910515</v>
      </c>
      <c r="G66" s="229">
        <v>15928.911076725177</v>
      </c>
      <c r="H66" s="229">
        <v>20939.607025347366</v>
      </c>
      <c r="I66" s="229">
        <v>-4.6536744064985491</v>
      </c>
      <c r="J66" s="229">
        <v>6.7217503322207186</v>
      </c>
      <c r="K66" s="229">
        <v>31.456640787097175</v>
      </c>
    </row>
    <row r="67" spans="3:11" x14ac:dyDescent="0.55000000000000004">
      <c r="C67" s="264" t="s">
        <v>372</v>
      </c>
      <c r="D67" s="229">
        <v>59841.555411411704</v>
      </c>
      <c r="E67" s="229">
        <v>56912.458839458093</v>
      </c>
      <c r="F67" s="229">
        <v>61577.652927510942</v>
      </c>
      <c r="G67" s="229">
        <v>15711.239743223352</v>
      </c>
      <c r="H67" s="229">
        <v>20657.565693708966</v>
      </c>
      <c r="I67" s="229">
        <v>-4.8947534064180358</v>
      </c>
      <c r="J67" s="229">
        <v>8.1971402803254279</v>
      </c>
      <c r="K67" s="229">
        <v>31.482747383401946</v>
      </c>
    </row>
    <row r="68" spans="3:11" x14ac:dyDescent="0.55000000000000004">
      <c r="C68" s="264" t="s">
        <v>373</v>
      </c>
      <c r="D68" s="229">
        <v>72.421221899999992</v>
      </c>
      <c r="E68" s="229">
        <v>59.069037039999998</v>
      </c>
      <c r="F68" s="229">
        <v>39.724030049999996</v>
      </c>
      <c r="G68" s="229">
        <v>10.12327925</v>
      </c>
      <c r="H68" s="229">
        <v>13.369659289999998</v>
      </c>
      <c r="I68" s="229">
        <v>-18.436840072150172</v>
      </c>
      <c r="J68" s="229">
        <v>-32.749826236205735</v>
      </c>
      <c r="K68" s="229">
        <v>32.114624505928859</v>
      </c>
    </row>
    <row r="69" spans="3:11" x14ac:dyDescent="0.55000000000000004">
      <c r="C69" s="264" t="s">
        <v>223</v>
      </c>
      <c r="D69" s="229">
        <v>1793.4552787872883</v>
      </c>
      <c r="E69" s="229">
        <v>1864.2410698000003</v>
      </c>
      <c r="F69" s="229">
        <v>1173.1854833495745</v>
      </c>
      <c r="G69" s="229">
        <v>207.54805425182568</v>
      </c>
      <c r="H69" s="229">
        <v>268.67167234840065</v>
      </c>
      <c r="I69" s="229">
        <v>3.94689468145403</v>
      </c>
      <c r="J69" s="229">
        <v>-37.06900344838791</v>
      </c>
      <c r="K69" s="229">
        <v>29.448325704649481</v>
      </c>
    </row>
    <row r="70" spans="3:11" x14ac:dyDescent="0.55000000000000004">
      <c r="C70" s="263" t="s">
        <v>439</v>
      </c>
      <c r="D70" s="229">
        <v>617.96062916999995</v>
      </c>
      <c r="E70" s="229">
        <v>762.10415845000057</v>
      </c>
      <c r="F70" s="229">
        <v>1282.1884401</v>
      </c>
      <c r="G70" s="229">
        <v>375.68779492000004</v>
      </c>
      <c r="H70" s="229">
        <v>517.20711999999992</v>
      </c>
      <c r="I70" s="229">
        <v>23.325681681955011</v>
      </c>
      <c r="J70" s="229">
        <v>68.243202176952906</v>
      </c>
      <c r="K70" s="229">
        <v>37.669355053368477</v>
      </c>
    </row>
    <row r="71" spans="3:11" x14ac:dyDescent="0.55000000000000004">
      <c r="C71" s="264" t="s">
        <v>225</v>
      </c>
      <c r="D71" s="229">
        <v>3.9873735999999997</v>
      </c>
      <c r="E71" s="229">
        <v>0.11834517</v>
      </c>
      <c r="F71" s="229">
        <v>16.61469</v>
      </c>
      <c r="G71" s="229">
        <v>0.29851769</v>
      </c>
      <c r="H71" s="229">
        <v>0.30292387999999998</v>
      </c>
      <c r="I71" s="229">
        <v>-97.032001967410338</v>
      </c>
      <c r="J71" s="229">
        <v>13939.178785243197</v>
      </c>
      <c r="K71" s="229">
        <v>0</v>
      </c>
    </row>
    <row r="72" spans="3:11" x14ac:dyDescent="0.55000000000000004">
      <c r="C72" s="264" t="s">
        <v>226</v>
      </c>
      <c r="D72" s="229">
        <v>477.76000838000016</v>
      </c>
      <c r="E72" s="229">
        <v>525.45522377000009</v>
      </c>
      <c r="F72" s="229">
        <v>793.26309890000005</v>
      </c>
      <c r="G72" s="229">
        <v>287.44869530000005</v>
      </c>
      <c r="H72" s="229">
        <v>408.62749777999989</v>
      </c>
      <c r="I72" s="229">
        <v>9.9830907889770817</v>
      </c>
      <c r="J72" s="229">
        <v>50.966830857356484</v>
      </c>
      <c r="K72" s="229">
        <v>42.156896851626371</v>
      </c>
    </row>
    <row r="73" spans="3:11" x14ac:dyDescent="0.55000000000000004">
      <c r="C73" s="264" t="s">
        <v>227</v>
      </c>
      <c r="D73" s="229">
        <v>136.21324719</v>
      </c>
      <c r="E73" s="229">
        <v>236.53058951</v>
      </c>
      <c r="F73" s="229">
        <v>472.31065119999994</v>
      </c>
      <c r="G73" s="229">
        <v>87.940581929999993</v>
      </c>
      <c r="H73" s="229">
        <v>108.27669834000001</v>
      </c>
      <c r="I73" s="229">
        <v>73.647273220107706</v>
      </c>
      <c r="J73" s="229">
        <v>99.682693125842675</v>
      </c>
      <c r="K73" s="229">
        <v>23.12940641346373</v>
      </c>
    </row>
    <row r="74" spans="3:11" x14ac:dyDescent="0.55000000000000004">
      <c r="C74" s="263" t="s">
        <v>440</v>
      </c>
      <c r="D74" s="229">
        <v>3971.0780406499998</v>
      </c>
      <c r="E74" s="229">
        <v>4275.0319050200005</v>
      </c>
      <c r="F74" s="229">
        <v>4294.0805552832653</v>
      </c>
      <c r="G74" s="229">
        <v>727.03104419629915</v>
      </c>
      <c r="H74" s="229">
        <v>916.81329496779063</v>
      </c>
      <c r="I74" s="229">
        <v>7.6541901533682397</v>
      </c>
      <c r="J74" s="229">
        <v>0.44557913686905387</v>
      </c>
      <c r="K74" s="229">
        <v>26.103462030452661</v>
      </c>
    </row>
    <row r="75" spans="3:11" x14ac:dyDescent="0.55000000000000004">
      <c r="C75" s="263" t="s">
        <v>441</v>
      </c>
      <c r="D75" s="229">
        <v>157.53254789049998</v>
      </c>
      <c r="E75" s="229">
        <v>145.78774540059999</v>
      </c>
      <c r="F75" s="229">
        <v>129.68476568466085</v>
      </c>
      <c r="G75" s="229">
        <v>25.760551450808745</v>
      </c>
      <c r="H75" s="229">
        <v>37.286665530808747</v>
      </c>
      <c r="I75" s="229">
        <v>-7.4554767552313983</v>
      </c>
      <c r="J75" s="229">
        <v>-11.045496088639609</v>
      </c>
      <c r="K75" s="229">
        <v>44.759316770186324</v>
      </c>
    </row>
    <row r="76" spans="3:11" x14ac:dyDescent="0.55000000000000004">
      <c r="C76" s="263" t="s">
        <v>442</v>
      </c>
      <c r="D76" s="229">
        <v>21199.710870368195</v>
      </c>
      <c r="E76" s="229">
        <v>24598.97340669945</v>
      </c>
      <c r="F76" s="229">
        <v>22381.456038323046</v>
      </c>
      <c r="G76" s="229">
        <v>4305.4181650842302</v>
      </c>
      <c r="H76" s="229">
        <v>5416.2930166037331</v>
      </c>
      <c r="I76" s="229">
        <v>16.034475928077676</v>
      </c>
      <c r="J76" s="229">
        <v>-9.0146744407328416</v>
      </c>
      <c r="K76" s="229">
        <v>25.80166394916175</v>
      </c>
    </row>
    <row r="77" spans="3:11" x14ac:dyDescent="0.55000000000000004">
      <c r="C77" s="263" t="s">
        <v>443</v>
      </c>
      <c r="D77" s="229">
        <v>4.3160718500000002</v>
      </c>
      <c r="E77" s="229">
        <v>17.270325920000005</v>
      </c>
      <c r="F77" s="229">
        <v>17.00551767</v>
      </c>
      <c r="G77" s="229">
        <v>13.004765109999999</v>
      </c>
      <c r="H77" s="229">
        <v>13.62118995</v>
      </c>
      <c r="I77" s="229">
        <v>300.13990777285147</v>
      </c>
      <c r="J77" s="229">
        <v>-1.5333135647043135</v>
      </c>
      <c r="K77" s="229">
        <v>4.7692307692307629</v>
      </c>
    </row>
    <row r="78" spans="3:11" x14ac:dyDescent="0.55000000000000004">
      <c r="C78" s="263" t="s">
        <v>444</v>
      </c>
      <c r="D78" s="229">
        <v>112.51453857000007</v>
      </c>
      <c r="E78" s="229">
        <v>118.38687806</v>
      </c>
      <c r="F78" s="229">
        <v>78.716431299999996</v>
      </c>
      <c r="G78" s="229">
        <v>0</v>
      </c>
      <c r="H78" s="229">
        <v>0</v>
      </c>
      <c r="I78" s="229">
        <v>5.2191828403993314</v>
      </c>
      <c r="J78" s="229">
        <v>-33.509158624737537</v>
      </c>
      <c r="K78" s="229">
        <v>0</v>
      </c>
    </row>
    <row r="79" spans="3:11" x14ac:dyDescent="0.55000000000000004">
      <c r="C79" s="263" t="s">
        <v>445</v>
      </c>
      <c r="D79" s="229">
        <v>645.6206563167998</v>
      </c>
      <c r="E79" s="229">
        <v>342.12842343930015</v>
      </c>
      <c r="F79" s="229">
        <v>548.53632402000062</v>
      </c>
      <c r="G79" s="229">
        <v>113.06191272000035</v>
      </c>
      <c r="H79" s="229">
        <v>268.59489057184356</v>
      </c>
      <c r="I79" s="229">
        <v>-47.007825711291822</v>
      </c>
      <c r="J79" s="229">
        <v>60.330532758942489</v>
      </c>
      <c r="K79" s="229">
        <v>137.56412524323363</v>
      </c>
    </row>
    <row r="80" spans="3:11" x14ac:dyDescent="0.55000000000000004">
      <c r="C80" s="263" t="s">
        <v>237</v>
      </c>
      <c r="D80" s="242">
        <v>88416.165266914497</v>
      </c>
      <c r="E80" s="242">
        <v>89095.451789287443</v>
      </c>
      <c r="F80" s="242">
        <v>91522.230513291492</v>
      </c>
      <c r="G80" s="242">
        <v>21488.875310206513</v>
      </c>
      <c r="H80" s="242">
        <v>28109.423202971542</v>
      </c>
      <c r="I80" s="242">
        <v>0.76828317573182092</v>
      </c>
      <c r="J80" s="242">
        <v>2.7237964175134666</v>
      </c>
      <c r="K80" s="242">
        <v>30.809144078239523</v>
      </c>
    </row>
    <row r="81" spans="3:11" x14ac:dyDescent="0.55000000000000004">
      <c r="C81" s="268" t="s">
        <v>446</v>
      </c>
      <c r="D81" s="229"/>
      <c r="E81" s="229"/>
      <c r="F81" s="229"/>
      <c r="G81" s="229"/>
      <c r="H81" s="229"/>
      <c r="I81" s="229"/>
      <c r="J81" s="229"/>
      <c r="K81" s="229"/>
    </row>
    <row r="82" spans="3:11" x14ac:dyDescent="0.55000000000000004">
      <c r="C82" s="263" t="s">
        <v>447</v>
      </c>
      <c r="D82" s="269">
        <v>22493</v>
      </c>
      <c r="E82" s="269">
        <v>21727</v>
      </c>
      <c r="F82" s="269">
        <v>21717</v>
      </c>
      <c r="G82" s="269">
        <v>21920</v>
      </c>
      <c r="H82" s="269">
        <v>21845</v>
      </c>
      <c r="I82" s="229">
        <v>-3.4055039345574176</v>
      </c>
      <c r="J82" s="229">
        <v>-4.6025682330740551E-2</v>
      </c>
      <c r="K82" s="229">
        <v>-0.34215328467153283</v>
      </c>
    </row>
    <row r="83" spans="3:11" x14ac:dyDescent="0.55000000000000004">
      <c r="C83" s="263" t="s">
        <v>448</v>
      </c>
      <c r="D83" s="269">
        <v>5128</v>
      </c>
      <c r="E83" s="269">
        <v>5051</v>
      </c>
      <c r="F83" s="269">
        <v>5004</v>
      </c>
      <c r="G83" s="269">
        <v>4986</v>
      </c>
      <c r="H83" s="269">
        <v>4987</v>
      </c>
      <c r="I83" s="229">
        <v>-1.5015600624024961</v>
      </c>
      <c r="J83" s="229">
        <v>-0.93050881013660658</v>
      </c>
      <c r="K83" s="229">
        <v>2.0056157240272765E-2</v>
      </c>
    </row>
    <row r="84" spans="3:11" x14ac:dyDescent="0.55000000000000004">
      <c r="C84" s="263" t="s">
        <v>449</v>
      </c>
      <c r="D84" s="229">
        <v>445666.2</v>
      </c>
      <c r="E84" s="229">
        <v>459319</v>
      </c>
      <c r="F84" s="229">
        <v>473465</v>
      </c>
      <c r="G84" s="229">
        <v>473130</v>
      </c>
      <c r="H84" s="229">
        <v>474963</v>
      </c>
      <c r="I84" s="229">
        <v>3.063458705192359</v>
      </c>
      <c r="J84" s="229">
        <v>3.0797768000017416</v>
      </c>
      <c r="K84" s="229">
        <v>0.38741994800583351</v>
      </c>
    </row>
    <row r="85" spans="3:11" x14ac:dyDescent="0.55000000000000004">
      <c r="C85" s="263" t="s">
        <v>450</v>
      </c>
      <c r="D85" s="229">
        <v>1390718.2000000002</v>
      </c>
      <c r="E85" s="229">
        <v>1415757.4</v>
      </c>
      <c r="F85" s="229">
        <v>1478427</v>
      </c>
      <c r="G85" s="229">
        <v>1491727</v>
      </c>
      <c r="H85" s="229">
        <v>1483529</v>
      </c>
      <c r="I85" s="229">
        <v>1.8004510187613647</v>
      </c>
      <c r="J85" s="229">
        <v>4.4265776043268499</v>
      </c>
      <c r="K85" s="229">
        <v>-0.54956436398885322</v>
      </c>
    </row>
    <row r="86" spans="3:11" x14ac:dyDescent="0.55000000000000004">
      <c r="C86" s="263" t="s">
        <v>451</v>
      </c>
      <c r="D86" s="229">
        <v>19042.8</v>
      </c>
      <c r="E86" s="229">
        <v>19857</v>
      </c>
      <c r="F86" s="229">
        <v>38277</v>
      </c>
      <c r="G86" s="229">
        <v>38602</v>
      </c>
      <c r="H86" s="229">
        <v>38807</v>
      </c>
      <c r="I86" s="229">
        <v>4.2756317348289157</v>
      </c>
      <c r="J86" s="229">
        <v>92.763257289620796</v>
      </c>
      <c r="K86" s="229">
        <v>0.53106056681000979</v>
      </c>
    </row>
    <row r="87" spans="3:11" x14ac:dyDescent="0.55000000000000004">
      <c r="C87" s="263" t="s">
        <v>452</v>
      </c>
      <c r="D87" s="229">
        <v>6016100.9289611196</v>
      </c>
      <c r="E87" s="229">
        <v>5995358</v>
      </c>
      <c r="F87" s="229">
        <v>6221295</v>
      </c>
      <c r="G87" s="229">
        <v>6283482</v>
      </c>
      <c r="H87" s="229">
        <v>6379664</v>
      </c>
      <c r="I87" s="229">
        <v>-0.34479024215276211</v>
      </c>
      <c r="J87" s="229">
        <v>3.7685322544541959</v>
      </c>
      <c r="K87" s="229">
        <v>1.5307117932382077</v>
      </c>
    </row>
    <row r="88" spans="3:11" x14ac:dyDescent="0.55000000000000004">
      <c r="C88" s="263" t="s">
        <v>453</v>
      </c>
      <c r="D88" s="229">
        <v>528081.81299999997</v>
      </c>
      <c r="E88" s="229">
        <v>534348</v>
      </c>
      <c r="F88" s="229">
        <v>802163</v>
      </c>
      <c r="G88" s="229">
        <v>796496</v>
      </c>
      <c r="H88" s="229">
        <v>832576</v>
      </c>
      <c r="I88" s="229">
        <v>1.186593979520373</v>
      </c>
      <c r="J88" s="229">
        <v>50.119959277474599</v>
      </c>
      <c r="K88" s="229">
        <v>4.529840702275969</v>
      </c>
    </row>
    <row r="89" spans="3:11" x14ac:dyDescent="0.55000000000000004">
      <c r="C89" s="263" t="s">
        <v>454</v>
      </c>
      <c r="D89" s="229">
        <v>2984420</v>
      </c>
      <c r="E89" s="229">
        <v>2663510</v>
      </c>
      <c r="F89" s="229">
        <v>2706681</v>
      </c>
      <c r="G89" s="229">
        <v>2707669</v>
      </c>
      <c r="H89" s="229">
        <v>2703650</v>
      </c>
      <c r="I89" s="229">
        <v>-10.7528430984915</v>
      </c>
      <c r="J89" s="229">
        <v>1.6208311588843294</v>
      </c>
      <c r="K89" s="229">
        <v>-0.14843025495361509</v>
      </c>
    </row>
    <row r="90" spans="3:11" x14ac:dyDescent="0.55000000000000004">
      <c r="C90" s="263" t="s">
        <v>455</v>
      </c>
      <c r="D90" s="229">
        <v>587163.22571865399</v>
      </c>
      <c r="E90" s="229">
        <v>689852</v>
      </c>
      <c r="F90" s="229">
        <v>624835</v>
      </c>
      <c r="G90" s="229">
        <v>756404</v>
      </c>
      <c r="H90" s="229">
        <v>812942</v>
      </c>
      <c r="I90" s="229">
        <v>17.488965552238199</v>
      </c>
      <c r="J90" s="229">
        <v>-9.4247751691667201</v>
      </c>
      <c r="K90" s="229">
        <v>7.4745770778578642</v>
      </c>
    </row>
    <row r="91" spans="3:11" x14ac:dyDescent="0.55000000000000004">
      <c r="C91" s="263" t="s">
        <v>456</v>
      </c>
      <c r="D91" s="229">
        <v>6039507</v>
      </c>
      <c r="E91" s="229">
        <v>6015939</v>
      </c>
      <c r="F91" s="229">
        <v>6184054</v>
      </c>
      <c r="G91" s="229">
        <v>6238585</v>
      </c>
      <c r="H91" s="229">
        <v>6272147</v>
      </c>
      <c r="I91" s="229">
        <v>-0.39023052709434725</v>
      </c>
      <c r="J91" s="229">
        <v>2.7944930957577863</v>
      </c>
      <c r="K91" s="229">
        <v>0.53797455673041239</v>
      </c>
    </row>
    <row r="92" spans="3:11" x14ac:dyDescent="0.55000000000000004">
      <c r="C92" s="263" t="s">
        <v>457</v>
      </c>
      <c r="D92" s="229">
        <v>167026.53720689178</v>
      </c>
      <c r="E92" s="229">
        <v>177049.09182861331</v>
      </c>
      <c r="F92" s="229">
        <v>199756.07754142911</v>
      </c>
      <c r="G92" s="229">
        <v>204948.32561251099</v>
      </c>
      <c r="H92" s="229">
        <v>206064.63739239748</v>
      </c>
      <c r="I92" s="229">
        <v>6.0005761894631338</v>
      </c>
      <c r="J92" s="229">
        <v>12.825248341175662</v>
      </c>
      <c r="K92" s="229">
        <v>0.54467874902909763</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478E2-6A0F-448F-B927-14F15AF88541}">
  <sheetPr codeName="Sheet88"/>
  <dimension ref="B2:D95"/>
  <sheetViews>
    <sheetView workbookViewId="0">
      <pane xSplit="3" ySplit="3" topLeftCell="D76"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4" width="12.703125" style="34" bestFit="1" customWidth="1"/>
    <col min="5" max="16384" width="9.1171875" style="34"/>
  </cols>
  <sheetData>
    <row r="2" spans="2:4" x14ac:dyDescent="0.55000000000000004">
      <c r="C2" s="113" t="s">
        <v>117</v>
      </c>
      <c r="D2" s="163"/>
    </row>
    <row r="3" spans="2:4" s="165" customFormat="1" ht="35.35" x14ac:dyDescent="0.55000000000000004">
      <c r="B3" s="119" t="s">
        <v>296</v>
      </c>
      <c r="C3" s="119" t="s">
        <v>458</v>
      </c>
      <c r="D3" s="164" t="s">
        <v>1040</v>
      </c>
    </row>
    <row r="4" spans="2:4" ht="16" thickBot="1" x14ac:dyDescent="0.6">
      <c r="B4" s="166"/>
      <c r="C4" s="167" t="s">
        <v>118</v>
      </c>
      <c r="D4" s="168"/>
    </row>
    <row r="5" spans="2:4" ht="16" thickTop="1" x14ac:dyDescent="0.55000000000000004">
      <c r="B5" s="169">
        <v>1</v>
      </c>
      <c r="C5" s="170" t="s">
        <v>298</v>
      </c>
      <c r="D5" s="171">
        <v>25704.0599071</v>
      </c>
    </row>
    <row r="6" spans="2:4" x14ac:dyDescent="0.55000000000000004">
      <c r="B6" s="172" t="s">
        <v>120</v>
      </c>
      <c r="C6" s="139" t="s">
        <v>121</v>
      </c>
      <c r="D6" s="171">
        <v>21600</v>
      </c>
    </row>
    <row r="7" spans="2:4" x14ac:dyDescent="0.55000000000000004">
      <c r="B7" s="172"/>
      <c r="C7" s="139" t="s">
        <v>299</v>
      </c>
      <c r="D7" s="171">
        <v>0</v>
      </c>
    </row>
    <row r="8" spans="2:4" x14ac:dyDescent="0.55000000000000004">
      <c r="B8" s="172"/>
      <c r="C8" s="139" t="s">
        <v>300</v>
      </c>
      <c r="D8" s="171">
        <v>0</v>
      </c>
    </row>
    <row r="9" spans="2:4" x14ac:dyDescent="0.55000000000000004">
      <c r="B9" s="172" t="s">
        <v>120</v>
      </c>
      <c r="C9" s="139" t="s">
        <v>301</v>
      </c>
      <c r="D9" s="171">
        <v>1551.3328157999999</v>
      </c>
    </row>
    <row r="10" spans="2:4" x14ac:dyDescent="0.55000000000000004">
      <c r="B10" s="172"/>
      <c r="C10" s="139" t="s">
        <v>302</v>
      </c>
      <c r="D10" s="171">
        <v>0</v>
      </c>
    </row>
    <row r="11" spans="2:4" x14ac:dyDescent="0.55000000000000004">
      <c r="B11" s="172"/>
      <c r="C11" s="139" t="s">
        <v>303</v>
      </c>
      <c r="D11" s="171">
        <v>2021.95535322</v>
      </c>
    </row>
    <row r="12" spans="2:4" x14ac:dyDescent="0.55000000000000004">
      <c r="B12" s="172"/>
      <c r="C12" s="139" t="s">
        <v>304</v>
      </c>
      <c r="D12" s="171">
        <v>530.77173807999998</v>
      </c>
    </row>
    <row r="13" spans="2:4" x14ac:dyDescent="0.55000000000000004">
      <c r="B13" s="173">
        <v>2</v>
      </c>
      <c r="C13" s="174" t="s">
        <v>125</v>
      </c>
      <c r="D13" s="171">
        <v>7439.8130000000001</v>
      </c>
    </row>
    <row r="14" spans="2:4" x14ac:dyDescent="0.55000000000000004">
      <c r="B14" s="172" t="s">
        <v>120</v>
      </c>
      <c r="C14" s="139" t="s">
        <v>126</v>
      </c>
      <c r="D14" s="171">
        <v>0</v>
      </c>
    </row>
    <row r="15" spans="2:4" x14ac:dyDescent="0.55000000000000004">
      <c r="B15" s="172"/>
      <c r="C15" s="139" t="s">
        <v>305</v>
      </c>
      <c r="D15" s="171">
        <v>150</v>
      </c>
    </row>
    <row r="16" spans="2:4" x14ac:dyDescent="0.55000000000000004">
      <c r="B16" s="175"/>
      <c r="C16" s="139" t="s">
        <v>128</v>
      </c>
      <c r="D16" s="171">
        <v>0</v>
      </c>
    </row>
    <row r="17" spans="2:4" x14ac:dyDescent="0.55000000000000004">
      <c r="B17" s="175"/>
      <c r="C17" s="139" t="s">
        <v>459</v>
      </c>
      <c r="D17" s="171">
        <v>0</v>
      </c>
    </row>
    <row r="18" spans="2:4" x14ac:dyDescent="0.55000000000000004">
      <c r="B18" s="175"/>
      <c r="C18" s="139" t="s">
        <v>130</v>
      </c>
      <c r="D18" s="171">
        <v>7289.8130000000001</v>
      </c>
    </row>
    <row r="19" spans="2:4" x14ac:dyDescent="0.55000000000000004">
      <c r="B19" s="173">
        <v>3</v>
      </c>
      <c r="C19" s="174" t="s">
        <v>131</v>
      </c>
      <c r="D19" s="171">
        <v>7922.5040655100001</v>
      </c>
    </row>
    <row r="20" spans="2:4" x14ac:dyDescent="0.55000000000000004">
      <c r="B20" s="172"/>
      <c r="C20" s="139" t="s">
        <v>132</v>
      </c>
      <c r="D20" s="171">
        <v>492.19763849999998</v>
      </c>
    </row>
    <row r="21" spans="2:4" x14ac:dyDescent="0.55000000000000004">
      <c r="B21" s="172"/>
      <c r="C21" s="139" t="s">
        <v>306</v>
      </c>
      <c r="D21" s="171">
        <v>492.19763849999998</v>
      </c>
    </row>
    <row r="22" spans="2:4" x14ac:dyDescent="0.55000000000000004">
      <c r="B22" s="172"/>
      <c r="C22" s="139" t="s">
        <v>307</v>
      </c>
      <c r="D22" s="171">
        <v>0</v>
      </c>
    </row>
    <row r="23" spans="2:4" x14ac:dyDescent="0.55000000000000004">
      <c r="B23" s="172"/>
      <c r="C23" s="139" t="s">
        <v>133</v>
      </c>
      <c r="D23" s="171">
        <v>1E-8</v>
      </c>
    </row>
    <row r="24" spans="2:4" x14ac:dyDescent="0.55000000000000004">
      <c r="B24" s="172"/>
      <c r="C24" s="139" t="s">
        <v>306</v>
      </c>
      <c r="D24" s="171">
        <v>1E-8</v>
      </c>
    </row>
    <row r="25" spans="2:4" x14ac:dyDescent="0.55000000000000004">
      <c r="B25" s="172"/>
      <c r="C25" s="139" t="s">
        <v>307</v>
      </c>
      <c r="D25" s="171">
        <v>0</v>
      </c>
    </row>
    <row r="26" spans="2:4" x14ac:dyDescent="0.55000000000000004">
      <c r="B26" s="172"/>
      <c r="C26" s="139" t="s">
        <v>134</v>
      </c>
      <c r="D26" s="171">
        <v>7430</v>
      </c>
    </row>
    <row r="27" spans="2:4" x14ac:dyDescent="0.55000000000000004">
      <c r="B27" s="172"/>
      <c r="C27" s="139" t="s">
        <v>306</v>
      </c>
      <c r="D27" s="171">
        <v>7430</v>
      </c>
    </row>
    <row r="28" spans="2:4" x14ac:dyDescent="0.55000000000000004">
      <c r="B28" s="172"/>
      <c r="C28" s="139" t="s">
        <v>307</v>
      </c>
      <c r="D28" s="171">
        <v>0</v>
      </c>
    </row>
    <row r="29" spans="2:4" x14ac:dyDescent="0.55000000000000004">
      <c r="B29" s="172"/>
      <c r="C29" s="139" t="s">
        <v>135</v>
      </c>
      <c r="D29" s="171">
        <v>0</v>
      </c>
    </row>
    <row r="30" spans="2:4" x14ac:dyDescent="0.55000000000000004">
      <c r="B30" s="172"/>
      <c r="C30" s="139" t="s">
        <v>306</v>
      </c>
      <c r="D30" s="171">
        <v>0</v>
      </c>
    </row>
    <row r="31" spans="2:4" x14ac:dyDescent="0.55000000000000004">
      <c r="B31" s="172"/>
      <c r="C31" s="139" t="s">
        <v>307</v>
      </c>
      <c r="D31" s="171">
        <v>0</v>
      </c>
    </row>
    <row r="32" spans="2:4" x14ac:dyDescent="0.55000000000000004">
      <c r="B32" s="172"/>
      <c r="C32" s="139" t="s">
        <v>136</v>
      </c>
      <c r="D32" s="171">
        <v>0.306427</v>
      </c>
    </row>
    <row r="33" spans="2:4" x14ac:dyDescent="0.55000000000000004">
      <c r="B33" s="172"/>
      <c r="C33" s="139" t="s">
        <v>306</v>
      </c>
      <c r="D33" s="171">
        <v>0.306427</v>
      </c>
    </row>
    <row r="34" spans="2:4" x14ac:dyDescent="0.55000000000000004">
      <c r="B34" s="172"/>
      <c r="C34" s="139" t="s">
        <v>307</v>
      </c>
      <c r="D34" s="171">
        <v>0</v>
      </c>
    </row>
    <row r="35" spans="2:4" x14ac:dyDescent="0.55000000000000004">
      <c r="B35" s="176">
        <v>4</v>
      </c>
      <c r="C35" s="137" t="s">
        <v>137</v>
      </c>
      <c r="D35" s="171">
        <v>0</v>
      </c>
    </row>
    <row r="36" spans="2:4" x14ac:dyDescent="0.55000000000000004">
      <c r="B36" s="176">
        <v>5</v>
      </c>
      <c r="C36" s="137" t="s">
        <v>138</v>
      </c>
      <c r="D36" s="171">
        <v>1677.4403444919001</v>
      </c>
    </row>
    <row r="37" spans="2:4" x14ac:dyDescent="0.55000000000000004">
      <c r="B37" s="176"/>
      <c r="C37" s="139" t="s">
        <v>308</v>
      </c>
      <c r="D37" s="171">
        <v>0</v>
      </c>
    </row>
    <row r="38" spans="2:4" x14ac:dyDescent="0.55000000000000004">
      <c r="B38" s="176"/>
      <c r="C38" s="139" t="s">
        <v>309</v>
      </c>
      <c r="D38" s="171">
        <v>685.76272977000008</v>
      </c>
    </row>
    <row r="39" spans="2:4" x14ac:dyDescent="0.55000000000000004">
      <c r="B39" s="176"/>
      <c r="C39" s="139" t="s">
        <v>310</v>
      </c>
      <c r="D39" s="171">
        <v>0</v>
      </c>
    </row>
    <row r="40" spans="2:4" x14ac:dyDescent="0.55000000000000004">
      <c r="B40" s="176"/>
      <c r="C40" s="139" t="s">
        <v>311</v>
      </c>
      <c r="D40" s="171">
        <v>991.6776147219</v>
      </c>
    </row>
    <row r="41" spans="2:4" x14ac:dyDescent="0.55000000000000004">
      <c r="B41" s="176">
        <v>6</v>
      </c>
      <c r="C41" s="137" t="s">
        <v>142</v>
      </c>
      <c r="D41" s="171">
        <v>0</v>
      </c>
    </row>
    <row r="42" spans="2:4" x14ac:dyDescent="0.55000000000000004">
      <c r="B42" s="177">
        <v>7</v>
      </c>
      <c r="C42" s="178" t="s">
        <v>143</v>
      </c>
      <c r="D42" s="171">
        <v>284.30056091810002</v>
      </c>
    </row>
    <row r="43" spans="2:4" s="165" customFormat="1" x14ac:dyDescent="0.55000000000000004">
      <c r="B43" s="179" t="s">
        <v>312</v>
      </c>
      <c r="C43" s="179"/>
      <c r="D43" s="180">
        <v>43028.117878019999</v>
      </c>
    </row>
    <row r="44" spans="2:4" ht="16" thickBot="1" x14ac:dyDescent="0.6">
      <c r="B44" s="166"/>
      <c r="C44" s="167" t="s">
        <v>145</v>
      </c>
      <c r="D44" s="181"/>
    </row>
    <row r="45" spans="2:4" ht="16" thickTop="1" x14ac:dyDescent="0.55000000000000004">
      <c r="B45" s="169">
        <v>1</v>
      </c>
      <c r="C45" s="170" t="s">
        <v>146</v>
      </c>
      <c r="D45" s="171">
        <v>152.53083957999999</v>
      </c>
    </row>
    <row r="46" spans="2:4" x14ac:dyDescent="0.55000000000000004">
      <c r="B46" s="175"/>
      <c r="C46" s="139" t="s">
        <v>147</v>
      </c>
      <c r="D46" s="171">
        <v>0.03</v>
      </c>
    </row>
    <row r="47" spans="2:4" x14ac:dyDescent="0.55000000000000004">
      <c r="B47" s="175"/>
      <c r="C47" s="139" t="s">
        <v>148</v>
      </c>
      <c r="D47" s="171">
        <v>0.03</v>
      </c>
    </row>
    <row r="48" spans="2:4" x14ac:dyDescent="0.55000000000000004">
      <c r="B48" s="175"/>
      <c r="C48" s="139" t="s">
        <v>149</v>
      </c>
      <c r="D48" s="171">
        <v>0</v>
      </c>
    </row>
    <row r="49" spans="2:4" x14ac:dyDescent="0.55000000000000004">
      <c r="B49" s="175"/>
      <c r="C49" s="139" t="s">
        <v>150</v>
      </c>
      <c r="D49" s="171">
        <v>152.50083957999999</v>
      </c>
    </row>
    <row r="50" spans="2:4" x14ac:dyDescent="0.55000000000000004">
      <c r="B50" s="175"/>
      <c r="C50" s="139" t="s">
        <v>151</v>
      </c>
      <c r="D50" s="171">
        <v>141.10484794999999</v>
      </c>
    </row>
    <row r="51" spans="2:4" x14ac:dyDescent="0.55000000000000004">
      <c r="B51" s="175"/>
      <c r="C51" s="139" t="s">
        <v>313</v>
      </c>
      <c r="D51" s="171">
        <v>141.10484794999999</v>
      </c>
    </row>
    <row r="52" spans="2:4" x14ac:dyDescent="0.55000000000000004">
      <c r="B52" s="175"/>
      <c r="C52" s="139" t="s">
        <v>314</v>
      </c>
      <c r="D52" s="171">
        <v>0</v>
      </c>
    </row>
    <row r="53" spans="2:4" x14ac:dyDescent="0.55000000000000004">
      <c r="B53" s="175"/>
      <c r="C53" s="139" t="s">
        <v>152</v>
      </c>
      <c r="D53" s="171">
        <v>11.395991629999999</v>
      </c>
    </row>
    <row r="54" spans="2:4" x14ac:dyDescent="0.55000000000000004">
      <c r="B54" s="175"/>
      <c r="C54" s="139" t="s">
        <v>313</v>
      </c>
      <c r="D54" s="171">
        <v>11.395991629999999</v>
      </c>
    </row>
    <row r="55" spans="2:4" x14ac:dyDescent="0.55000000000000004">
      <c r="B55" s="175"/>
      <c r="C55" s="139" t="s">
        <v>314</v>
      </c>
      <c r="D55" s="171">
        <v>0</v>
      </c>
    </row>
    <row r="56" spans="2:4" x14ac:dyDescent="0.55000000000000004">
      <c r="B56" s="175"/>
      <c r="C56" s="139" t="s">
        <v>153</v>
      </c>
      <c r="D56" s="171">
        <v>0</v>
      </c>
    </row>
    <row r="57" spans="2:4" x14ac:dyDescent="0.55000000000000004">
      <c r="B57" s="175"/>
      <c r="C57" s="139" t="s">
        <v>315</v>
      </c>
      <c r="D57" s="171">
        <v>0</v>
      </c>
    </row>
    <row r="58" spans="2:4" x14ac:dyDescent="0.55000000000000004">
      <c r="B58" s="175"/>
      <c r="C58" s="139" t="s">
        <v>155</v>
      </c>
      <c r="D58" s="171">
        <v>0</v>
      </c>
    </row>
    <row r="59" spans="2:4" x14ac:dyDescent="0.55000000000000004">
      <c r="B59" s="175"/>
      <c r="C59" s="139" t="s">
        <v>313</v>
      </c>
      <c r="D59" s="171">
        <v>0</v>
      </c>
    </row>
    <row r="60" spans="2:4" x14ac:dyDescent="0.55000000000000004">
      <c r="B60" s="175"/>
      <c r="C60" s="139" t="s">
        <v>314</v>
      </c>
      <c r="D60" s="171">
        <v>0</v>
      </c>
    </row>
    <row r="61" spans="2:4" x14ac:dyDescent="0.55000000000000004">
      <c r="B61" s="173">
        <v>2</v>
      </c>
      <c r="C61" s="174" t="s">
        <v>316</v>
      </c>
      <c r="D61" s="171">
        <v>9738.3770519200007</v>
      </c>
    </row>
    <row r="62" spans="2:4" x14ac:dyDescent="0.55000000000000004">
      <c r="B62" s="175"/>
      <c r="C62" s="139" t="s">
        <v>157</v>
      </c>
      <c r="D62" s="171">
        <v>9738.3770519200007</v>
      </c>
    </row>
    <row r="63" spans="2:4" x14ac:dyDescent="0.55000000000000004">
      <c r="B63" s="175"/>
      <c r="C63" s="139" t="s">
        <v>460</v>
      </c>
      <c r="D63" s="171">
        <v>0</v>
      </c>
    </row>
    <row r="64" spans="2:4" x14ac:dyDescent="0.55000000000000004">
      <c r="B64" s="175"/>
      <c r="C64" s="139" t="s">
        <v>318</v>
      </c>
      <c r="D64" s="171">
        <v>0</v>
      </c>
    </row>
    <row r="65" spans="2:4" x14ac:dyDescent="0.55000000000000004">
      <c r="B65" s="175"/>
      <c r="C65" s="139" t="s">
        <v>319</v>
      </c>
      <c r="D65" s="171">
        <v>0</v>
      </c>
    </row>
    <row r="66" spans="2:4" x14ac:dyDescent="0.55000000000000004">
      <c r="B66" s="175"/>
      <c r="C66" s="139" t="s">
        <v>320</v>
      </c>
      <c r="D66" s="171">
        <v>0</v>
      </c>
    </row>
    <row r="67" spans="2:4" x14ac:dyDescent="0.55000000000000004">
      <c r="B67" s="176">
        <v>3</v>
      </c>
      <c r="C67" s="137" t="s">
        <v>159</v>
      </c>
      <c r="D67" s="171">
        <v>5433.65</v>
      </c>
    </row>
    <row r="68" spans="2:4" x14ac:dyDescent="0.55000000000000004">
      <c r="B68" s="176"/>
      <c r="C68" s="139" t="s">
        <v>321</v>
      </c>
      <c r="D68" s="171">
        <v>0</v>
      </c>
    </row>
    <row r="69" spans="2:4" x14ac:dyDescent="0.55000000000000004">
      <c r="B69" s="175"/>
      <c r="C69" s="139" t="s">
        <v>322</v>
      </c>
      <c r="D69" s="171">
        <v>0</v>
      </c>
    </row>
    <row r="70" spans="2:4" x14ac:dyDescent="0.55000000000000004">
      <c r="B70" s="175"/>
      <c r="C70" s="183" t="s">
        <v>323</v>
      </c>
      <c r="D70" s="171">
        <v>5433.65</v>
      </c>
    </row>
    <row r="71" spans="2:4" ht="31.35" x14ac:dyDescent="0.55000000000000004">
      <c r="B71" s="176">
        <v>4</v>
      </c>
      <c r="C71" s="184" t="s">
        <v>324</v>
      </c>
      <c r="D71" s="171">
        <v>26805.598580180002</v>
      </c>
    </row>
    <row r="72" spans="2:4" x14ac:dyDescent="0.55000000000000004">
      <c r="B72" s="173"/>
      <c r="C72" s="174" t="s">
        <v>161</v>
      </c>
      <c r="D72" s="171">
        <v>26805.598580180002</v>
      </c>
    </row>
    <row r="73" spans="2:4" x14ac:dyDescent="0.55000000000000004">
      <c r="B73" s="175"/>
      <c r="C73" s="139" t="s">
        <v>461</v>
      </c>
      <c r="D73" s="171">
        <v>26805.598580180002</v>
      </c>
    </row>
    <row r="74" spans="2:4" x14ac:dyDescent="0.55000000000000004">
      <c r="B74" s="185"/>
      <c r="C74" s="137" t="s">
        <v>328</v>
      </c>
      <c r="D74" s="171">
        <v>0</v>
      </c>
    </row>
    <row r="75" spans="2:4" x14ac:dyDescent="0.55000000000000004">
      <c r="B75" s="175"/>
      <c r="C75" s="139" t="s">
        <v>329</v>
      </c>
      <c r="D75" s="171">
        <v>0</v>
      </c>
    </row>
    <row r="76" spans="2:4" x14ac:dyDescent="0.55000000000000004">
      <c r="B76" s="175"/>
      <c r="C76" s="139" t="s">
        <v>330</v>
      </c>
      <c r="D76" s="171">
        <v>0</v>
      </c>
    </row>
    <row r="77" spans="2:4" x14ac:dyDescent="0.55000000000000004">
      <c r="B77" s="175"/>
      <c r="C77" s="139" t="s">
        <v>331</v>
      </c>
      <c r="D77" s="171">
        <v>0</v>
      </c>
    </row>
    <row r="78" spans="2:4" x14ac:dyDescent="0.55000000000000004">
      <c r="B78" s="176">
        <v>5</v>
      </c>
      <c r="C78" s="137" t="s">
        <v>332</v>
      </c>
      <c r="D78" s="171">
        <v>0</v>
      </c>
    </row>
    <row r="79" spans="2:4" x14ac:dyDescent="0.55000000000000004">
      <c r="B79" s="175"/>
      <c r="C79" s="139" t="s">
        <v>333</v>
      </c>
      <c r="D79" s="171">
        <v>0</v>
      </c>
    </row>
    <row r="80" spans="2:4" x14ac:dyDescent="0.55000000000000004">
      <c r="B80" s="175"/>
      <c r="C80" s="139" t="s">
        <v>334</v>
      </c>
      <c r="D80" s="171">
        <v>0</v>
      </c>
    </row>
    <row r="81" spans="2:4" x14ac:dyDescent="0.55000000000000004">
      <c r="B81" s="176">
        <v>6</v>
      </c>
      <c r="C81" s="137" t="s">
        <v>167</v>
      </c>
      <c r="D81" s="171">
        <v>178.12451630000001</v>
      </c>
    </row>
    <row r="82" spans="2:4" x14ac:dyDescent="0.55000000000000004">
      <c r="B82" s="176">
        <v>7</v>
      </c>
      <c r="C82" s="137" t="s">
        <v>168</v>
      </c>
      <c r="D82" s="171">
        <v>719.83689004000018</v>
      </c>
    </row>
    <row r="83" spans="2:4" x14ac:dyDescent="0.55000000000000004">
      <c r="B83" s="186"/>
      <c r="C83" s="187" t="s">
        <v>335</v>
      </c>
      <c r="D83" s="171">
        <v>542.9222305400001</v>
      </c>
    </row>
    <row r="84" spans="2:4" x14ac:dyDescent="0.55000000000000004">
      <c r="B84" s="186"/>
      <c r="C84" s="139" t="s">
        <v>336</v>
      </c>
      <c r="D84" s="171">
        <v>0</v>
      </c>
    </row>
    <row r="85" spans="2:4" x14ac:dyDescent="0.55000000000000004">
      <c r="B85" s="175"/>
      <c r="C85" s="139" t="s">
        <v>337</v>
      </c>
      <c r="D85" s="171">
        <v>85.512761030000007</v>
      </c>
    </row>
    <row r="86" spans="2:4" x14ac:dyDescent="0.55000000000000004">
      <c r="B86" s="175"/>
      <c r="C86" s="183" t="s">
        <v>338</v>
      </c>
      <c r="D86" s="171">
        <v>457.40946951000006</v>
      </c>
    </row>
    <row r="87" spans="2:4" x14ac:dyDescent="0.55000000000000004">
      <c r="B87" s="175"/>
      <c r="C87" s="183" t="s">
        <v>339</v>
      </c>
      <c r="D87" s="171">
        <v>127.85125631</v>
      </c>
    </row>
    <row r="88" spans="2:4" x14ac:dyDescent="0.55000000000000004">
      <c r="B88" s="175"/>
      <c r="C88" s="139" t="s">
        <v>340</v>
      </c>
      <c r="D88" s="171">
        <v>0</v>
      </c>
    </row>
    <row r="89" spans="2:4" x14ac:dyDescent="0.55000000000000004">
      <c r="B89" s="175"/>
      <c r="C89" s="183" t="s">
        <v>341</v>
      </c>
      <c r="D89" s="171">
        <v>0</v>
      </c>
    </row>
    <row r="90" spans="2:4" x14ac:dyDescent="0.55000000000000004">
      <c r="B90" s="175"/>
      <c r="C90" s="183" t="s">
        <v>342</v>
      </c>
      <c r="D90" s="171">
        <v>49.063403190000002</v>
      </c>
    </row>
    <row r="91" spans="2:4" x14ac:dyDescent="0.55000000000000004">
      <c r="B91" s="176">
        <v>8</v>
      </c>
      <c r="C91" s="137" t="s">
        <v>171</v>
      </c>
      <c r="D91" s="171">
        <v>0</v>
      </c>
    </row>
    <row r="92" spans="2:4" x14ac:dyDescent="0.55000000000000004">
      <c r="B92" s="176">
        <v>9</v>
      </c>
      <c r="C92" s="188" t="s">
        <v>172</v>
      </c>
      <c r="D92" s="171">
        <v>0</v>
      </c>
    </row>
    <row r="93" spans="2:4" x14ac:dyDescent="0.55000000000000004">
      <c r="B93" s="176">
        <v>10</v>
      </c>
      <c r="C93" s="188" t="s">
        <v>173</v>
      </c>
      <c r="D93" s="171">
        <v>0</v>
      </c>
    </row>
    <row r="94" spans="2:4" x14ac:dyDescent="0.55000000000000004">
      <c r="B94" s="177">
        <v>11</v>
      </c>
      <c r="C94" s="178" t="s">
        <v>143</v>
      </c>
      <c r="D94" s="171">
        <v>0</v>
      </c>
    </row>
    <row r="95" spans="2:4" x14ac:dyDescent="0.55000000000000004">
      <c r="B95" s="179" t="s">
        <v>343</v>
      </c>
      <c r="C95" s="179"/>
      <c r="D95" s="180">
        <v>43028.117878020006</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FB021-6AE6-4096-AC66-E103A08932BF}">
  <sheetPr codeName="Sheet89"/>
  <dimension ref="B2:C56"/>
  <sheetViews>
    <sheetView workbookViewId="0">
      <pane xSplit="2" ySplit="3" topLeftCell="C33"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9.1171875" style="34"/>
    <col min="2" max="2" width="43.29296875" style="34" bestFit="1" customWidth="1"/>
    <col min="3" max="3" width="12.87890625" style="34" customWidth="1"/>
    <col min="4" max="16384" width="9.1171875" style="34"/>
  </cols>
  <sheetData>
    <row r="2" spans="2:3" x14ac:dyDescent="0.55000000000000004">
      <c r="B2" s="113" t="s">
        <v>117</v>
      </c>
      <c r="C2" s="163"/>
    </row>
    <row r="3" spans="2:3" s="165" customFormat="1" ht="35.35" x14ac:dyDescent="0.55000000000000004">
      <c r="B3" s="119" t="s">
        <v>458</v>
      </c>
      <c r="C3" s="164" t="s">
        <v>1040</v>
      </c>
    </row>
    <row r="4" spans="2:3" ht="18" x14ac:dyDescent="0.6">
      <c r="B4" s="270" t="s">
        <v>344</v>
      </c>
    </row>
    <row r="5" spans="2:3" x14ac:dyDescent="0.55000000000000004">
      <c r="B5" s="271" t="s">
        <v>345</v>
      </c>
      <c r="C5" s="272">
        <v>328.45378240000002</v>
      </c>
    </row>
    <row r="6" spans="2:3" x14ac:dyDescent="0.55000000000000004">
      <c r="B6" s="273" t="s">
        <v>346</v>
      </c>
      <c r="C6" s="274">
        <v>170.89417788</v>
      </c>
    </row>
    <row r="7" spans="2:3" x14ac:dyDescent="0.55000000000000004">
      <c r="B7" s="273" t="s">
        <v>355</v>
      </c>
      <c r="C7" s="274">
        <v>157.55960451999999</v>
      </c>
    </row>
    <row r="8" spans="2:3" x14ac:dyDescent="0.55000000000000004">
      <c r="B8" s="271" t="s">
        <v>356</v>
      </c>
      <c r="C8" s="272">
        <v>1.250153E-2</v>
      </c>
    </row>
    <row r="9" spans="2:3" x14ac:dyDescent="0.55000000000000004">
      <c r="B9" s="271" t="s">
        <v>357</v>
      </c>
      <c r="C9" s="272">
        <v>24.82523342</v>
      </c>
    </row>
    <row r="10" spans="2:3" x14ac:dyDescent="0.55000000000000004">
      <c r="B10" s="271" t="s">
        <v>358</v>
      </c>
      <c r="C10" s="272">
        <v>26.50866233</v>
      </c>
    </row>
    <row r="11" spans="2:3" x14ac:dyDescent="0.55000000000000004">
      <c r="B11" s="271" t="s">
        <v>359</v>
      </c>
      <c r="C11" s="272">
        <v>0</v>
      </c>
    </row>
    <row r="12" spans="2:3" x14ac:dyDescent="0.55000000000000004">
      <c r="B12" s="273" t="s">
        <v>360</v>
      </c>
      <c r="C12" s="274">
        <v>0</v>
      </c>
    </row>
    <row r="13" spans="2:3" x14ac:dyDescent="0.55000000000000004">
      <c r="B13" s="273" t="s">
        <v>361</v>
      </c>
      <c r="C13" s="274">
        <v>0</v>
      </c>
    </row>
    <row r="14" spans="2:3" x14ac:dyDescent="0.55000000000000004">
      <c r="B14" s="271" t="s">
        <v>362</v>
      </c>
      <c r="C14" s="272">
        <v>0</v>
      </c>
    </row>
    <row r="15" spans="2:3" x14ac:dyDescent="0.55000000000000004">
      <c r="B15" s="271" t="s">
        <v>363</v>
      </c>
      <c r="C15" s="272">
        <v>26.39393321</v>
      </c>
    </row>
    <row r="16" spans="2:3" x14ac:dyDescent="0.55000000000000004">
      <c r="B16" s="273" t="s">
        <v>198</v>
      </c>
      <c r="C16" s="274">
        <v>26.39393321</v>
      </c>
    </row>
    <row r="17" spans="2:3" x14ac:dyDescent="0.55000000000000004">
      <c r="B17" s="275" t="s">
        <v>199</v>
      </c>
      <c r="C17" s="274">
        <v>26.39393321</v>
      </c>
    </row>
    <row r="18" spans="2:3" x14ac:dyDescent="0.55000000000000004">
      <c r="B18" s="273" t="s">
        <v>200</v>
      </c>
      <c r="C18" s="274">
        <v>26.39393321</v>
      </c>
    </row>
    <row r="19" spans="2:3" x14ac:dyDescent="0.55000000000000004">
      <c r="B19" s="273" t="s">
        <v>201</v>
      </c>
      <c r="C19" s="274">
        <v>0</v>
      </c>
    </row>
    <row r="20" spans="2:3" x14ac:dyDescent="0.55000000000000004">
      <c r="B20" s="275" t="s">
        <v>202</v>
      </c>
      <c r="C20" s="274">
        <v>0</v>
      </c>
    </row>
    <row r="21" spans="2:3" x14ac:dyDescent="0.55000000000000004">
      <c r="B21" s="275" t="s">
        <v>203</v>
      </c>
      <c r="C21" s="274">
        <v>0</v>
      </c>
    </row>
    <row r="22" spans="2:3" x14ac:dyDescent="0.55000000000000004">
      <c r="B22" s="273" t="s">
        <v>204</v>
      </c>
      <c r="C22" s="274">
        <v>0</v>
      </c>
    </row>
    <row r="23" spans="2:3" x14ac:dyDescent="0.55000000000000004">
      <c r="B23" s="273" t="s">
        <v>205</v>
      </c>
      <c r="C23" s="274">
        <v>0</v>
      </c>
    </row>
    <row r="24" spans="2:3" x14ac:dyDescent="0.55000000000000004">
      <c r="B24" s="273" t="s">
        <v>364</v>
      </c>
      <c r="C24" s="274">
        <v>0</v>
      </c>
    </row>
    <row r="25" spans="2:3" x14ac:dyDescent="0.55000000000000004">
      <c r="B25" s="271" t="s">
        <v>365</v>
      </c>
      <c r="C25" s="272">
        <v>0</v>
      </c>
    </row>
    <row r="26" spans="2:3" x14ac:dyDescent="0.55000000000000004">
      <c r="B26" s="271" t="s">
        <v>366</v>
      </c>
      <c r="C26" s="272">
        <v>45.153728987000001</v>
      </c>
    </row>
    <row r="27" spans="2:3" x14ac:dyDescent="0.55000000000000004">
      <c r="B27" s="271" t="s">
        <v>367</v>
      </c>
      <c r="C27" s="272">
        <v>122.08299996489998</v>
      </c>
    </row>
    <row r="28" spans="2:3" x14ac:dyDescent="0.55000000000000004">
      <c r="B28" s="271" t="s">
        <v>368</v>
      </c>
      <c r="C28" s="272">
        <v>0</v>
      </c>
    </row>
    <row r="29" spans="2:3" x14ac:dyDescent="0.55000000000000004">
      <c r="B29" s="276" t="s">
        <v>369</v>
      </c>
      <c r="C29" s="277">
        <v>284.30056091810002</v>
      </c>
    </row>
    <row r="30" spans="2:3" x14ac:dyDescent="0.55000000000000004">
      <c r="B30" s="278" t="s">
        <v>370</v>
      </c>
      <c r="C30" s="279">
        <v>857.73140276000004</v>
      </c>
    </row>
    <row r="31" spans="2:3" x14ac:dyDescent="0.55000000000000004">
      <c r="B31" s="280"/>
    </row>
    <row r="32" spans="2:3" ht="18" x14ac:dyDescent="0.6">
      <c r="B32" s="270" t="s">
        <v>213</v>
      </c>
      <c r="C32" s="281"/>
    </row>
    <row r="33" spans="2:3" x14ac:dyDescent="0.55000000000000004">
      <c r="B33" s="271" t="s">
        <v>371</v>
      </c>
      <c r="C33" s="282">
        <v>839.08712621000006</v>
      </c>
    </row>
    <row r="34" spans="2:3" x14ac:dyDescent="0.55000000000000004">
      <c r="B34" s="273" t="s">
        <v>372</v>
      </c>
      <c r="C34" s="283">
        <v>675.01120688000003</v>
      </c>
    </row>
    <row r="35" spans="2:3" x14ac:dyDescent="0.55000000000000004">
      <c r="B35" s="273" t="s">
        <v>373</v>
      </c>
      <c r="C35" s="283">
        <v>106.79969998999999</v>
      </c>
    </row>
    <row r="36" spans="2:3" x14ac:dyDescent="0.55000000000000004">
      <c r="B36" s="273" t="s">
        <v>217</v>
      </c>
      <c r="C36" s="283">
        <v>106.79969998999999</v>
      </c>
    </row>
    <row r="37" spans="2:3" x14ac:dyDescent="0.55000000000000004">
      <c r="B37" s="273" t="s">
        <v>218</v>
      </c>
      <c r="C37" s="283">
        <v>0</v>
      </c>
    </row>
    <row r="38" spans="2:3" x14ac:dyDescent="0.55000000000000004">
      <c r="B38" s="273" t="s">
        <v>219</v>
      </c>
      <c r="C38" s="283">
        <v>0</v>
      </c>
    </row>
    <row r="39" spans="2:3" x14ac:dyDescent="0.55000000000000004">
      <c r="B39" s="273" t="s">
        <v>374</v>
      </c>
      <c r="C39" s="283">
        <v>0</v>
      </c>
    </row>
    <row r="40" spans="2:3" x14ac:dyDescent="0.55000000000000004">
      <c r="B40" s="273" t="s">
        <v>375</v>
      </c>
      <c r="C40" s="283">
        <v>0</v>
      </c>
    </row>
    <row r="41" spans="2:3" x14ac:dyDescent="0.55000000000000004">
      <c r="B41" s="273" t="s">
        <v>222</v>
      </c>
      <c r="C41" s="283">
        <v>0</v>
      </c>
    </row>
    <row r="42" spans="2:3" x14ac:dyDescent="0.55000000000000004">
      <c r="B42" s="273" t="s">
        <v>376</v>
      </c>
      <c r="C42" s="283">
        <v>57.276219340000004</v>
      </c>
    </row>
    <row r="43" spans="2:3" x14ac:dyDescent="0.55000000000000004">
      <c r="B43" s="271" t="s">
        <v>377</v>
      </c>
      <c r="C43" s="279">
        <v>13.76968069</v>
      </c>
    </row>
    <row r="44" spans="2:3" x14ac:dyDescent="0.55000000000000004">
      <c r="B44" s="273" t="s">
        <v>378</v>
      </c>
      <c r="C44" s="283">
        <v>0</v>
      </c>
    </row>
    <row r="45" spans="2:3" x14ac:dyDescent="0.55000000000000004">
      <c r="B45" s="273" t="s">
        <v>379</v>
      </c>
      <c r="C45" s="283">
        <v>13.76968069</v>
      </c>
    </row>
    <row r="46" spans="2:3" x14ac:dyDescent="0.55000000000000004">
      <c r="B46" s="273" t="s">
        <v>227</v>
      </c>
      <c r="C46" s="283">
        <v>0</v>
      </c>
    </row>
    <row r="47" spans="2:3" x14ac:dyDescent="0.55000000000000004">
      <c r="B47" s="271" t="s">
        <v>380</v>
      </c>
      <c r="C47" s="279">
        <v>0</v>
      </c>
    </row>
    <row r="48" spans="2:3" x14ac:dyDescent="0.55000000000000004">
      <c r="B48" s="273" t="s">
        <v>229</v>
      </c>
      <c r="C48" s="283">
        <v>0</v>
      </c>
    </row>
    <row r="49" spans="2:3" x14ac:dyDescent="0.55000000000000004">
      <c r="B49" s="273" t="s">
        <v>381</v>
      </c>
      <c r="C49" s="283">
        <v>0</v>
      </c>
    </row>
    <row r="50" spans="2:3" x14ac:dyDescent="0.55000000000000004">
      <c r="B50" s="271" t="s">
        <v>382</v>
      </c>
      <c r="C50" s="279">
        <v>0</v>
      </c>
    </row>
    <row r="51" spans="2:3" x14ac:dyDescent="0.55000000000000004">
      <c r="B51" s="271" t="s">
        <v>383</v>
      </c>
      <c r="C51" s="279">
        <v>5.8999999999999997E-2</v>
      </c>
    </row>
    <row r="52" spans="2:3" x14ac:dyDescent="0.55000000000000004">
      <c r="B52" s="271" t="s">
        <v>384</v>
      </c>
      <c r="C52" s="279">
        <v>4.8155958600000002</v>
      </c>
    </row>
    <row r="53" spans="2:3" x14ac:dyDescent="0.55000000000000004">
      <c r="B53" s="271" t="s">
        <v>385</v>
      </c>
      <c r="C53" s="279">
        <v>0</v>
      </c>
    </row>
    <row r="54" spans="2:3" x14ac:dyDescent="0.55000000000000004">
      <c r="B54" s="271" t="s">
        <v>386</v>
      </c>
      <c r="C54" s="279">
        <v>0</v>
      </c>
    </row>
    <row r="55" spans="2:3" x14ac:dyDescent="0.55000000000000004">
      <c r="B55" s="276" t="s">
        <v>387</v>
      </c>
      <c r="C55" s="284">
        <v>0</v>
      </c>
    </row>
    <row r="56" spans="2:3" x14ac:dyDescent="0.55000000000000004">
      <c r="B56" s="278" t="s">
        <v>388</v>
      </c>
      <c r="C56" s="279">
        <v>857.73140276000004</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CA6C8-3BA7-4820-834F-24E983D79466}">
  <sheetPr codeName="Sheet50"/>
  <dimension ref="B2:J110"/>
  <sheetViews>
    <sheetView topLeftCell="A82" workbookViewId="0">
      <selection activeCell="M33" sqref="M33"/>
    </sheetView>
  </sheetViews>
  <sheetFormatPr defaultColWidth="9.1171875" defaultRowHeight="15.7" x14ac:dyDescent="0.55000000000000004"/>
  <cols>
    <col min="1" max="1" width="9.1171875" style="34"/>
    <col min="2" max="2" width="9.29296875" style="34" bestFit="1" customWidth="1"/>
    <col min="3" max="3" width="14.87890625" style="34" customWidth="1"/>
    <col min="4" max="4" width="17.41015625" style="34" customWidth="1"/>
    <col min="5" max="8" width="9.29296875" style="34" bestFit="1" customWidth="1"/>
    <col min="9" max="9" width="12.703125" style="34" bestFit="1" customWidth="1"/>
    <col min="10" max="10" width="12.703125" style="34" customWidth="1"/>
    <col min="11" max="16384" width="9.1171875" style="34"/>
  </cols>
  <sheetData>
    <row r="2" spans="2:10" x14ac:dyDescent="0.55000000000000004">
      <c r="B2" s="285" t="s">
        <v>1041</v>
      </c>
      <c r="C2" s="285"/>
      <c r="D2" s="285"/>
      <c r="E2" s="285"/>
      <c r="F2" s="285"/>
      <c r="G2" s="285"/>
      <c r="H2" s="285"/>
      <c r="I2" s="285"/>
      <c r="J2" s="285"/>
    </row>
    <row r="3" spans="2:10" ht="31.35" x14ac:dyDescent="0.55000000000000004">
      <c r="B3" s="49" t="s">
        <v>462</v>
      </c>
      <c r="C3" s="50" t="s">
        <v>463</v>
      </c>
      <c r="D3" s="286" t="s">
        <v>464</v>
      </c>
      <c r="E3" s="50" t="s">
        <v>465</v>
      </c>
      <c r="F3" s="50" t="s">
        <v>466</v>
      </c>
      <c r="G3" s="50" t="s">
        <v>467</v>
      </c>
      <c r="H3" s="50" t="s">
        <v>94</v>
      </c>
      <c r="I3" s="49" t="s">
        <v>468</v>
      </c>
      <c r="J3" s="287" t="s">
        <v>469</v>
      </c>
    </row>
    <row r="4" spans="2:10" x14ac:dyDescent="0.55000000000000004">
      <c r="B4" s="288">
        <v>1</v>
      </c>
      <c r="C4" s="289" t="s">
        <v>1042</v>
      </c>
      <c r="D4" s="290" t="s">
        <v>470</v>
      </c>
      <c r="E4" s="291">
        <v>24</v>
      </c>
      <c r="F4" s="291">
        <v>0</v>
      </c>
      <c r="G4" s="291">
        <v>0</v>
      </c>
      <c r="H4" s="291">
        <v>24</v>
      </c>
      <c r="I4" s="291">
        <v>120590</v>
      </c>
      <c r="J4" s="291">
        <v>5024.583333333333</v>
      </c>
    </row>
    <row r="5" spans="2:10" x14ac:dyDescent="0.55000000000000004">
      <c r="B5" s="288">
        <v>2</v>
      </c>
      <c r="C5" s="289" t="s">
        <v>1042</v>
      </c>
      <c r="D5" s="290" t="s">
        <v>471</v>
      </c>
      <c r="E5" s="291">
        <v>28</v>
      </c>
      <c r="F5" s="291">
        <v>3</v>
      </c>
      <c r="G5" s="291">
        <v>2</v>
      </c>
      <c r="H5" s="291">
        <v>33</v>
      </c>
      <c r="I5" s="291">
        <v>172400</v>
      </c>
      <c r="J5" s="291">
        <v>5224.242424242424</v>
      </c>
    </row>
    <row r="6" spans="2:10" x14ac:dyDescent="0.55000000000000004">
      <c r="B6" s="288">
        <v>3</v>
      </c>
      <c r="C6" s="289" t="s">
        <v>1042</v>
      </c>
      <c r="D6" s="290" t="s">
        <v>472</v>
      </c>
      <c r="E6" s="291">
        <v>38</v>
      </c>
      <c r="F6" s="291">
        <v>9</v>
      </c>
      <c r="G6" s="291">
        <v>1</v>
      </c>
      <c r="H6" s="291">
        <v>48</v>
      </c>
      <c r="I6" s="291">
        <v>279534</v>
      </c>
      <c r="J6" s="291">
        <v>5823.625</v>
      </c>
    </row>
    <row r="7" spans="2:10" x14ac:dyDescent="0.55000000000000004">
      <c r="B7" s="288">
        <v>4</v>
      </c>
      <c r="C7" s="289" t="s">
        <v>1042</v>
      </c>
      <c r="D7" s="290" t="s">
        <v>473</v>
      </c>
      <c r="E7" s="291">
        <v>140</v>
      </c>
      <c r="F7" s="291">
        <v>54</v>
      </c>
      <c r="G7" s="291">
        <v>12</v>
      </c>
      <c r="H7" s="291">
        <v>206</v>
      </c>
      <c r="I7" s="291">
        <v>998054</v>
      </c>
      <c r="J7" s="291">
        <v>4844.9223300970871</v>
      </c>
    </row>
    <row r="8" spans="2:10" x14ac:dyDescent="0.55000000000000004">
      <c r="B8" s="288">
        <v>5</v>
      </c>
      <c r="C8" s="289" t="s">
        <v>1042</v>
      </c>
      <c r="D8" s="290" t="s">
        <v>474</v>
      </c>
      <c r="E8" s="291">
        <v>32</v>
      </c>
      <c r="F8" s="291">
        <v>1</v>
      </c>
      <c r="G8" s="291">
        <v>0</v>
      </c>
      <c r="H8" s="291">
        <v>33</v>
      </c>
      <c r="I8" s="291">
        <v>158041</v>
      </c>
      <c r="J8" s="291">
        <v>4789.121212121212</v>
      </c>
    </row>
    <row r="9" spans="2:10" x14ac:dyDescent="0.55000000000000004">
      <c r="B9" s="288">
        <v>6</v>
      </c>
      <c r="C9" s="289" t="s">
        <v>1042</v>
      </c>
      <c r="D9" s="290" t="s">
        <v>475</v>
      </c>
      <c r="E9" s="291">
        <v>24</v>
      </c>
      <c r="F9" s="291">
        <v>0</v>
      </c>
      <c r="G9" s="291">
        <v>1</v>
      </c>
      <c r="H9" s="291">
        <v>25</v>
      </c>
      <c r="I9" s="291">
        <v>157923</v>
      </c>
      <c r="J9" s="291">
        <v>6316.92</v>
      </c>
    </row>
    <row r="10" spans="2:10" x14ac:dyDescent="0.55000000000000004">
      <c r="B10" s="288">
        <v>7</v>
      </c>
      <c r="C10" s="289" t="s">
        <v>1042</v>
      </c>
      <c r="D10" s="290" t="s">
        <v>476</v>
      </c>
      <c r="E10" s="291">
        <v>21</v>
      </c>
      <c r="F10" s="291">
        <v>3</v>
      </c>
      <c r="G10" s="291">
        <v>0</v>
      </c>
      <c r="H10" s="291">
        <v>24</v>
      </c>
      <c r="I10" s="291">
        <v>88731</v>
      </c>
      <c r="J10" s="291">
        <v>3697.125</v>
      </c>
    </row>
    <row r="11" spans="2:10" x14ac:dyDescent="0.55000000000000004">
      <c r="B11" s="288">
        <v>8</v>
      </c>
      <c r="C11" s="289" t="s">
        <v>1042</v>
      </c>
      <c r="D11" s="290" t="s">
        <v>477</v>
      </c>
      <c r="E11" s="291">
        <v>28</v>
      </c>
      <c r="F11" s="291">
        <v>9</v>
      </c>
      <c r="G11" s="291">
        <v>1</v>
      </c>
      <c r="H11" s="291">
        <v>38</v>
      </c>
      <c r="I11" s="291">
        <v>150599</v>
      </c>
      <c r="J11" s="291">
        <v>3963.1315789473683</v>
      </c>
    </row>
    <row r="12" spans="2:10" x14ac:dyDescent="0.55000000000000004">
      <c r="B12" s="288">
        <v>9</v>
      </c>
      <c r="C12" s="289" t="s">
        <v>1042</v>
      </c>
      <c r="D12" s="290" t="s">
        <v>478</v>
      </c>
      <c r="E12" s="291">
        <v>181</v>
      </c>
      <c r="F12" s="291">
        <v>61</v>
      </c>
      <c r="G12" s="291">
        <v>5</v>
      </c>
      <c r="H12" s="291">
        <v>247</v>
      </c>
      <c r="I12" s="291">
        <v>1148156</v>
      </c>
      <c r="J12" s="291">
        <v>4648.4048582995947</v>
      </c>
    </row>
    <row r="13" spans="2:10" x14ac:dyDescent="0.55000000000000004">
      <c r="B13" s="288">
        <v>10</v>
      </c>
      <c r="C13" s="289" t="s">
        <v>1042</v>
      </c>
      <c r="D13" s="290" t="s">
        <v>479</v>
      </c>
      <c r="E13" s="291">
        <v>135</v>
      </c>
      <c r="F13" s="291">
        <v>39</v>
      </c>
      <c r="G13" s="291">
        <v>13</v>
      </c>
      <c r="H13" s="291">
        <v>187</v>
      </c>
      <c r="I13" s="291">
        <v>926962</v>
      </c>
      <c r="J13" s="291">
        <v>4957.0160427807486</v>
      </c>
    </row>
    <row r="14" spans="2:10" x14ac:dyDescent="0.55000000000000004">
      <c r="B14" s="288">
        <v>11</v>
      </c>
      <c r="C14" s="289" t="s">
        <v>1042</v>
      </c>
      <c r="D14" s="290" t="s">
        <v>480</v>
      </c>
      <c r="E14" s="291">
        <v>28</v>
      </c>
      <c r="F14" s="291">
        <v>0</v>
      </c>
      <c r="G14" s="291">
        <v>0</v>
      </c>
      <c r="H14" s="291">
        <v>28</v>
      </c>
      <c r="I14" s="291">
        <v>104851</v>
      </c>
      <c r="J14" s="291">
        <v>3744.6785714285716</v>
      </c>
    </row>
    <row r="15" spans="2:10" x14ac:dyDescent="0.55000000000000004">
      <c r="B15" s="288">
        <v>12</v>
      </c>
      <c r="C15" s="289" t="s">
        <v>1042</v>
      </c>
      <c r="D15" s="290" t="s">
        <v>481</v>
      </c>
      <c r="E15" s="291">
        <v>20</v>
      </c>
      <c r="F15" s="291">
        <v>6</v>
      </c>
      <c r="G15" s="291">
        <v>0</v>
      </c>
      <c r="H15" s="291">
        <v>26</v>
      </c>
      <c r="I15" s="291">
        <v>175298</v>
      </c>
      <c r="J15" s="291">
        <v>6742.2307692307695</v>
      </c>
    </row>
    <row r="16" spans="2:10" x14ac:dyDescent="0.55000000000000004">
      <c r="B16" s="288">
        <v>13</v>
      </c>
      <c r="C16" s="289" t="s">
        <v>1042</v>
      </c>
      <c r="D16" s="290" t="s">
        <v>482</v>
      </c>
      <c r="E16" s="291">
        <v>23</v>
      </c>
      <c r="F16" s="291">
        <v>4</v>
      </c>
      <c r="G16" s="291">
        <v>0</v>
      </c>
      <c r="H16" s="291">
        <v>27</v>
      </c>
      <c r="I16" s="291">
        <v>139552</v>
      </c>
      <c r="J16" s="291">
        <v>5168.5925925925922</v>
      </c>
    </row>
    <row r="17" spans="2:10" x14ac:dyDescent="0.55000000000000004">
      <c r="B17" s="288">
        <v>14</v>
      </c>
      <c r="C17" s="289" t="s">
        <v>1042</v>
      </c>
      <c r="D17" s="290" t="s">
        <v>483</v>
      </c>
      <c r="E17" s="291">
        <v>43</v>
      </c>
      <c r="F17" s="291">
        <v>7</v>
      </c>
      <c r="G17" s="291">
        <v>1</v>
      </c>
      <c r="H17" s="291">
        <v>51</v>
      </c>
      <c r="I17" s="291">
        <v>340721</v>
      </c>
      <c r="J17" s="291">
        <v>6680.8039215686276</v>
      </c>
    </row>
    <row r="18" spans="2:10" x14ac:dyDescent="0.55000000000000004">
      <c r="B18" s="292"/>
      <c r="C18" s="293" t="s">
        <v>94</v>
      </c>
      <c r="D18" s="294"/>
      <c r="E18" s="295">
        <v>765</v>
      </c>
      <c r="F18" s="295">
        <v>196</v>
      </c>
      <c r="G18" s="295">
        <v>36</v>
      </c>
      <c r="H18" s="295">
        <v>997</v>
      </c>
      <c r="I18" s="295">
        <v>4961412</v>
      </c>
      <c r="J18" s="295">
        <v>4976.3410230692079</v>
      </c>
    </row>
    <row r="19" spans="2:10" x14ac:dyDescent="0.55000000000000004">
      <c r="B19" s="288">
        <v>15</v>
      </c>
      <c r="C19" s="289" t="s">
        <v>1043</v>
      </c>
      <c r="D19" s="290" t="s">
        <v>484</v>
      </c>
      <c r="E19" s="291">
        <v>56</v>
      </c>
      <c r="F19" s="291">
        <v>7</v>
      </c>
      <c r="G19" s="291">
        <v>2</v>
      </c>
      <c r="H19" s="291">
        <v>65</v>
      </c>
      <c r="I19" s="291">
        <v>706255</v>
      </c>
      <c r="J19" s="291">
        <v>10865.461538461539</v>
      </c>
    </row>
    <row r="20" spans="2:10" x14ac:dyDescent="0.55000000000000004">
      <c r="B20" s="288">
        <v>16</v>
      </c>
      <c r="C20" s="289" t="s">
        <v>1043</v>
      </c>
      <c r="D20" s="290" t="s">
        <v>485</v>
      </c>
      <c r="E20" s="291">
        <v>84</v>
      </c>
      <c r="F20" s="291">
        <v>12</v>
      </c>
      <c r="G20" s="291">
        <v>3</v>
      </c>
      <c r="H20" s="291">
        <v>99</v>
      </c>
      <c r="I20" s="291">
        <v>739953</v>
      </c>
      <c r="J20" s="291">
        <v>7474.272727272727</v>
      </c>
    </row>
    <row r="21" spans="2:10" x14ac:dyDescent="0.55000000000000004">
      <c r="B21" s="288">
        <v>17</v>
      </c>
      <c r="C21" s="289" t="s">
        <v>1043</v>
      </c>
      <c r="D21" s="290" t="s">
        <v>486</v>
      </c>
      <c r="E21" s="291">
        <v>89</v>
      </c>
      <c r="F21" s="291">
        <v>8</v>
      </c>
      <c r="G21" s="291">
        <v>13</v>
      </c>
      <c r="H21" s="291">
        <v>110</v>
      </c>
      <c r="I21" s="291">
        <v>867747</v>
      </c>
      <c r="J21" s="291">
        <v>7888.6090909090908</v>
      </c>
    </row>
    <row r="22" spans="2:10" x14ac:dyDescent="0.55000000000000004">
      <c r="B22" s="288">
        <v>18</v>
      </c>
      <c r="C22" s="289" t="s">
        <v>1043</v>
      </c>
      <c r="D22" s="290" t="s">
        <v>487</v>
      </c>
      <c r="E22" s="291">
        <v>65</v>
      </c>
      <c r="F22" s="291">
        <v>8</v>
      </c>
      <c r="G22" s="291">
        <v>10</v>
      </c>
      <c r="H22" s="291">
        <v>83</v>
      </c>
      <c r="I22" s="291">
        <v>706994</v>
      </c>
      <c r="J22" s="291">
        <v>8518</v>
      </c>
    </row>
    <row r="23" spans="2:10" x14ac:dyDescent="0.55000000000000004">
      <c r="B23" s="288">
        <v>19</v>
      </c>
      <c r="C23" s="289" t="s">
        <v>1043</v>
      </c>
      <c r="D23" s="290" t="s">
        <v>488</v>
      </c>
      <c r="E23" s="291">
        <v>83</v>
      </c>
      <c r="F23" s="291">
        <v>15</v>
      </c>
      <c r="G23" s="291">
        <v>9</v>
      </c>
      <c r="H23" s="291">
        <v>107</v>
      </c>
      <c r="I23" s="291">
        <v>862470</v>
      </c>
      <c r="J23" s="291">
        <v>8060.467289719626</v>
      </c>
    </row>
    <row r="24" spans="2:10" x14ac:dyDescent="0.55000000000000004">
      <c r="B24" s="288">
        <v>20</v>
      </c>
      <c r="C24" s="289" t="s">
        <v>1043</v>
      </c>
      <c r="D24" s="290" t="s">
        <v>489</v>
      </c>
      <c r="E24" s="291">
        <v>58</v>
      </c>
      <c r="F24" s="291">
        <v>9</v>
      </c>
      <c r="G24" s="291">
        <v>3</v>
      </c>
      <c r="H24" s="291">
        <v>70</v>
      </c>
      <c r="I24" s="291">
        <v>813573</v>
      </c>
      <c r="J24" s="291">
        <v>11622.471428571429</v>
      </c>
    </row>
    <row r="25" spans="2:10" x14ac:dyDescent="0.55000000000000004">
      <c r="B25" s="288">
        <v>21</v>
      </c>
      <c r="C25" s="289" t="s">
        <v>1043</v>
      </c>
      <c r="D25" s="290" t="s">
        <v>490</v>
      </c>
      <c r="E25" s="291">
        <v>81</v>
      </c>
      <c r="F25" s="291">
        <v>13</v>
      </c>
      <c r="G25" s="291">
        <v>6</v>
      </c>
      <c r="H25" s="291">
        <v>100</v>
      </c>
      <c r="I25" s="291">
        <v>763137</v>
      </c>
      <c r="J25" s="291">
        <v>7631.37</v>
      </c>
    </row>
    <row r="26" spans="2:10" x14ac:dyDescent="0.55000000000000004">
      <c r="B26" s="288">
        <v>22</v>
      </c>
      <c r="C26" s="289" t="s">
        <v>1043</v>
      </c>
      <c r="D26" s="290" t="s">
        <v>491</v>
      </c>
      <c r="E26" s="291">
        <v>70</v>
      </c>
      <c r="F26" s="291">
        <v>14</v>
      </c>
      <c r="G26" s="291">
        <v>7</v>
      </c>
      <c r="H26" s="291">
        <v>91</v>
      </c>
      <c r="I26" s="291">
        <v>654471</v>
      </c>
      <c r="J26" s="291">
        <v>7191.9890109890111</v>
      </c>
    </row>
    <row r="27" spans="2:10" x14ac:dyDescent="0.55000000000000004">
      <c r="B27" s="292"/>
      <c r="C27" s="293" t="s">
        <v>94</v>
      </c>
      <c r="D27" s="294"/>
      <c r="E27" s="295">
        <v>586</v>
      </c>
      <c r="F27" s="295">
        <v>86</v>
      </c>
      <c r="G27" s="295">
        <v>53</v>
      </c>
      <c r="H27" s="295">
        <v>725</v>
      </c>
      <c r="I27" s="295">
        <v>6114600</v>
      </c>
      <c r="J27" s="295">
        <v>8433.9310344827591</v>
      </c>
    </row>
    <row r="28" spans="2:10" x14ac:dyDescent="0.55000000000000004">
      <c r="B28" s="288">
        <v>23</v>
      </c>
      <c r="C28" s="289" t="s">
        <v>1044</v>
      </c>
      <c r="D28" s="290" t="s">
        <v>492</v>
      </c>
      <c r="E28" s="291">
        <v>31</v>
      </c>
      <c r="F28" s="291">
        <v>3</v>
      </c>
      <c r="G28" s="291">
        <v>0</v>
      </c>
      <c r="H28" s="291">
        <v>34</v>
      </c>
      <c r="I28" s="291">
        <v>172767</v>
      </c>
      <c r="J28" s="291">
        <v>5081.3823529411766</v>
      </c>
    </row>
    <row r="29" spans="2:10" x14ac:dyDescent="0.55000000000000004">
      <c r="B29" s="288">
        <v>24</v>
      </c>
      <c r="C29" s="289" t="s">
        <v>1044</v>
      </c>
      <c r="D29" s="290" t="s">
        <v>493</v>
      </c>
      <c r="E29" s="291">
        <v>22</v>
      </c>
      <c r="F29" s="291">
        <v>2</v>
      </c>
      <c r="G29" s="291">
        <v>0</v>
      </c>
      <c r="H29" s="291">
        <v>24</v>
      </c>
      <c r="I29" s="291">
        <v>170302</v>
      </c>
      <c r="J29" s="291">
        <v>7095.916666666667</v>
      </c>
    </row>
    <row r="30" spans="2:10" x14ac:dyDescent="0.55000000000000004">
      <c r="B30" s="288">
        <v>25</v>
      </c>
      <c r="C30" s="289" t="s">
        <v>1044</v>
      </c>
      <c r="D30" s="290" t="s">
        <v>494</v>
      </c>
      <c r="E30" s="291">
        <v>35</v>
      </c>
      <c r="F30" s="291">
        <v>2</v>
      </c>
      <c r="G30" s="291">
        <v>2</v>
      </c>
      <c r="H30" s="291">
        <v>39</v>
      </c>
      <c r="I30" s="291">
        <v>300026</v>
      </c>
      <c r="J30" s="291">
        <v>7692.9743589743593</v>
      </c>
    </row>
    <row r="31" spans="2:10" x14ac:dyDescent="0.55000000000000004">
      <c r="B31" s="288">
        <v>26</v>
      </c>
      <c r="C31" s="289" t="s">
        <v>1044</v>
      </c>
      <c r="D31" s="290" t="s">
        <v>495</v>
      </c>
      <c r="E31" s="291">
        <v>28</v>
      </c>
      <c r="F31" s="291">
        <v>1</v>
      </c>
      <c r="G31" s="291">
        <v>1</v>
      </c>
      <c r="H31" s="291">
        <v>30</v>
      </c>
      <c r="I31" s="291">
        <v>46689</v>
      </c>
      <c r="J31" s="291">
        <v>1556.3</v>
      </c>
    </row>
    <row r="32" spans="2:10" x14ac:dyDescent="0.55000000000000004">
      <c r="B32" s="288">
        <v>27</v>
      </c>
      <c r="C32" s="289" t="s">
        <v>1044</v>
      </c>
      <c r="D32" s="290" t="s">
        <v>496</v>
      </c>
      <c r="E32" s="291">
        <v>62</v>
      </c>
      <c r="F32" s="291">
        <v>16</v>
      </c>
      <c r="G32" s="291">
        <v>1</v>
      </c>
      <c r="H32" s="291">
        <v>79</v>
      </c>
      <c r="I32" s="291">
        <v>325710</v>
      </c>
      <c r="J32" s="291">
        <v>4122.9113924050635</v>
      </c>
    </row>
    <row r="33" spans="2:10" x14ac:dyDescent="0.55000000000000004">
      <c r="B33" s="288">
        <v>28</v>
      </c>
      <c r="C33" s="289" t="s">
        <v>1044</v>
      </c>
      <c r="D33" s="290" t="s">
        <v>497</v>
      </c>
      <c r="E33" s="291">
        <v>40</v>
      </c>
      <c r="F33" s="291">
        <v>15</v>
      </c>
      <c r="G33" s="291">
        <v>1</v>
      </c>
      <c r="H33" s="291">
        <v>56</v>
      </c>
      <c r="I33" s="291">
        <v>263391</v>
      </c>
      <c r="J33" s="291">
        <v>4703.4107142857147</v>
      </c>
    </row>
    <row r="34" spans="2:10" x14ac:dyDescent="0.55000000000000004">
      <c r="B34" s="288">
        <v>29</v>
      </c>
      <c r="C34" s="289" t="s">
        <v>1044</v>
      </c>
      <c r="D34" s="290" t="s">
        <v>498</v>
      </c>
      <c r="E34" s="291">
        <v>36</v>
      </c>
      <c r="F34" s="291">
        <v>11</v>
      </c>
      <c r="G34" s="291">
        <v>0</v>
      </c>
      <c r="H34" s="291">
        <v>47</v>
      </c>
      <c r="I34" s="291">
        <v>262624</v>
      </c>
      <c r="J34" s="291">
        <v>5587.744680851064</v>
      </c>
    </row>
    <row r="35" spans="2:10" x14ac:dyDescent="0.55000000000000004">
      <c r="B35" s="288">
        <v>30</v>
      </c>
      <c r="C35" s="289" t="s">
        <v>1044</v>
      </c>
      <c r="D35" s="28" t="s">
        <v>499</v>
      </c>
      <c r="E35" s="291">
        <v>70</v>
      </c>
      <c r="F35" s="291">
        <v>14</v>
      </c>
      <c r="G35" s="291">
        <v>8</v>
      </c>
      <c r="H35" s="291">
        <v>92</v>
      </c>
      <c r="I35" s="291">
        <v>364039</v>
      </c>
      <c r="J35" s="291">
        <v>3956.945652173913</v>
      </c>
    </row>
    <row r="36" spans="2:10" x14ac:dyDescent="0.55000000000000004">
      <c r="B36" s="288">
        <v>31</v>
      </c>
      <c r="C36" s="289" t="s">
        <v>1044</v>
      </c>
      <c r="D36" s="290" t="s">
        <v>500</v>
      </c>
      <c r="E36" s="291">
        <v>937</v>
      </c>
      <c r="F36" s="291">
        <v>149</v>
      </c>
      <c r="G36" s="291">
        <v>49</v>
      </c>
      <c r="H36" s="291">
        <v>1135</v>
      </c>
      <c r="I36" s="291">
        <v>2041587</v>
      </c>
      <c r="J36" s="291">
        <v>1798.7550660792951</v>
      </c>
    </row>
    <row r="37" spans="2:10" x14ac:dyDescent="0.55000000000000004">
      <c r="B37" s="288">
        <v>32</v>
      </c>
      <c r="C37" s="289" t="s">
        <v>1044</v>
      </c>
      <c r="D37" s="290" t="s">
        <v>501</v>
      </c>
      <c r="E37" s="291">
        <v>236</v>
      </c>
      <c r="F37" s="291">
        <v>33</v>
      </c>
      <c r="G37" s="291">
        <v>17</v>
      </c>
      <c r="H37" s="291">
        <v>286</v>
      </c>
      <c r="I37" s="291">
        <v>551667</v>
      </c>
      <c r="J37" s="291">
        <v>1928.9055944055945</v>
      </c>
    </row>
    <row r="38" spans="2:10" x14ac:dyDescent="0.55000000000000004">
      <c r="B38" s="288">
        <v>33</v>
      </c>
      <c r="C38" s="289" t="s">
        <v>1044</v>
      </c>
      <c r="D38" s="290" t="s">
        <v>502</v>
      </c>
      <c r="E38" s="291">
        <v>125</v>
      </c>
      <c r="F38" s="291">
        <v>19</v>
      </c>
      <c r="G38" s="291">
        <v>5</v>
      </c>
      <c r="H38" s="291">
        <v>149</v>
      </c>
      <c r="I38" s="291">
        <v>432132</v>
      </c>
      <c r="J38" s="291">
        <v>2900.2147651006712</v>
      </c>
    </row>
    <row r="39" spans="2:10" x14ac:dyDescent="0.55000000000000004">
      <c r="B39" s="288">
        <v>34</v>
      </c>
      <c r="C39" s="289" t="s">
        <v>1044</v>
      </c>
      <c r="D39" s="290" t="s">
        <v>503</v>
      </c>
      <c r="E39" s="291">
        <v>56</v>
      </c>
      <c r="F39" s="291">
        <v>14</v>
      </c>
      <c r="G39" s="291">
        <v>8</v>
      </c>
      <c r="H39" s="291">
        <v>78</v>
      </c>
      <c r="I39" s="291">
        <v>466073</v>
      </c>
      <c r="J39" s="291">
        <v>5975.2948717948721</v>
      </c>
    </row>
    <row r="40" spans="2:10" x14ac:dyDescent="0.55000000000000004">
      <c r="B40" s="288">
        <v>35</v>
      </c>
      <c r="C40" s="289" t="s">
        <v>1044</v>
      </c>
      <c r="D40" s="290" t="s">
        <v>504</v>
      </c>
      <c r="E40" s="291">
        <v>165</v>
      </c>
      <c r="F40" s="291">
        <v>53</v>
      </c>
      <c r="G40" s="291">
        <v>18</v>
      </c>
      <c r="H40" s="291">
        <v>236</v>
      </c>
      <c r="I40" s="291">
        <v>719859</v>
      </c>
      <c r="J40" s="291">
        <v>3050.25</v>
      </c>
    </row>
    <row r="41" spans="2:10" x14ac:dyDescent="0.55000000000000004">
      <c r="B41" s="292"/>
      <c r="C41" s="293" t="s">
        <v>94</v>
      </c>
      <c r="D41" s="294"/>
      <c r="E41" s="295">
        <v>1843</v>
      </c>
      <c r="F41" s="295">
        <v>332</v>
      </c>
      <c r="G41" s="295">
        <v>110</v>
      </c>
      <c r="H41" s="295">
        <v>2285</v>
      </c>
      <c r="I41" s="295">
        <v>6116866</v>
      </c>
      <c r="J41" s="295">
        <v>2676.9654266958423</v>
      </c>
    </row>
    <row r="42" spans="2:10" x14ac:dyDescent="0.55000000000000004">
      <c r="B42" s="288">
        <v>36</v>
      </c>
      <c r="C42" s="289" t="s">
        <v>1045</v>
      </c>
      <c r="D42" s="290" t="s">
        <v>505</v>
      </c>
      <c r="E42" s="291">
        <v>45</v>
      </c>
      <c r="F42" s="291">
        <v>6</v>
      </c>
      <c r="G42" s="291">
        <v>3</v>
      </c>
      <c r="H42" s="291">
        <v>54</v>
      </c>
      <c r="I42" s="291">
        <v>251027</v>
      </c>
      <c r="J42" s="291">
        <v>4648.6481481481478</v>
      </c>
    </row>
    <row r="43" spans="2:10" x14ac:dyDescent="0.55000000000000004">
      <c r="B43" s="288">
        <v>37</v>
      </c>
      <c r="C43" s="289" t="s">
        <v>1045</v>
      </c>
      <c r="D43" s="290" t="s">
        <v>506</v>
      </c>
      <c r="E43" s="291">
        <v>11</v>
      </c>
      <c r="F43" s="291">
        <v>0</v>
      </c>
      <c r="G43" s="291">
        <v>0</v>
      </c>
      <c r="H43" s="291">
        <v>11</v>
      </c>
      <c r="I43" s="291">
        <v>5658</v>
      </c>
      <c r="J43" s="291">
        <v>514.36363636363637</v>
      </c>
    </row>
    <row r="44" spans="2:10" x14ac:dyDescent="0.55000000000000004">
      <c r="B44" s="288">
        <v>38</v>
      </c>
      <c r="C44" s="289" t="s">
        <v>1045</v>
      </c>
      <c r="D44" s="290" t="s">
        <v>507</v>
      </c>
      <c r="E44" s="291">
        <v>45</v>
      </c>
      <c r="F44" s="291">
        <v>6</v>
      </c>
      <c r="G44" s="291">
        <v>2</v>
      </c>
      <c r="H44" s="291">
        <v>53</v>
      </c>
      <c r="I44" s="291">
        <v>155852</v>
      </c>
      <c r="J44" s="291">
        <v>2940.6037735849059</v>
      </c>
    </row>
    <row r="45" spans="2:10" x14ac:dyDescent="0.55000000000000004">
      <c r="B45" s="288">
        <v>39</v>
      </c>
      <c r="C45" s="289" t="s">
        <v>1045</v>
      </c>
      <c r="D45" s="290" t="s">
        <v>508</v>
      </c>
      <c r="E45" s="291">
        <v>204</v>
      </c>
      <c r="F45" s="291">
        <v>77</v>
      </c>
      <c r="G45" s="291">
        <v>19</v>
      </c>
      <c r="H45" s="291">
        <v>300</v>
      </c>
      <c r="I45" s="291">
        <v>600051</v>
      </c>
      <c r="J45" s="291">
        <v>2000.17</v>
      </c>
    </row>
    <row r="46" spans="2:10" x14ac:dyDescent="0.55000000000000004">
      <c r="B46" s="288">
        <v>40</v>
      </c>
      <c r="C46" s="289" t="s">
        <v>1045</v>
      </c>
      <c r="D46" s="290" t="s">
        <v>509</v>
      </c>
      <c r="E46" s="291">
        <v>78</v>
      </c>
      <c r="F46" s="291">
        <v>23</v>
      </c>
      <c r="G46" s="291">
        <v>1</v>
      </c>
      <c r="H46" s="291">
        <v>102</v>
      </c>
      <c r="I46" s="291">
        <v>321153</v>
      </c>
      <c r="J46" s="291">
        <v>3148.5588235294117</v>
      </c>
    </row>
    <row r="47" spans="2:10" x14ac:dyDescent="0.55000000000000004">
      <c r="B47" s="288">
        <v>41</v>
      </c>
      <c r="C47" s="289" t="s">
        <v>1045</v>
      </c>
      <c r="D47" s="290" t="s">
        <v>510</v>
      </c>
      <c r="E47" s="291">
        <v>46</v>
      </c>
      <c r="F47" s="291">
        <v>27</v>
      </c>
      <c r="G47" s="291">
        <v>2</v>
      </c>
      <c r="H47" s="291">
        <v>75</v>
      </c>
      <c r="I47" s="291">
        <v>253024</v>
      </c>
      <c r="J47" s="291">
        <v>3373.6533333333332</v>
      </c>
    </row>
    <row r="48" spans="2:10" x14ac:dyDescent="0.55000000000000004">
      <c r="B48" s="288">
        <v>42</v>
      </c>
      <c r="C48" s="289" t="s">
        <v>1045</v>
      </c>
      <c r="D48" s="290" t="s">
        <v>511</v>
      </c>
      <c r="E48" s="291">
        <v>15</v>
      </c>
      <c r="F48" s="291">
        <v>1</v>
      </c>
      <c r="G48" s="291">
        <v>0</v>
      </c>
      <c r="H48" s="291">
        <v>16</v>
      </c>
      <c r="I48" s="291">
        <v>14452</v>
      </c>
      <c r="J48" s="291">
        <v>903.25</v>
      </c>
    </row>
    <row r="49" spans="2:10" x14ac:dyDescent="0.55000000000000004">
      <c r="B49" s="288">
        <v>43</v>
      </c>
      <c r="C49" s="289" t="s">
        <v>1045</v>
      </c>
      <c r="D49" s="290" t="s">
        <v>512</v>
      </c>
      <c r="E49" s="291">
        <v>51</v>
      </c>
      <c r="F49" s="291">
        <v>9</v>
      </c>
      <c r="G49" s="291">
        <v>1</v>
      </c>
      <c r="H49" s="291">
        <v>61</v>
      </c>
      <c r="I49" s="291">
        <v>249211</v>
      </c>
      <c r="J49" s="291">
        <v>4085.4262295081967</v>
      </c>
    </row>
    <row r="50" spans="2:10" x14ac:dyDescent="0.55000000000000004">
      <c r="B50" s="288">
        <v>44</v>
      </c>
      <c r="C50" s="289" t="s">
        <v>1045</v>
      </c>
      <c r="D50" s="290" t="s">
        <v>513</v>
      </c>
      <c r="E50" s="291">
        <v>24</v>
      </c>
      <c r="F50" s="291">
        <v>9</v>
      </c>
      <c r="G50" s="291">
        <v>0</v>
      </c>
      <c r="H50" s="291">
        <v>33</v>
      </c>
      <c r="I50" s="291">
        <v>130887</v>
      </c>
      <c r="J50" s="291">
        <v>3966.2727272727275</v>
      </c>
    </row>
    <row r="51" spans="2:10" x14ac:dyDescent="0.55000000000000004">
      <c r="B51" s="288">
        <v>45</v>
      </c>
      <c r="C51" s="289" t="s">
        <v>1045</v>
      </c>
      <c r="D51" s="290" t="s">
        <v>514</v>
      </c>
      <c r="E51" s="291">
        <v>21</v>
      </c>
      <c r="F51" s="291">
        <v>9</v>
      </c>
      <c r="G51" s="291">
        <v>0</v>
      </c>
      <c r="H51" s="291">
        <v>30</v>
      </c>
      <c r="I51" s="291">
        <v>107033</v>
      </c>
      <c r="J51" s="291">
        <v>3567.7666666666669</v>
      </c>
    </row>
    <row r="52" spans="2:10" x14ac:dyDescent="0.55000000000000004">
      <c r="B52" s="288">
        <v>46</v>
      </c>
      <c r="C52" s="289" t="s">
        <v>1045</v>
      </c>
      <c r="D52" s="290" t="s">
        <v>515</v>
      </c>
      <c r="E52" s="291">
        <v>70</v>
      </c>
      <c r="F52" s="291">
        <v>24</v>
      </c>
      <c r="G52" s="291">
        <v>8</v>
      </c>
      <c r="H52" s="291">
        <v>102</v>
      </c>
      <c r="I52" s="291">
        <v>378079</v>
      </c>
      <c r="J52" s="291">
        <v>3706.6568627450979</v>
      </c>
    </row>
    <row r="53" spans="2:10" x14ac:dyDescent="0.55000000000000004">
      <c r="B53" s="292"/>
      <c r="C53" s="293" t="s">
        <v>94</v>
      </c>
      <c r="D53" s="294"/>
      <c r="E53" s="295">
        <v>610</v>
      </c>
      <c r="F53" s="295">
        <v>191</v>
      </c>
      <c r="G53" s="295">
        <v>36</v>
      </c>
      <c r="H53" s="295">
        <v>837</v>
      </c>
      <c r="I53" s="295">
        <v>2466427</v>
      </c>
      <c r="J53" s="295">
        <v>2946.7467144563921</v>
      </c>
    </row>
    <row r="54" spans="2:10" x14ac:dyDescent="0.55000000000000004">
      <c r="B54" s="288">
        <v>47</v>
      </c>
      <c r="C54" s="289" t="s">
        <v>1046</v>
      </c>
      <c r="D54" s="290" t="s">
        <v>516</v>
      </c>
      <c r="E54" s="291">
        <v>38</v>
      </c>
      <c r="F54" s="291">
        <v>15</v>
      </c>
      <c r="G54" s="291">
        <v>0</v>
      </c>
      <c r="H54" s="291">
        <v>53</v>
      </c>
      <c r="I54" s="291">
        <v>246494</v>
      </c>
      <c r="J54" s="291">
        <v>4650.8301886792451</v>
      </c>
    </row>
    <row r="55" spans="2:10" x14ac:dyDescent="0.55000000000000004">
      <c r="B55" s="288">
        <v>48</v>
      </c>
      <c r="C55" s="289" t="s">
        <v>1046</v>
      </c>
      <c r="D55" s="290" t="s">
        <v>517</v>
      </c>
      <c r="E55" s="291">
        <v>47</v>
      </c>
      <c r="F55" s="291">
        <v>11</v>
      </c>
      <c r="G55" s="291">
        <v>0</v>
      </c>
      <c r="H55" s="291">
        <v>58</v>
      </c>
      <c r="I55" s="291">
        <v>245027</v>
      </c>
      <c r="J55" s="291">
        <v>4224.6034482758623</v>
      </c>
    </row>
    <row r="56" spans="2:10" x14ac:dyDescent="0.55000000000000004">
      <c r="B56" s="288">
        <v>49</v>
      </c>
      <c r="C56" s="289" t="s">
        <v>1046</v>
      </c>
      <c r="D56" s="290" t="s">
        <v>518</v>
      </c>
      <c r="E56" s="291">
        <v>222</v>
      </c>
      <c r="F56" s="291">
        <v>76</v>
      </c>
      <c r="G56" s="291">
        <v>28</v>
      </c>
      <c r="H56" s="291">
        <v>326</v>
      </c>
      <c r="I56" s="291">
        <v>1121957</v>
      </c>
      <c r="J56" s="291">
        <v>3441.5858895705524</v>
      </c>
    </row>
    <row r="57" spans="2:10" x14ac:dyDescent="0.55000000000000004">
      <c r="B57" s="288">
        <v>50</v>
      </c>
      <c r="C57" s="289" t="s">
        <v>1046</v>
      </c>
      <c r="D57" s="290" t="s">
        <v>519</v>
      </c>
      <c r="E57" s="291">
        <v>86</v>
      </c>
      <c r="F57" s="291">
        <v>18</v>
      </c>
      <c r="G57" s="291">
        <v>6</v>
      </c>
      <c r="H57" s="291">
        <v>110</v>
      </c>
      <c r="I57" s="291">
        <v>682961</v>
      </c>
      <c r="J57" s="291">
        <v>6208.7363636363634</v>
      </c>
    </row>
    <row r="58" spans="2:10" x14ac:dyDescent="0.55000000000000004">
      <c r="B58" s="288">
        <v>51</v>
      </c>
      <c r="C58" s="289" t="s">
        <v>1046</v>
      </c>
      <c r="D58" s="290" t="s">
        <v>520</v>
      </c>
      <c r="E58" s="291">
        <v>21</v>
      </c>
      <c r="F58" s="291">
        <v>7</v>
      </c>
      <c r="G58" s="291">
        <v>0</v>
      </c>
      <c r="H58" s="291">
        <v>28</v>
      </c>
      <c r="I58" s="291">
        <v>177086</v>
      </c>
      <c r="J58" s="291">
        <v>6324.5</v>
      </c>
    </row>
    <row r="59" spans="2:10" x14ac:dyDescent="0.55000000000000004">
      <c r="B59" s="288">
        <v>52</v>
      </c>
      <c r="C59" s="289" t="s">
        <v>1046</v>
      </c>
      <c r="D59" s="290" t="s">
        <v>521</v>
      </c>
      <c r="E59" s="291">
        <v>21</v>
      </c>
      <c r="F59" s="291">
        <v>13</v>
      </c>
      <c r="G59" s="291">
        <v>0</v>
      </c>
      <c r="H59" s="291">
        <v>34</v>
      </c>
      <c r="I59" s="291">
        <v>232019</v>
      </c>
      <c r="J59" s="291">
        <v>6824.088235294118</v>
      </c>
    </row>
    <row r="60" spans="2:10" x14ac:dyDescent="0.55000000000000004">
      <c r="B60" s="288">
        <v>53</v>
      </c>
      <c r="C60" s="289" t="s">
        <v>1046</v>
      </c>
      <c r="D60" s="290" t="s">
        <v>522</v>
      </c>
      <c r="E60" s="291">
        <v>21</v>
      </c>
      <c r="F60" s="291">
        <v>2</v>
      </c>
      <c r="G60" s="291">
        <v>0</v>
      </c>
      <c r="H60" s="291">
        <v>23</v>
      </c>
      <c r="I60" s="291">
        <v>234793</v>
      </c>
      <c r="J60" s="291">
        <v>10208.391304347826</v>
      </c>
    </row>
    <row r="61" spans="2:10" x14ac:dyDescent="0.55000000000000004">
      <c r="B61" s="288">
        <v>54</v>
      </c>
      <c r="C61" s="289" t="s">
        <v>1046</v>
      </c>
      <c r="D61" s="290" t="s">
        <v>523</v>
      </c>
      <c r="E61" s="291">
        <v>8</v>
      </c>
      <c r="F61" s="291">
        <v>0</v>
      </c>
      <c r="G61" s="291">
        <v>0</v>
      </c>
      <c r="H61" s="291">
        <v>8</v>
      </c>
      <c r="I61" s="291">
        <v>56786</v>
      </c>
      <c r="J61" s="291">
        <v>7098.25</v>
      </c>
    </row>
    <row r="62" spans="2:10" x14ac:dyDescent="0.55000000000000004">
      <c r="B62" s="288">
        <v>55</v>
      </c>
      <c r="C62" s="289" t="s">
        <v>1046</v>
      </c>
      <c r="D62" s="290" t="s">
        <v>524</v>
      </c>
      <c r="E62" s="291">
        <v>91</v>
      </c>
      <c r="F62" s="291">
        <v>39</v>
      </c>
      <c r="G62" s="291">
        <v>3</v>
      </c>
      <c r="H62" s="291">
        <v>133</v>
      </c>
      <c r="I62" s="291">
        <v>674993</v>
      </c>
      <c r="J62" s="291">
        <v>5075.1353383458645</v>
      </c>
    </row>
    <row r="63" spans="2:10" x14ac:dyDescent="0.55000000000000004">
      <c r="B63" s="288">
        <v>56</v>
      </c>
      <c r="C63" s="289" t="s">
        <v>1046</v>
      </c>
      <c r="D63" s="290" t="s">
        <v>525</v>
      </c>
      <c r="E63" s="291">
        <v>82</v>
      </c>
      <c r="F63" s="291">
        <v>29</v>
      </c>
      <c r="G63" s="291">
        <v>7</v>
      </c>
      <c r="H63" s="291">
        <v>118</v>
      </c>
      <c r="I63" s="291">
        <v>603194</v>
      </c>
      <c r="J63" s="291">
        <v>5111.8135593220341</v>
      </c>
    </row>
    <row r="64" spans="2:10" x14ac:dyDescent="0.55000000000000004">
      <c r="B64" s="288">
        <v>57</v>
      </c>
      <c r="C64" s="289" t="s">
        <v>1046</v>
      </c>
      <c r="D64" s="290" t="s">
        <v>526</v>
      </c>
      <c r="E64" s="291">
        <v>45</v>
      </c>
      <c r="F64" s="291">
        <v>26</v>
      </c>
      <c r="G64" s="291">
        <v>0</v>
      </c>
      <c r="H64" s="291">
        <v>71</v>
      </c>
      <c r="I64" s="291">
        <v>459900</v>
      </c>
      <c r="J64" s="291">
        <v>6477.4647887323945</v>
      </c>
    </row>
    <row r="65" spans="2:10" x14ac:dyDescent="0.55000000000000004">
      <c r="B65" s="288">
        <v>58</v>
      </c>
      <c r="C65" s="289" t="s">
        <v>1046</v>
      </c>
      <c r="D65" s="290" t="s">
        <v>527</v>
      </c>
      <c r="E65" s="291">
        <v>66</v>
      </c>
      <c r="F65" s="291">
        <v>20</v>
      </c>
      <c r="G65" s="291">
        <v>3</v>
      </c>
      <c r="H65" s="291">
        <v>89</v>
      </c>
      <c r="I65" s="291">
        <v>386868</v>
      </c>
      <c r="J65" s="291">
        <v>4346.8314606741569</v>
      </c>
    </row>
    <row r="66" spans="2:10" x14ac:dyDescent="0.55000000000000004">
      <c r="B66" s="292"/>
      <c r="C66" s="293" t="s">
        <v>94</v>
      </c>
      <c r="D66" s="294"/>
      <c r="E66" s="295">
        <v>748</v>
      </c>
      <c r="F66" s="295">
        <v>256</v>
      </c>
      <c r="G66" s="295">
        <v>47</v>
      </c>
      <c r="H66" s="295">
        <v>1051</v>
      </c>
      <c r="I66" s="295">
        <v>5122078</v>
      </c>
      <c r="J66" s="295">
        <v>4873.5280685061844</v>
      </c>
    </row>
    <row r="67" spans="2:10" x14ac:dyDescent="0.55000000000000004">
      <c r="B67" s="288">
        <v>59</v>
      </c>
      <c r="C67" s="289" t="s">
        <v>1008</v>
      </c>
      <c r="D67" s="290" t="s">
        <v>528</v>
      </c>
      <c r="E67" s="291">
        <v>22</v>
      </c>
      <c r="F67" s="291">
        <v>2</v>
      </c>
      <c r="G67" s="291">
        <v>1</v>
      </c>
      <c r="H67" s="291">
        <v>25</v>
      </c>
      <c r="I67" s="291">
        <v>166740</v>
      </c>
      <c r="J67" s="291">
        <v>6669.6</v>
      </c>
    </row>
    <row r="68" spans="2:10" x14ac:dyDescent="0.55000000000000004">
      <c r="B68" s="288">
        <v>60</v>
      </c>
      <c r="C68" s="289" t="s">
        <v>1008</v>
      </c>
      <c r="D68" s="290" t="s">
        <v>529</v>
      </c>
      <c r="E68" s="291">
        <v>26</v>
      </c>
      <c r="F68" s="291">
        <v>5</v>
      </c>
      <c r="G68" s="291">
        <v>1</v>
      </c>
      <c r="H68" s="291">
        <v>32</v>
      </c>
      <c r="I68" s="291">
        <v>238515</v>
      </c>
      <c r="J68" s="291">
        <v>7453.59375</v>
      </c>
    </row>
    <row r="69" spans="2:10" x14ac:dyDescent="0.55000000000000004">
      <c r="B69" s="288">
        <v>61</v>
      </c>
      <c r="C69" s="289" t="s">
        <v>1008</v>
      </c>
      <c r="D69" s="290" t="s">
        <v>530</v>
      </c>
      <c r="E69" s="291">
        <v>57</v>
      </c>
      <c r="F69" s="291">
        <v>10</v>
      </c>
      <c r="G69" s="291">
        <v>1</v>
      </c>
      <c r="H69" s="291">
        <v>68</v>
      </c>
      <c r="I69" s="291">
        <v>415126</v>
      </c>
      <c r="J69" s="291">
        <v>6104.7941176470586</v>
      </c>
    </row>
    <row r="70" spans="2:10" x14ac:dyDescent="0.55000000000000004">
      <c r="B70" s="288">
        <v>62</v>
      </c>
      <c r="C70" s="289" t="s">
        <v>1008</v>
      </c>
      <c r="D70" s="290" t="s">
        <v>531</v>
      </c>
      <c r="E70" s="291">
        <v>26</v>
      </c>
      <c r="F70" s="291">
        <v>1</v>
      </c>
      <c r="G70" s="291">
        <v>0</v>
      </c>
      <c r="H70" s="291">
        <v>27</v>
      </c>
      <c r="I70" s="291">
        <v>252313</v>
      </c>
      <c r="J70" s="291">
        <v>9344.9259259259252</v>
      </c>
    </row>
    <row r="71" spans="2:10" x14ac:dyDescent="0.55000000000000004">
      <c r="B71" s="288">
        <v>63</v>
      </c>
      <c r="C71" s="289" t="s">
        <v>1008</v>
      </c>
      <c r="D71" s="290" t="s">
        <v>532</v>
      </c>
      <c r="E71" s="291">
        <v>16</v>
      </c>
      <c r="F71" s="291">
        <v>1</v>
      </c>
      <c r="G71" s="291">
        <v>0</v>
      </c>
      <c r="H71" s="291">
        <v>17</v>
      </c>
      <c r="I71" s="291">
        <v>189360</v>
      </c>
      <c r="J71" s="291">
        <v>11138.823529411764</v>
      </c>
    </row>
    <row r="72" spans="2:10" x14ac:dyDescent="0.55000000000000004">
      <c r="B72" s="288">
        <v>64</v>
      </c>
      <c r="C72" s="289" t="s">
        <v>1008</v>
      </c>
      <c r="D72" s="290" t="s">
        <v>533</v>
      </c>
      <c r="E72" s="291">
        <v>13</v>
      </c>
      <c r="F72" s="291">
        <v>0</v>
      </c>
      <c r="G72" s="291">
        <v>0</v>
      </c>
      <c r="H72" s="291">
        <v>13</v>
      </c>
      <c r="I72" s="291">
        <v>42774</v>
      </c>
      <c r="J72" s="291">
        <v>3290.3076923076924</v>
      </c>
    </row>
    <row r="73" spans="2:10" x14ac:dyDescent="0.55000000000000004">
      <c r="B73" s="288">
        <v>65</v>
      </c>
      <c r="C73" s="289" t="s">
        <v>1008</v>
      </c>
      <c r="D73" s="290" t="s">
        <v>534</v>
      </c>
      <c r="E73" s="291">
        <v>23</v>
      </c>
      <c r="F73" s="291">
        <v>1</v>
      </c>
      <c r="G73" s="291">
        <v>0</v>
      </c>
      <c r="H73" s="291">
        <v>24</v>
      </c>
      <c r="I73" s="291">
        <v>118349</v>
      </c>
      <c r="J73" s="291">
        <v>4931.208333333333</v>
      </c>
    </row>
    <row r="74" spans="2:10" x14ac:dyDescent="0.55000000000000004">
      <c r="B74" s="288">
        <v>66</v>
      </c>
      <c r="C74" s="289" t="s">
        <v>1008</v>
      </c>
      <c r="D74" s="290" t="s">
        <v>535</v>
      </c>
      <c r="E74" s="291">
        <v>17</v>
      </c>
      <c r="F74" s="291">
        <v>0</v>
      </c>
      <c r="G74" s="291">
        <v>0</v>
      </c>
      <c r="H74" s="291">
        <v>17</v>
      </c>
      <c r="I74" s="291">
        <v>145292</v>
      </c>
      <c r="J74" s="291">
        <v>8546.5882352941171</v>
      </c>
    </row>
    <row r="75" spans="2:10" x14ac:dyDescent="0.55000000000000004">
      <c r="B75" s="288">
        <v>67</v>
      </c>
      <c r="C75" s="289" t="s">
        <v>1008</v>
      </c>
      <c r="D75" s="290" t="s">
        <v>536</v>
      </c>
      <c r="E75" s="291">
        <v>9</v>
      </c>
      <c r="F75" s="291">
        <v>0</v>
      </c>
      <c r="G75" s="291">
        <v>0</v>
      </c>
      <c r="H75" s="291">
        <v>9</v>
      </c>
      <c r="I75" s="291">
        <v>64549</v>
      </c>
      <c r="J75" s="291">
        <v>7172.1111111111113</v>
      </c>
    </row>
    <row r="76" spans="2:10" x14ac:dyDescent="0.55000000000000004">
      <c r="B76" s="288">
        <v>68</v>
      </c>
      <c r="C76" s="289" t="s">
        <v>1008</v>
      </c>
      <c r="D76" s="290" t="s">
        <v>537</v>
      </c>
      <c r="E76" s="291">
        <v>9</v>
      </c>
      <c r="F76" s="291">
        <v>1</v>
      </c>
      <c r="G76" s="291">
        <v>0</v>
      </c>
      <c r="H76" s="291">
        <v>10</v>
      </c>
      <c r="I76" s="291">
        <v>55394</v>
      </c>
      <c r="J76" s="291">
        <v>5539.4</v>
      </c>
    </row>
    <row r="77" spans="2:10" x14ac:dyDescent="0.55000000000000004">
      <c r="B77" s="292"/>
      <c r="C77" s="293" t="s">
        <v>94</v>
      </c>
      <c r="D77" s="294"/>
      <c r="E77" s="295">
        <v>218</v>
      </c>
      <c r="F77" s="295">
        <v>21</v>
      </c>
      <c r="G77" s="295">
        <v>3</v>
      </c>
      <c r="H77" s="295">
        <v>242</v>
      </c>
      <c r="I77" s="295">
        <v>1688412</v>
      </c>
      <c r="J77" s="295">
        <v>6976.909090909091</v>
      </c>
    </row>
    <row r="78" spans="2:10" x14ac:dyDescent="0.55000000000000004">
      <c r="B78" s="288">
        <v>69</v>
      </c>
      <c r="C78" s="289" t="s">
        <v>1047</v>
      </c>
      <c r="D78" s="290" t="s">
        <v>538</v>
      </c>
      <c r="E78" s="291">
        <v>19</v>
      </c>
      <c r="F78" s="291">
        <v>1</v>
      </c>
      <c r="G78" s="291">
        <v>0</v>
      </c>
      <c r="H78" s="291">
        <v>20</v>
      </c>
      <c r="I78" s="291">
        <v>204831</v>
      </c>
      <c r="J78" s="291">
        <v>10241.549999999999</v>
      </c>
    </row>
    <row r="79" spans="2:10" x14ac:dyDescent="0.55000000000000004">
      <c r="B79" s="288">
        <v>70</v>
      </c>
      <c r="C79" s="289" t="s">
        <v>1047</v>
      </c>
      <c r="D79" s="290" t="s">
        <v>539</v>
      </c>
      <c r="E79" s="291">
        <v>21</v>
      </c>
      <c r="F79" s="291">
        <v>1</v>
      </c>
      <c r="G79" s="291">
        <v>0</v>
      </c>
      <c r="H79" s="291">
        <v>22</v>
      </c>
      <c r="I79" s="291">
        <v>189085</v>
      </c>
      <c r="J79" s="291">
        <v>8594.7727272727279</v>
      </c>
    </row>
    <row r="80" spans="2:10" x14ac:dyDescent="0.55000000000000004">
      <c r="B80" s="288">
        <v>71</v>
      </c>
      <c r="C80" s="289" t="s">
        <v>1047</v>
      </c>
      <c r="D80" s="290" t="s">
        <v>540</v>
      </c>
      <c r="E80" s="291">
        <v>133</v>
      </c>
      <c r="F80" s="291">
        <v>30</v>
      </c>
      <c r="G80" s="291">
        <v>5</v>
      </c>
      <c r="H80" s="291">
        <v>168</v>
      </c>
      <c r="I80" s="291">
        <v>904666</v>
      </c>
      <c r="J80" s="291">
        <v>5384.916666666667</v>
      </c>
    </row>
    <row r="81" spans="2:10" x14ac:dyDescent="0.55000000000000004">
      <c r="B81" s="288">
        <v>72</v>
      </c>
      <c r="C81" s="289" t="s">
        <v>1047</v>
      </c>
      <c r="D81" s="290" t="s">
        <v>541</v>
      </c>
      <c r="E81" s="291">
        <v>13</v>
      </c>
      <c r="F81" s="291">
        <v>1</v>
      </c>
      <c r="G81" s="291">
        <v>0</v>
      </c>
      <c r="H81" s="291">
        <v>14</v>
      </c>
      <c r="I81" s="291">
        <v>138523</v>
      </c>
      <c r="J81" s="291">
        <v>9894.5</v>
      </c>
    </row>
    <row r="82" spans="2:10" x14ac:dyDescent="0.55000000000000004">
      <c r="B82" s="288">
        <v>73</v>
      </c>
      <c r="C82" s="289" t="s">
        <v>1047</v>
      </c>
      <c r="D82" s="290" t="s">
        <v>542</v>
      </c>
      <c r="E82" s="291">
        <v>18</v>
      </c>
      <c r="F82" s="291">
        <v>3</v>
      </c>
      <c r="G82" s="291">
        <v>0</v>
      </c>
      <c r="H82" s="291">
        <v>21</v>
      </c>
      <c r="I82" s="291">
        <v>228852</v>
      </c>
      <c r="J82" s="291">
        <v>10897.714285714286</v>
      </c>
    </row>
    <row r="83" spans="2:10" x14ac:dyDescent="0.55000000000000004">
      <c r="B83" s="288">
        <v>74</v>
      </c>
      <c r="C83" s="289" t="s">
        <v>1047</v>
      </c>
      <c r="D83" s="290" t="s">
        <v>543</v>
      </c>
      <c r="E83" s="291">
        <v>62</v>
      </c>
      <c r="F83" s="291">
        <v>11</v>
      </c>
      <c r="G83" s="291">
        <v>1</v>
      </c>
      <c r="H83" s="291">
        <v>74</v>
      </c>
      <c r="I83" s="291">
        <v>513757</v>
      </c>
      <c r="J83" s="291">
        <v>6942.6621621621625</v>
      </c>
    </row>
    <row r="84" spans="2:10" x14ac:dyDescent="0.55000000000000004">
      <c r="B84" s="288">
        <v>75</v>
      </c>
      <c r="C84" s="289" t="s">
        <v>1047</v>
      </c>
      <c r="D84" s="290" t="s">
        <v>544</v>
      </c>
      <c r="E84" s="291">
        <v>22</v>
      </c>
      <c r="F84" s="291">
        <v>2</v>
      </c>
      <c r="G84" s="291">
        <v>0</v>
      </c>
      <c r="H84" s="291">
        <v>24</v>
      </c>
      <c r="I84" s="291">
        <v>133310</v>
      </c>
      <c r="J84" s="291">
        <v>5554.583333333333</v>
      </c>
    </row>
    <row r="85" spans="2:10" x14ac:dyDescent="0.55000000000000004">
      <c r="B85" s="288">
        <v>76</v>
      </c>
      <c r="C85" s="289" t="s">
        <v>1047</v>
      </c>
      <c r="D85" s="290" t="s">
        <v>545</v>
      </c>
      <c r="E85" s="291">
        <v>22</v>
      </c>
      <c r="F85" s="291">
        <v>2</v>
      </c>
      <c r="G85" s="291">
        <v>0</v>
      </c>
      <c r="H85" s="291">
        <v>24</v>
      </c>
      <c r="I85" s="291">
        <v>242157</v>
      </c>
      <c r="J85" s="291">
        <v>10089.875</v>
      </c>
    </row>
    <row r="86" spans="2:10" x14ac:dyDescent="0.55000000000000004">
      <c r="B86" s="296">
        <v>77</v>
      </c>
      <c r="C86" s="289" t="s">
        <v>1047</v>
      </c>
      <c r="D86" s="297" t="s">
        <v>546</v>
      </c>
      <c r="E86" s="291">
        <v>24</v>
      </c>
      <c r="F86" s="291">
        <v>1</v>
      </c>
      <c r="G86" s="291">
        <v>0</v>
      </c>
      <c r="H86" s="291">
        <v>25</v>
      </c>
      <c r="I86" s="291">
        <v>139602</v>
      </c>
      <c r="J86" s="291">
        <v>5584.08</v>
      </c>
    </row>
    <row r="87" spans="2:10" x14ac:dyDescent="0.55000000000000004">
      <c r="B87" s="292"/>
      <c r="C87" s="293" t="s">
        <v>94</v>
      </c>
      <c r="D87" s="294"/>
      <c r="E87" s="295">
        <v>334</v>
      </c>
      <c r="F87" s="295">
        <v>52</v>
      </c>
      <c r="G87" s="295">
        <v>6</v>
      </c>
      <c r="H87" s="295">
        <v>392</v>
      </c>
      <c r="I87" s="295">
        <v>2694783</v>
      </c>
      <c r="J87" s="295">
        <v>6874.4464285714284</v>
      </c>
    </row>
    <row r="88" spans="2:10" x14ac:dyDescent="0.55000000000000004">
      <c r="B88" s="298"/>
      <c r="C88" s="299" t="s">
        <v>547</v>
      </c>
      <c r="D88" s="300"/>
      <c r="E88" s="301">
        <f>E87+E77+E66+E53+E41+E27+E18</f>
        <v>5104</v>
      </c>
      <c r="F88" s="301">
        <f>F87+F77+F66+F53+F41+F27+F18</f>
        <v>1134</v>
      </c>
      <c r="G88" s="301">
        <f>G87+G77+G66+G53+G41+G27+G18</f>
        <v>291</v>
      </c>
      <c r="H88" s="301">
        <f>H87+H77+H66+H53+H41+H27+H18</f>
        <v>6529</v>
      </c>
      <c r="I88" s="301">
        <f>I87+I77+I66+I53+I41+I27+I18</f>
        <v>29164578</v>
      </c>
      <c r="J88" s="301"/>
    </row>
    <row r="89" spans="2:10" x14ac:dyDescent="0.55000000000000004">
      <c r="C89" s="302"/>
    </row>
    <row r="90" spans="2:10" ht="18" x14ac:dyDescent="0.55000000000000004">
      <c r="B90" s="302"/>
      <c r="C90" s="302"/>
      <c r="D90" s="303" t="s">
        <v>548</v>
      </c>
      <c r="E90" s="119" t="s">
        <v>549</v>
      </c>
      <c r="F90" s="119" t="s">
        <v>550</v>
      </c>
      <c r="G90" s="119" t="s">
        <v>551</v>
      </c>
      <c r="H90" s="119" t="s">
        <v>552</v>
      </c>
      <c r="I90" s="119" t="s">
        <v>553</v>
      </c>
      <c r="J90" s="119" t="s">
        <v>94</v>
      </c>
    </row>
    <row r="91" spans="2:10" x14ac:dyDescent="0.55000000000000004">
      <c r="B91" s="302"/>
      <c r="C91" s="302"/>
      <c r="D91" s="303" t="s">
        <v>554</v>
      </c>
      <c r="E91" s="304">
        <v>20</v>
      </c>
      <c r="F91" s="304">
        <v>17</v>
      </c>
      <c r="G91" s="304">
        <v>17</v>
      </c>
      <c r="H91" s="304">
        <v>51</v>
      </c>
      <c r="I91" s="304">
        <v>1</v>
      </c>
      <c r="J91" s="305">
        <v>106</v>
      </c>
    </row>
    <row r="92" spans="2:10" x14ac:dyDescent="0.55000000000000004">
      <c r="B92" s="306"/>
      <c r="C92" s="302"/>
      <c r="D92" s="303" t="s">
        <v>555</v>
      </c>
      <c r="E92" s="304">
        <v>5104</v>
      </c>
      <c r="F92" s="304">
        <v>1134</v>
      </c>
      <c r="G92" s="304">
        <v>291</v>
      </c>
      <c r="H92" s="304">
        <v>4987</v>
      </c>
      <c r="I92" s="304">
        <v>0</v>
      </c>
      <c r="J92" s="305">
        <v>11516</v>
      </c>
    </row>
    <row r="93" spans="2:10" ht="18" x14ac:dyDescent="0.55000000000000004">
      <c r="B93" s="306"/>
      <c r="C93" s="302"/>
      <c r="D93" s="307" t="s">
        <v>556</v>
      </c>
      <c r="E93" s="308"/>
      <c r="F93" s="308"/>
      <c r="G93" s="308"/>
      <c r="H93" s="308"/>
      <c r="I93" s="309"/>
      <c r="J93" s="305">
        <v>4466.9287792923878</v>
      </c>
    </row>
    <row r="94" spans="2:10" ht="18" x14ac:dyDescent="0.55000000000000004">
      <c r="B94" s="306"/>
      <c r="C94" s="302"/>
      <c r="D94" s="307" t="s">
        <v>557</v>
      </c>
      <c r="E94" s="308"/>
      <c r="F94" s="308"/>
      <c r="G94" s="308"/>
      <c r="H94" s="308"/>
      <c r="I94" s="309"/>
      <c r="J94" s="305">
        <v>2532.5267453977076</v>
      </c>
    </row>
    <row r="95" spans="2:10" x14ac:dyDescent="0.55000000000000004">
      <c r="B95" s="306"/>
      <c r="C95" s="306"/>
      <c r="D95" s="306"/>
      <c r="E95" s="306"/>
      <c r="F95" s="306"/>
      <c r="G95" s="306"/>
      <c r="H95" s="306"/>
      <c r="I95" s="306"/>
      <c r="J95" s="306"/>
    </row>
    <row r="96" spans="2:10" x14ac:dyDescent="0.55000000000000004">
      <c r="B96" s="306"/>
      <c r="C96" s="302"/>
      <c r="D96" s="302"/>
      <c r="E96" s="302"/>
      <c r="F96" s="302"/>
      <c r="G96" s="302"/>
      <c r="H96" s="302"/>
      <c r="I96" s="302"/>
      <c r="J96" s="302"/>
    </row>
    <row r="97" spans="2:10" ht="31.35" x14ac:dyDescent="0.55000000000000004">
      <c r="B97" s="306"/>
      <c r="C97" s="302"/>
      <c r="D97" s="49" t="s">
        <v>463</v>
      </c>
      <c r="E97" s="310" t="s">
        <v>549</v>
      </c>
      <c r="F97" s="310" t="s">
        <v>550</v>
      </c>
      <c r="G97" s="310" t="s">
        <v>551</v>
      </c>
      <c r="H97" s="310" t="s">
        <v>552</v>
      </c>
      <c r="I97" s="311" t="s">
        <v>558</v>
      </c>
      <c r="J97" s="311" t="s">
        <v>559</v>
      </c>
    </row>
    <row r="98" spans="2:10" x14ac:dyDescent="0.55000000000000004">
      <c r="B98" s="306"/>
      <c r="C98" s="302"/>
      <c r="D98" s="119" t="s">
        <v>1042</v>
      </c>
      <c r="E98" s="312">
        <v>765</v>
      </c>
      <c r="F98" s="312">
        <v>196</v>
      </c>
      <c r="G98" s="312">
        <v>36</v>
      </c>
      <c r="H98" s="312">
        <v>856</v>
      </c>
      <c r="I98" s="312">
        <v>997</v>
      </c>
      <c r="J98" s="312">
        <v>1853</v>
      </c>
    </row>
    <row r="99" spans="2:10" x14ac:dyDescent="0.55000000000000004">
      <c r="B99" s="306"/>
      <c r="C99" s="302"/>
      <c r="D99" s="119" t="s">
        <v>1043</v>
      </c>
      <c r="E99" s="312">
        <v>586</v>
      </c>
      <c r="F99" s="312">
        <v>86</v>
      </c>
      <c r="G99" s="312">
        <v>53</v>
      </c>
      <c r="H99" s="312">
        <v>1033</v>
      </c>
      <c r="I99" s="312">
        <v>725</v>
      </c>
      <c r="J99" s="312">
        <v>1758</v>
      </c>
    </row>
    <row r="100" spans="2:10" x14ac:dyDescent="0.55000000000000004">
      <c r="B100" s="306"/>
      <c r="C100" s="302"/>
      <c r="D100" s="119" t="s">
        <v>1044</v>
      </c>
      <c r="E100" s="312">
        <v>1843</v>
      </c>
      <c r="F100" s="312">
        <v>332</v>
      </c>
      <c r="G100" s="312">
        <v>110</v>
      </c>
      <c r="H100" s="312">
        <v>750</v>
      </c>
      <c r="I100" s="312">
        <v>2285</v>
      </c>
      <c r="J100" s="312">
        <v>3035</v>
      </c>
    </row>
    <row r="101" spans="2:10" x14ac:dyDescent="0.55000000000000004">
      <c r="B101" s="306"/>
      <c r="C101" s="302"/>
      <c r="D101" s="119" t="s">
        <v>1045</v>
      </c>
      <c r="E101" s="312">
        <v>610</v>
      </c>
      <c r="F101" s="312">
        <v>191</v>
      </c>
      <c r="G101" s="312">
        <v>36</v>
      </c>
      <c r="H101" s="312">
        <v>561</v>
      </c>
      <c r="I101" s="312">
        <v>837</v>
      </c>
      <c r="J101" s="312">
        <v>1398</v>
      </c>
    </row>
    <row r="102" spans="2:10" x14ac:dyDescent="0.55000000000000004">
      <c r="B102" s="306"/>
      <c r="C102" s="302"/>
      <c r="D102" s="119" t="s">
        <v>1046</v>
      </c>
      <c r="E102" s="312">
        <v>748</v>
      </c>
      <c r="F102" s="312">
        <v>256</v>
      </c>
      <c r="G102" s="312">
        <v>47</v>
      </c>
      <c r="H102" s="312">
        <v>1096</v>
      </c>
      <c r="I102" s="312">
        <v>1051</v>
      </c>
      <c r="J102" s="312">
        <v>2147</v>
      </c>
    </row>
    <row r="103" spans="2:10" x14ac:dyDescent="0.55000000000000004">
      <c r="B103" s="306"/>
      <c r="C103" s="302"/>
      <c r="D103" s="119" t="s">
        <v>1008</v>
      </c>
      <c r="E103" s="312">
        <v>218</v>
      </c>
      <c r="F103" s="312">
        <v>21</v>
      </c>
      <c r="G103" s="312">
        <v>3</v>
      </c>
      <c r="H103" s="312">
        <v>237</v>
      </c>
      <c r="I103" s="312">
        <v>242</v>
      </c>
      <c r="J103" s="312">
        <v>479</v>
      </c>
    </row>
    <row r="104" spans="2:10" x14ac:dyDescent="0.55000000000000004">
      <c r="B104" s="306"/>
      <c r="C104" s="302"/>
      <c r="D104" s="119" t="s">
        <v>1047</v>
      </c>
      <c r="E104" s="312">
        <v>334</v>
      </c>
      <c r="F104" s="312">
        <v>52</v>
      </c>
      <c r="G104" s="312">
        <v>6</v>
      </c>
      <c r="H104" s="312">
        <v>454</v>
      </c>
      <c r="I104" s="312">
        <v>392</v>
      </c>
      <c r="J104" s="312">
        <v>846</v>
      </c>
    </row>
    <row r="105" spans="2:10" x14ac:dyDescent="0.55000000000000004">
      <c r="B105" s="306"/>
      <c r="C105" s="302"/>
      <c r="D105" s="119" t="s">
        <v>94</v>
      </c>
      <c r="E105" s="313">
        <v>5104</v>
      </c>
      <c r="F105" s="313">
        <v>1134</v>
      </c>
      <c r="G105" s="313">
        <v>291</v>
      </c>
      <c r="H105" s="313">
        <v>4987</v>
      </c>
      <c r="I105" s="313">
        <v>6529</v>
      </c>
      <c r="J105" s="313">
        <v>11516</v>
      </c>
    </row>
    <row r="106" spans="2:10" x14ac:dyDescent="0.55000000000000004">
      <c r="B106" s="306"/>
      <c r="C106" s="302"/>
      <c r="D106" s="302"/>
      <c r="E106" s="302"/>
      <c r="F106" s="302"/>
      <c r="G106" s="302"/>
      <c r="H106" s="302"/>
      <c r="I106" s="302"/>
      <c r="J106" s="302"/>
    </row>
    <row r="107" spans="2:10" x14ac:dyDescent="0.55000000000000004">
      <c r="B107" s="306"/>
      <c r="C107" s="55" t="s">
        <v>1048</v>
      </c>
      <c r="H107" s="165"/>
    </row>
    <row r="108" spans="2:10" x14ac:dyDescent="0.55000000000000004">
      <c r="B108" s="306"/>
      <c r="C108" s="55" t="s">
        <v>1049</v>
      </c>
      <c r="G108" s="314"/>
      <c r="H108" s="314"/>
    </row>
    <row r="109" spans="2:10" x14ac:dyDescent="0.55000000000000004">
      <c r="B109" s="306"/>
      <c r="C109" s="55" t="s">
        <v>1050</v>
      </c>
    </row>
    <row r="110" spans="2:10" x14ac:dyDescent="0.55000000000000004">
      <c r="B110" s="306"/>
      <c r="C110" s="55" t="s">
        <v>1051</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800D4-E67F-47A9-983E-BD7829BB8AF9}">
  <sheetPr codeName="Sheet49"/>
  <dimension ref="A1:IE59"/>
  <sheetViews>
    <sheetView zoomScaleNormal="100" workbookViewId="0">
      <pane xSplit="3" ySplit="5" topLeftCell="HU6"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1.5859375" style="34" customWidth="1"/>
    <col min="2" max="2" width="9.29296875" style="34" bestFit="1" customWidth="1"/>
    <col min="3" max="3" width="43.703125" style="34" customWidth="1"/>
    <col min="4" max="4" width="11.1171875" style="34" bestFit="1" customWidth="1"/>
    <col min="5" max="84" width="17.29296875" style="34" customWidth="1"/>
    <col min="85" max="85" width="17.29296875" style="194" customWidth="1"/>
    <col min="86" max="86" width="17.29296875" style="34" customWidth="1"/>
    <col min="87" max="87" width="17.29296875" style="194" customWidth="1"/>
    <col min="88" max="88" width="17.29296875" style="34" customWidth="1"/>
    <col min="89" max="89" width="17.29296875" style="194" customWidth="1"/>
    <col min="90" max="90" width="17.29296875" style="34" customWidth="1"/>
    <col min="91" max="91" width="17.29296875" style="194" customWidth="1"/>
    <col min="92" max="92" width="17.29296875" style="34" customWidth="1"/>
    <col min="93" max="93" width="17.29296875" style="194" customWidth="1"/>
    <col min="94" max="94" width="17.29296875" style="34" customWidth="1"/>
    <col min="95" max="95" width="17.29296875" style="194" customWidth="1"/>
    <col min="96" max="96" width="17.29296875" style="34" customWidth="1"/>
    <col min="97" max="98" width="17.29296875" style="194" customWidth="1"/>
    <col min="99" max="99" width="17.29296875" style="34" customWidth="1"/>
    <col min="100" max="100" width="17.29296875" style="194" customWidth="1"/>
    <col min="101" max="101" width="17.29296875" style="34" customWidth="1"/>
    <col min="102" max="102" width="17.29296875" style="194" customWidth="1"/>
    <col min="103" max="103" width="17.29296875" style="34" customWidth="1"/>
    <col min="104" max="104" width="17.29296875" style="194" customWidth="1"/>
    <col min="105" max="105" width="17.29296875" style="34" customWidth="1"/>
    <col min="106" max="106" width="17.29296875" style="194" customWidth="1"/>
    <col min="107" max="107" width="17.29296875" style="34" customWidth="1"/>
    <col min="108" max="108" width="17.29296875" style="194" customWidth="1"/>
    <col min="109" max="109" width="17.29296875" style="34" customWidth="1"/>
    <col min="110" max="110" width="17.29296875" style="194" customWidth="1"/>
    <col min="111" max="111" width="17.29296875" style="34" customWidth="1"/>
    <col min="112" max="112" width="17.29296875" style="194" customWidth="1"/>
    <col min="113" max="113" width="17.29296875" style="34" customWidth="1"/>
    <col min="114" max="114" width="17.29296875" style="194" customWidth="1"/>
    <col min="115" max="115" width="17.29296875" style="34" customWidth="1"/>
    <col min="116" max="116" width="17.29296875" style="194" customWidth="1"/>
    <col min="117" max="117" width="17.29296875" style="34" customWidth="1"/>
    <col min="118" max="118" width="17.29296875" style="194" customWidth="1"/>
    <col min="119" max="119" width="17.29296875" style="34" customWidth="1"/>
    <col min="120" max="120" width="17.29296875" style="194" customWidth="1"/>
    <col min="121" max="121" width="17.29296875" style="34" customWidth="1"/>
    <col min="122" max="122" width="17.29296875" style="194" customWidth="1"/>
    <col min="123" max="123" width="17.29296875" style="34" customWidth="1"/>
    <col min="124" max="124" width="17.29296875" style="194" customWidth="1"/>
    <col min="125" max="125" width="17.29296875" style="34" customWidth="1"/>
    <col min="126" max="126" width="17.29296875" style="194" customWidth="1"/>
    <col min="127" max="127" width="17.29296875" style="34" customWidth="1"/>
    <col min="128" max="129" width="16.1171875" style="34" customWidth="1"/>
    <col min="130" max="131" width="16.703125" style="34" customWidth="1"/>
    <col min="132" max="132" width="13.1171875" style="34" customWidth="1"/>
    <col min="133" max="133" width="14.5859375" style="34" bestFit="1" customWidth="1"/>
    <col min="134" max="134" width="12.29296875" style="34" bestFit="1" customWidth="1"/>
    <col min="135" max="135" width="14.5859375" style="34" bestFit="1" customWidth="1"/>
    <col min="136" max="136" width="12.29296875" style="34" bestFit="1" customWidth="1"/>
    <col min="137" max="137" width="19" style="34" customWidth="1"/>
    <col min="138" max="138" width="12.29296875" style="34" bestFit="1" customWidth="1"/>
    <col min="139" max="139" width="19" style="34" customWidth="1"/>
    <col min="140" max="140" width="12.29296875" style="34" bestFit="1" customWidth="1"/>
    <col min="141" max="141" width="19" style="34" customWidth="1"/>
    <col min="142" max="142" width="12.29296875" style="34" bestFit="1" customWidth="1"/>
    <col min="143" max="143" width="19" style="34" customWidth="1"/>
    <col min="144" max="144" width="12.29296875" style="34" bestFit="1" customWidth="1"/>
    <col min="145" max="145" width="19" style="34" customWidth="1"/>
    <col min="146" max="146" width="12.29296875" style="34" bestFit="1" customWidth="1"/>
    <col min="147" max="147" width="19" style="34" customWidth="1"/>
    <col min="148" max="148" width="12.29296875" style="34" bestFit="1" customWidth="1"/>
    <col min="149" max="149" width="19" style="34" customWidth="1"/>
    <col min="150" max="150" width="12.29296875" style="34" bestFit="1" customWidth="1"/>
    <col min="151" max="151" width="19" style="34" customWidth="1"/>
    <col min="152" max="152" width="12.29296875" style="34" bestFit="1" customWidth="1"/>
    <col min="153" max="153" width="19" style="34" customWidth="1"/>
    <col min="154" max="154" width="12.29296875" style="34" bestFit="1" customWidth="1"/>
    <col min="155" max="155" width="20.87890625" style="34" customWidth="1"/>
    <col min="156" max="156" width="12.29296875" style="34" bestFit="1" customWidth="1"/>
    <col min="157" max="157" width="20.87890625" style="34" customWidth="1"/>
    <col min="158" max="158" width="12.29296875" style="34" bestFit="1" customWidth="1"/>
    <col min="159" max="159" width="22" style="34" customWidth="1"/>
    <col min="160" max="160" width="12.29296875" style="34" bestFit="1" customWidth="1"/>
    <col min="161" max="161" width="22" style="34" customWidth="1"/>
    <col min="162" max="162" width="12.29296875" style="34" bestFit="1" customWidth="1"/>
    <col min="163" max="163" width="17.87890625" style="34" customWidth="1"/>
    <col min="164" max="164" width="12.29296875" style="34" bestFit="1" customWidth="1"/>
    <col min="165" max="165" width="17.5859375" style="34" customWidth="1"/>
    <col min="166" max="166" width="13.87890625" style="34" bestFit="1" customWidth="1"/>
    <col min="167" max="167" width="14.5859375" style="34" bestFit="1" customWidth="1"/>
    <col min="168" max="168" width="12.29296875" style="34" bestFit="1" customWidth="1"/>
    <col min="169" max="169" width="17.703125" style="34" customWidth="1"/>
    <col min="170" max="170" width="12.29296875" style="34" bestFit="1" customWidth="1"/>
    <col min="171" max="171" width="16.1171875" style="34" customWidth="1"/>
    <col min="172" max="172" width="12.5859375" style="34" customWidth="1"/>
    <col min="173" max="173" width="15.5859375" style="34" customWidth="1"/>
    <col min="174" max="174" width="13.5859375" style="34" customWidth="1"/>
    <col min="175" max="183" width="15.703125" style="34" customWidth="1"/>
    <col min="184" max="184" width="12.5859375" style="34" bestFit="1" customWidth="1"/>
    <col min="185" max="185" width="17" style="34" customWidth="1"/>
    <col min="186" max="186" width="12.41015625" style="34" bestFit="1" customWidth="1"/>
    <col min="187" max="187" width="13.29296875" style="34" bestFit="1" customWidth="1"/>
    <col min="188" max="188" width="12.41015625" style="34" bestFit="1" customWidth="1"/>
    <col min="189" max="189" width="13.29296875" style="34" bestFit="1" customWidth="1"/>
    <col min="190" max="190" width="12.41015625" style="34" bestFit="1" customWidth="1"/>
    <col min="191" max="191" width="13.29296875" style="34" bestFit="1" customWidth="1"/>
    <col min="192" max="192" width="14.29296875" style="34" customWidth="1"/>
    <col min="193" max="193" width="13.29296875" style="34" bestFit="1" customWidth="1"/>
    <col min="194" max="194" width="12.41015625" style="34" bestFit="1" customWidth="1"/>
    <col min="195" max="195" width="13.29296875" style="34" bestFit="1" customWidth="1"/>
    <col min="196" max="196" width="12.41015625" style="34" bestFit="1" customWidth="1"/>
    <col min="197" max="197" width="13.29296875" style="34" bestFit="1" customWidth="1"/>
    <col min="198" max="198" width="12.41015625" style="34" bestFit="1" customWidth="1"/>
    <col min="199" max="199" width="13.29296875" style="34" bestFit="1" customWidth="1"/>
    <col min="200" max="200" width="12.41015625" style="34" bestFit="1" customWidth="1"/>
    <col min="201" max="201" width="16" style="34" customWidth="1"/>
    <col min="202" max="202" width="12.87890625" style="34" customWidth="1"/>
    <col min="203" max="203" width="14" style="34" customWidth="1"/>
    <col min="204" max="204" width="12.41015625" style="34" bestFit="1" customWidth="1"/>
    <col min="205" max="205" width="13.87890625" style="34" customWidth="1"/>
    <col min="206" max="206" width="12.703125" style="34" bestFit="1" customWidth="1"/>
    <col min="207" max="207" width="13.29296875" style="34" bestFit="1" customWidth="1"/>
    <col min="208" max="209" width="13.29296875" style="34" customWidth="1"/>
    <col min="210" max="210" width="12.703125" style="34" bestFit="1" customWidth="1"/>
    <col min="211" max="211" width="13.29296875" style="34" customWidth="1"/>
    <col min="212" max="212" width="12.5859375" style="34" customWidth="1"/>
    <col min="213" max="213" width="14.703125" style="34" customWidth="1"/>
    <col min="214" max="214" width="12.703125" style="34" bestFit="1" customWidth="1"/>
    <col min="215" max="215" width="13.29296875" style="34" bestFit="1" customWidth="1"/>
    <col min="216" max="216" width="12.703125" style="34" bestFit="1" customWidth="1"/>
    <col min="217" max="217" width="13.29296875" style="34" bestFit="1" customWidth="1"/>
    <col min="218" max="218" width="12.703125" style="34" bestFit="1" customWidth="1"/>
    <col min="219" max="219" width="13.29296875" style="34" bestFit="1" customWidth="1"/>
    <col min="220" max="220" width="11.52734375" style="34" customWidth="1"/>
    <col min="221" max="221" width="15.5859375" style="34" customWidth="1"/>
    <col min="222" max="222" width="12.703125" style="34" bestFit="1" customWidth="1"/>
    <col min="223" max="223" width="16.76171875" style="34" customWidth="1"/>
    <col min="224" max="224" width="12.703125" style="34" bestFit="1" customWidth="1"/>
    <col min="225" max="225" width="14.76171875" style="34" customWidth="1"/>
    <col min="226" max="226" width="12.703125" style="34" bestFit="1" customWidth="1"/>
    <col min="227" max="227" width="14.29296875" style="34" customWidth="1"/>
    <col min="228" max="228" width="12.703125" style="34" bestFit="1" customWidth="1"/>
    <col min="229" max="229" width="13.234375" style="34" bestFit="1" customWidth="1"/>
    <col min="230" max="230" width="11.9375" style="34" customWidth="1"/>
    <col min="231" max="231" width="13.234375" style="34" bestFit="1" customWidth="1"/>
    <col min="232" max="232" width="12.703125" style="34" bestFit="1" customWidth="1"/>
    <col min="233" max="233" width="13.234375" style="34" bestFit="1" customWidth="1"/>
    <col min="234" max="234" width="12.703125" style="34" bestFit="1" customWidth="1"/>
    <col min="235" max="235" width="13.234375" style="34" bestFit="1" customWidth="1"/>
    <col min="236" max="236" width="11.41015625" style="34" customWidth="1"/>
    <col min="237" max="237" width="14.05859375" style="34" customWidth="1"/>
    <col min="238" max="238" width="12.703125" style="34" bestFit="1" customWidth="1"/>
    <col min="239" max="239" width="13.234375" style="34" bestFit="1" customWidth="1"/>
    <col min="240" max="16384" width="9.1171875" style="34"/>
  </cols>
  <sheetData>
    <row r="1" spans="1:239" ht="7.2" customHeight="1" x14ac:dyDescent="0.55000000000000004"/>
    <row r="2" spans="1:239" ht="39.450000000000003" customHeight="1" x14ac:dyDescent="0.55000000000000004">
      <c r="B2" s="315" t="s">
        <v>560</v>
      </c>
      <c r="C2" s="316"/>
    </row>
    <row r="3" spans="1:239" x14ac:dyDescent="0.55000000000000004">
      <c r="B3" s="165"/>
      <c r="C3" s="317" t="s">
        <v>117</v>
      </c>
    </row>
    <row r="4" spans="1:239" s="165" customFormat="1" x14ac:dyDescent="0.55000000000000004">
      <c r="A4" s="34"/>
      <c r="B4" s="303" t="s">
        <v>561</v>
      </c>
      <c r="C4" s="28"/>
      <c r="D4" s="318" t="s">
        <v>562</v>
      </c>
      <c r="E4" s="319"/>
      <c r="F4" s="318" t="s">
        <v>563</v>
      </c>
      <c r="G4" s="319"/>
      <c r="H4" s="318" t="s">
        <v>564</v>
      </c>
      <c r="I4" s="319"/>
      <c r="J4" s="318" t="s">
        <v>565</v>
      </c>
      <c r="K4" s="319"/>
      <c r="L4" s="318" t="s">
        <v>566</v>
      </c>
      <c r="M4" s="319"/>
      <c r="N4" s="318" t="s">
        <v>567</v>
      </c>
      <c r="O4" s="319"/>
      <c r="P4" s="318" t="s">
        <v>568</v>
      </c>
      <c r="Q4" s="319"/>
      <c r="R4" s="318" t="s">
        <v>569</v>
      </c>
      <c r="S4" s="319"/>
      <c r="T4" s="318" t="s">
        <v>570</v>
      </c>
      <c r="U4" s="319"/>
      <c r="V4" s="318" t="s">
        <v>571</v>
      </c>
      <c r="W4" s="319"/>
      <c r="X4" s="318" t="s">
        <v>572</v>
      </c>
      <c r="Y4" s="319"/>
      <c r="Z4" s="318" t="s">
        <v>573</v>
      </c>
      <c r="AA4" s="319"/>
      <c r="AB4" s="318" t="s">
        <v>574</v>
      </c>
      <c r="AC4" s="319"/>
      <c r="AD4" s="318" t="s">
        <v>575</v>
      </c>
      <c r="AE4" s="319"/>
      <c r="AF4" s="318" t="s">
        <v>576</v>
      </c>
      <c r="AG4" s="319"/>
      <c r="AH4" s="318" t="s">
        <v>577</v>
      </c>
      <c r="AI4" s="319"/>
      <c r="AJ4" s="318" t="s">
        <v>578</v>
      </c>
      <c r="AK4" s="319"/>
      <c r="AL4" s="318" t="s">
        <v>566</v>
      </c>
      <c r="AM4" s="319"/>
      <c r="AN4" s="318" t="s">
        <v>579</v>
      </c>
      <c r="AO4" s="319"/>
      <c r="AP4" s="318" t="s">
        <v>580</v>
      </c>
      <c r="AQ4" s="319"/>
      <c r="AR4" s="318" t="s">
        <v>581</v>
      </c>
      <c r="AS4" s="319"/>
      <c r="AT4" s="318" t="s">
        <v>582</v>
      </c>
      <c r="AU4" s="319"/>
      <c r="AV4" s="318" t="s">
        <v>583</v>
      </c>
      <c r="AW4" s="319"/>
      <c r="AX4" s="318" t="s">
        <v>584</v>
      </c>
      <c r="AY4" s="319"/>
      <c r="AZ4" s="318" t="s">
        <v>585</v>
      </c>
      <c r="BA4" s="319"/>
      <c r="BB4" s="318" t="s">
        <v>586</v>
      </c>
      <c r="BC4" s="319"/>
      <c r="BD4" s="318" t="s">
        <v>587</v>
      </c>
      <c r="BE4" s="319"/>
      <c r="BF4" s="318" t="s">
        <v>588</v>
      </c>
      <c r="BG4" s="319"/>
      <c r="BH4" s="318" t="s">
        <v>589</v>
      </c>
      <c r="BI4" s="319"/>
      <c r="BJ4" s="318" t="s">
        <v>590</v>
      </c>
      <c r="BK4" s="319"/>
      <c r="BL4" s="318" t="s">
        <v>591</v>
      </c>
      <c r="BM4" s="319"/>
      <c r="BN4" s="318" t="s">
        <v>592</v>
      </c>
      <c r="BO4" s="319"/>
      <c r="BP4" s="318" t="s">
        <v>593</v>
      </c>
      <c r="BQ4" s="319"/>
      <c r="BR4" s="318" t="s">
        <v>594</v>
      </c>
      <c r="BS4" s="319"/>
      <c r="BT4" s="318" t="s">
        <v>595</v>
      </c>
      <c r="BU4" s="319"/>
      <c r="BV4" s="318" t="s">
        <v>596</v>
      </c>
      <c r="BW4" s="319"/>
      <c r="BX4" s="318" t="s">
        <v>597</v>
      </c>
      <c r="BY4" s="319"/>
      <c r="BZ4" s="318" t="s">
        <v>598</v>
      </c>
      <c r="CA4" s="319"/>
      <c r="CB4" s="318" t="s">
        <v>599</v>
      </c>
      <c r="CC4" s="319"/>
      <c r="CD4" s="318" t="s">
        <v>600</v>
      </c>
      <c r="CE4" s="319"/>
      <c r="CF4" s="318" t="s">
        <v>601</v>
      </c>
      <c r="CG4" s="319"/>
      <c r="CH4" s="318" t="s">
        <v>602</v>
      </c>
      <c r="CI4" s="319"/>
      <c r="CJ4" s="318" t="s">
        <v>603</v>
      </c>
      <c r="CK4" s="319"/>
      <c r="CL4" s="318" t="s">
        <v>604</v>
      </c>
      <c r="CM4" s="319"/>
      <c r="CN4" s="318" t="s">
        <v>605</v>
      </c>
      <c r="CO4" s="319"/>
      <c r="CP4" s="318" t="s">
        <v>606</v>
      </c>
      <c r="CQ4" s="319"/>
      <c r="CR4" s="318" t="s">
        <v>607</v>
      </c>
      <c r="CS4" s="319"/>
      <c r="CT4" s="318" t="s">
        <v>608</v>
      </c>
      <c r="CU4" s="319"/>
      <c r="CV4" s="318" t="s">
        <v>609</v>
      </c>
      <c r="CW4" s="319"/>
      <c r="CX4" s="318" t="s">
        <v>610</v>
      </c>
      <c r="CY4" s="319"/>
      <c r="CZ4" s="318" t="s">
        <v>611</v>
      </c>
      <c r="DA4" s="319"/>
      <c r="DB4" s="318" t="s">
        <v>612</v>
      </c>
      <c r="DC4" s="319"/>
      <c r="DD4" s="318" t="s">
        <v>613</v>
      </c>
      <c r="DE4" s="319"/>
      <c r="DF4" s="318" t="s">
        <v>614</v>
      </c>
      <c r="DG4" s="319"/>
      <c r="DH4" s="318" t="s">
        <v>615</v>
      </c>
      <c r="DI4" s="319"/>
      <c r="DJ4" s="318" t="s">
        <v>616</v>
      </c>
      <c r="DK4" s="319"/>
      <c r="DL4" s="318" t="s">
        <v>617</v>
      </c>
      <c r="DM4" s="319"/>
      <c r="DN4" s="318" t="s">
        <v>618</v>
      </c>
      <c r="DO4" s="319"/>
      <c r="DP4" s="318" t="s">
        <v>619</v>
      </c>
      <c r="DQ4" s="319"/>
      <c r="DR4" s="318" t="s">
        <v>620</v>
      </c>
      <c r="DS4" s="319"/>
      <c r="DT4" s="318" t="s">
        <v>621</v>
      </c>
      <c r="DU4" s="319"/>
      <c r="DV4" s="318" t="s">
        <v>622</v>
      </c>
      <c r="DW4" s="319"/>
      <c r="DX4" s="318" t="s">
        <v>623</v>
      </c>
      <c r="DY4" s="319"/>
      <c r="DZ4" s="318" t="s">
        <v>624</v>
      </c>
      <c r="EA4" s="319"/>
      <c r="EB4" s="318" t="s">
        <v>625</v>
      </c>
      <c r="EC4" s="319"/>
      <c r="ED4" s="318" t="s">
        <v>626</v>
      </c>
      <c r="EE4" s="319"/>
      <c r="EF4" s="318" t="s">
        <v>627</v>
      </c>
      <c r="EG4" s="319"/>
      <c r="EH4" s="318" t="s">
        <v>628</v>
      </c>
      <c r="EI4" s="319"/>
      <c r="EJ4" s="318" t="s">
        <v>629</v>
      </c>
      <c r="EK4" s="319"/>
      <c r="EL4" s="318" t="s">
        <v>630</v>
      </c>
      <c r="EM4" s="319"/>
      <c r="EN4" s="318" t="s">
        <v>631</v>
      </c>
      <c r="EO4" s="319"/>
      <c r="EP4" s="318" t="s">
        <v>632</v>
      </c>
      <c r="EQ4" s="319"/>
      <c r="ER4" s="318" t="s">
        <v>633</v>
      </c>
      <c r="ES4" s="319"/>
      <c r="ET4" s="318" t="s">
        <v>634</v>
      </c>
      <c r="EU4" s="319"/>
      <c r="EV4" s="318" t="s">
        <v>635</v>
      </c>
      <c r="EW4" s="319"/>
      <c r="EX4" s="318" t="s">
        <v>636</v>
      </c>
      <c r="EY4" s="319"/>
      <c r="EZ4" s="318" t="s">
        <v>637</v>
      </c>
      <c r="FA4" s="319"/>
      <c r="FB4" s="318" t="s">
        <v>638</v>
      </c>
      <c r="FC4" s="319"/>
      <c r="FD4" s="318" t="s">
        <v>639</v>
      </c>
      <c r="FE4" s="319"/>
      <c r="FF4" s="318" t="s">
        <v>640</v>
      </c>
      <c r="FG4" s="319"/>
      <c r="FH4" s="318" t="s">
        <v>641</v>
      </c>
      <c r="FI4" s="319"/>
      <c r="FJ4" s="318" t="s">
        <v>642</v>
      </c>
      <c r="FK4" s="319"/>
      <c r="FL4" s="318" t="s">
        <v>643</v>
      </c>
      <c r="FM4" s="319"/>
      <c r="FN4" s="318" t="s">
        <v>644</v>
      </c>
      <c r="FO4" s="319"/>
      <c r="FP4" s="318" t="s">
        <v>645</v>
      </c>
      <c r="FQ4" s="319"/>
      <c r="FR4" s="318" t="s">
        <v>646</v>
      </c>
      <c r="FS4" s="319"/>
      <c r="FT4" s="318" t="s">
        <v>647</v>
      </c>
      <c r="FU4" s="319"/>
      <c r="FV4" s="318" t="s">
        <v>648</v>
      </c>
      <c r="FW4" s="319"/>
      <c r="FX4" s="318" t="s">
        <v>649</v>
      </c>
      <c r="FY4" s="319"/>
      <c r="FZ4" s="318" t="s">
        <v>650</v>
      </c>
      <c r="GA4" s="319"/>
      <c r="GB4" s="318" t="s">
        <v>651</v>
      </c>
      <c r="GC4" s="319"/>
      <c r="GD4" s="318" t="s">
        <v>1052</v>
      </c>
      <c r="GE4" s="319"/>
      <c r="GF4" s="318" t="s">
        <v>1053</v>
      </c>
      <c r="GG4" s="319"/>
      <c r="GH4" s="318" t="s">
        <v>1054</v>
      </c>
      <c r="GI4" s="319"/>
      <c r="GJ4" s="318" t="s">
        <v>1055</v>
      </c>
      <c r="GK4" s="319"/>
      <c r="GL4" s="318" t="s">
        <v>1056</v>
      </c>
      <c r="GM4" s="319"/>
      <c r="GN4" s="318" t="s">
        <v>1057</v>
      </c>
      <c r="GO4" s="319"/>
      <c r="GP4" s="318" t="s">
        <v>1058</v>
      </c>
      <c r="GQ4" s="319"/>
      <c r="GR4" s="318" t="s">
        <v>1059</v>
      </c>
      <c r="GS4" s="319"/>
      <c r="GT4" s="318" t="s">
        <v>1060</v>
      </c>
      <c r="GU4" s="319"/>
      <c r="GV4" s="318" t="s">
        <v>1061</v>
      </c>
      <c r="GW4" s="319"/>
      <c r="GX4" s="318" t="s">
        <v>1062</v>
      </c>
      <c r="GY4" s="319"/>
      <c r="GZ4" s="318" t="s">
        <v>1063</v>
      </c>
      <c r="HA4" s="319"/>
      <c r="HB4" s="318" t="s">
        <v>1064</v>
      </c>
      <c r="HC4" s="319"/>
      <c r="HD4" s="318" t="s">
        <v>1065</v>
      </c>
      <c r="HE4" s="319"/>
      <c r="HF4" s="318" t="s">
        <v>1066</v>
      </c>
      <c r="HG4" s="319"/>
      <c r="HH4" s="318" t="s">
        <v>1067</v>
      </c>
      <c r="HI4" s="319"/>
      <c r="HJ4" s="318" t="s">
        <v>1068</v>
      </c>
      <c r="HK4" s="319"/>
      <c r="HL4" s="318" t="s">
        <v>1069</v>
      </c>
      <c r="HM4" s="319"/>
      <c r="HN4" s="318" t="s">
        <v>1070</v>
      </c>
      <c r="HO4" s="319"/>
      <c r="HP4" s="318" t="s">
        <v>1071</v>
      </c>
      <c r="HQ4" s="319"/>
      <c r="HR4" s="318" t="s">
        <v>1072</v>
      </c>
      <c r="HS4" s="319"/>
      <c r="HT4" s="318" t="s">
        <v>1073</v>
      </c>
      <c r="HU4" s="319"/>
      <c r="HV4" s="318" t="s">
        <v>1074</v>
      </c>
      <c r="HW4" s="319"/>
      <c r="HX4" s="318" t="s">
        <v>1075</v>
      </c>
      <c r="HY4" s="319"/>
      <c r="HZ4" s="318" t="s">
        <v>1076</v>
      </c>
      <c r="IA4" s="319"/>
      <c r="IB4" s="318" t="s">
        <v>1077</v>
      </c>
      <c r="IC4" s="319"/>
      <c r="ID4" s="318" t="s">
        <v>1078</v>
      </c>
      <c r="IE4" s="319"/>
    </row>
    <row r="5" spans="1:239" x14ac:dyDescent="0.55000000000000004">
      <c r="B5" s="50" t="s">
        <v>296</v>
      </c>
      <c r="C5" s="50" t="s">
        <v>652</v>
      </c>
      <c r="D5" s="320" t="s">
        <v>653</v>
      </c>
      <c r="E5" s="320" t="s">
        <v>654</v>
      </c>
      <c r="F5" s="320" t="s">
        <v>653</v>
      </c>
      <c r="G5" s="320" t="s">
        <v>654</v>
      </c>
      <c r="H5" s="320" t="s">
        <v>653</v>
      </c>
      <c r="I5" s="320" t="s">
        <v>654</v>
      </c>
      <c r="J5" s="320" t="s">
        <v>653</v>
      </c>
      <c r="K5" s="320" t="s">
        <v>654</v>
      </c>
      <c r="L5" s="321" t="s">
        <v>653</v>
      </c>
      <c r="M5" s="321" t="s">
        <v>654</v>
      </c>
      <c r="N5" s="321" t="s">
        <v>653</v>
      </c>
      <c r="O5" s="321" t="s">
        <v>654</v>
      </c>
      <c r="P5" s="320" t="s">
        <v>653</v>
      </c>
      <c r="Q5" s="320" t="s">
        <v>654</v>
      </c>
      <c r="R5" s="320" t="s">
        <v>653</v>
      </c>
      <c r="S5" s="320" t="s">
        <v>654</v>
      </c>
      <c r="T5" s="320" t="s">
        <v>653</v>
      </c>
      <c r="U5" s="320" t="s">
        <v>654</v>
      </c>
      <c r="V5" s="320" t="s">
        <v>653</v>
      </c>
      <c r="W5" s="320" t="s">
        <v>654</v>
      </c>
      <c r="X5" s="321" t="s">
        <v>653</v>
      </c>
      <c r="Y5" s="321" t="s">
        <v>654</v>
      </c>
      <c r="Z5" s="321" t="s">
        <v>653</v>
      </c>
      <c r="AA5" s="321" t="s">
        <v>654</v>
      </c>
      <c r="AB5" s="321" t="s">
        <v>653</v>
      </c>
      <c r="AC5" s="321" t="s">
        <v>654</v>
      </c>
      <c r="AD5" s="321" t="s">
        <v>653</v>
      </c>
      <c r="AE5" s="321" t="s">
        <v>654</v>
      </c>
      <c r="AF5" s="321" t="s">
        <v>653</v>
      </c>
      <c r="AG5" s="321" t="s">
        <v>654</v>
      </c>
      <c r="AH5" s="321" t="s">
        <v>653</v>
      </c>
      <c r="AI5" s="321" t="s">
        <v>654</v>
      </c>
      <c r="AJ5" s="321" t="s">
        <v>653</v>
      </c>
      <c r="AK5" s="321" t="s">
        <v>654</v>
      </c>
      <c r="AL5" s="321" t="s">
        <v>653</v>
      </c>
      <c r="AM5" s="321" t="s">
        <v>654</v>
      </c>
      <c r="AN5" s="321" t="s">
        <v>653</v>
      </c>
      <c r="AO5" s="321" t="s">
        <v>654</v>
      </c>
      <c r="AP5" s="321" t="s">
        <v>653</v>
      </c>
      <c r="AQ5" s="321" t="s">
        <v>654</v>
      </c>
      <c r="AR5" s="321" t="s">
        <v>653</v>
      </c>
      <c r="AS5" s="321" t="s">
        <v>654</v>
      </c>
      <c r="AT5" s="321" t="s">
        <v>653</v>
      </c>
      <c r="AU5" s="321" t="s">
        <v>654</v>
      </c>
      <c r="AV5" s="321" t="s">
        <v>653</v>
      </c>
      <c r="AW5" s="321" t="s">
        <v>654</v>
      </c>
      <c r="AX5" s="321" t="s">
        <v>653</v>
      </c>
      <c r="AY5" s="321" t="s">
        <v>654</v>
      </c>
      <c r="AZ5" s="321" t="s">
        <v>653</v>
      </c>
      <c r="BA5" s="321" t="s">
        <v>654</v>
      </c>
      <c r="BB5" s="321" t="s">
        <v>653</v>
      </c>
      <c r="BC5" s="321" t="s">
        <v>654</v>
      </c>
      <c r="BD5" s="321" t="s">
        <v>653</v>
      </c>
      <c r="BE5" s="321" t="s">
        <v>654</v>
      </c>
      <c r="BF5" s="321" t="s">
        <v>653</v>
      </c>
      <c r="BG5" s="321" t="s">
        <v>654</v>
      </c>
      <c r="BH5" s="321" t="s">
        <v>653</v>
      </c>
      <c r="BI5" s="321" t="s">
        <v>654</v>
      </c>
      <c r="BJ5" s="321" t="s">
        <v>653</v>
      </c>
      <c r="BK5" s="321" t="s">
        <v>654</v>
      </c>
      <c r="BL5" s="321" t="s">
        <v>653</v>
      </c>
      <c r="BM5" s="321" t="s">
        <v>654</v>
      </c>
      <c r="BN5" s="321" t="s">
        <v>653</v>
      </c>
      <c r="BO5" s="321" t="s">
        <v>654</v>
      </c>
      <c r="BP5" s="321" t="s">
        <v>653</v>
      </c>
      <c r="BQ5" s="321" t="s">
        <v>654</v>
      </c>
      <c r="BR5" s="321" t="s">
        <v>653</v>
      </c>
      <c r="BS5" s="321" t="s">
        <v>654</v>
      </c>
      <c r="BT5" s="321" t="s">
        <v>653</v>
      </c>
      <c r="BU5" s="321" t="s">
        <v>654</v>
      </c>
      <c r="BV5" s="321" t="s">
        <v>653</v>
      </c>
      <c r="BW5" s="321" t="s">
        <v>654</v>
      </c>
      <c r="BX5" s="321" t="s">
        <v>653</v>
      </c>
      <c r="BY5" s="321" t="s">
        <v>654</v>
      </c>
      <c r="BZ5" s="321" t="s">
        <v>653</v>
      </c>
      <c r="CA5" s="321" t="s">
        <v>654</v>
      </c>
      <c r="CB5" s="321" t="s">
        <v>653</v>
      </c>
      <c r="CC5" s="321" t="s">
        <v>654</v>
      </c>
      <c r="CD5" s="321" t="s">
        <v>653</v>
      </c>
      <c r="CE5" s="321" t="s">
        <v>654</v>
      </c>
      <c r="CF5" s="321" t="s">
        <v>653</v>
      </c>
      <c r="CG5" s="322" t="s">
        <v>654</v>
      </c>
      <c r="CH5" s="321" t="s">
        <v>653</v>
      </c>
      <c r="CI5" s="322" t="s">
        <v>654</v>
      </c>
      <c r="CJ5" s="321" t="s">
        <v>653</v>
      </c>
      <c r="CK5" s="322" t="s">
        <v>654</v>
      </c>
      <c r="CL5" s="321" t="s">
        <v>653</v>
      </c>
      <c r="CM5" s="322" t="s">
        <v>654</v>
      </c>
      <c r="CN5" s="321" t="s">
        <v>653</v>
      </c>
      <c r="CO5" s="322" t="s">
        <v>654</v>
      </c>
      <c r="CP5" s="321" t="s">
        <v>653</v>
      </c>
      <c r="CQ5" s="322" t="s">
        <v>654</v>
      </c>
      <c r="CR5" s="321" t="s">
        <v>653</v>
      </c>
      <c r="CS5" s="322" t="s">
        <v>654</v>
      </c>
      <c r="CT5" s="321" t="s">
        <v>653</v>
      </c>
      <c r="CU5" s="322" t="s">
        <v>654</v>
      </c>
      <c r="CV5" s="321" t="s">
        <v>653</v>
      </c>
      <c r="CW5" s="322" t="s">
        <v>654</v>
      </c>
      <c r="CX5" s="321" t="s">
        <v>653</v>
      </c>
      <c r="CY5" s="322" t="s">
        <v>654</v>
      </c>
      <c r="CZ5" s="321" t="s">
        <v>653</v>
      </c>
      <c r="DA5" s="322" t="s">
        <v>654</v>
      </c>
      <c r="DB5" s="321" t="s">
        <v>653</v>
      </c>
      <c r="DC5" s="322" t="s">
        <v>654</v>
      </c>
      <c r="DD5" s="321" t="s">
        <v>653</v>
      </c>
      <c r="DE5" s="322" t="s">
        <v>654</v>
      </c>
      <c r="DF5" s="321" t="s">
        <v>653</v>
      </c>
      <c r="DG5" s="322" t="s">
        <v>654</v>
      </c>
      <c r="DH5" s="321" t="s">
        <v>653</v>
      </c>
      <c r="DI5" s="322" t="s">
        <v>654</v>
      </c>
      <c r="DJ5" s="321" t="s">
        <v>653</v>
      </c>
      <c r="DK5" s="322" t="s">
        <v>654</v>
      </c>
      <c r="DL5" s="321" t="s">
        <v>653</v>
      </c>
      <c r="DM5" s="322" t="s">
        <v>654</v>
      </c>
      <c r="DN5" s="321" t="s">
        <v>653</v>
      </c>
      <c r="DO5" s="322" t="s">
        <v>654</v>
      </c>
      <c r="DP5" s="321" t="s">
        <v>653</v>
      </c>
      <c r="DQ5" s="322" t="s">
        <v>654</v>
      </c>
      <c r="DR5" s="321" t="s">
        <v>653</v>
      </c>
      <c r="DS5" s="322" t="s">
        <v>654</v>
      </c>
      <c r="DT5" s="321" t="s">
        <v>653</v>
      </c>
      <c r="DU5" s="322" t="s">
        <v>654</v>
      </c>
      <c r="DV5" s="321" t="s">
        <v>653</v>
      </c>
      <c r="DW5" s="322" t="s">
        <v>654</v>
      </c>
      <c r="DX5" s="321" t="s">
        <v>653</v>
      </c>
      <c r="DY5" s="322" t="s">
        <v>654</v>
      </c>
      <c r="DZ5" s="321" t="s">
        <v>653</v>
      </c>
      <c r="EA5" s="322" t="s">
        <v>654</v>
      </c>
      <c r="EB5" s="321" t="s">
        <v>653</v>
      </c>
      <c r="EC5" s="322" t="s">
        <v>654</v>
      </c>
      <c r="ED5" s="321" t="s">
        <v>653</v>
      </c>
      <c r="EE5" s="322" t="s">
        <v>654</v>
      </c>
      <c r="EF5" s="321" t="s">
        <v>653</v>
      </c>
      <c r="EG5" s="322" t="s">
        <v>654</v>
      </c>
      <c r="EH5" s="321" t="s">
        <v>653</v>
      </c>
      <c r="EI5" s="322" t="s">
        <v>654</v>
      </c>
      <c r="EJ5" s="321" t="s">
        <v>653</v>
      </c>
      <c r="EK5" s="322" t="s">
        <v>654</v>
      </c>
      <c r="EL5" s="321" t="s">
        <v>653</v>
      </c>
      <c r="EM5" s="322" t="s">
        <v>654</v>
      </c>
      <c r="EN5" s="321" t="s">
        <v>653</v>
      </c>
      <c r="EO5" s="322" t="s">
        <v>654</v>
      </c>
      <c r="EP5" s="321" t="s">
        <v>653</v>
      </c>
      <c r="EQ5" s="322" t="s">
        <v>654</v>
      </c>
      <c r="ER5" s="321" t="s">
        <v>653</v>
      </c>
      <c r="ES5" s="322" t="s">
        <v>654</v>
      </c>
      <c r="ET5" s="321" t="s">
        <v>653</v>
      </c>
      <c r="EU5" s="322" t="s">
        <v>654</v>
      </c>
      <c r="EV5" s="321" t="s">
        <v>653</v>
      </c>
      <c r="EW5" s="322" t="s">
        <v>654</v>
      </c>
      <c r="EX5" s="321" t="s">
        <v>653</v>
      </c>
      <c r="EY5" s="322" t="s">
        <v>654</v>
      </c>
      <c r="EZ5" s="321" t="s">
        <v>653</v>
      </c>
      <c r="FA5" s="322" t="s">
        <v>654</v>
      </c>
      <c r="FB5" s="321" t="s">
        <v>653</v>
      </c>
      <c r="FC5" s="322" t="s">
        <v>654</v>
      </c>
      <c r="FD5" s="321" t="s">
        <v>653</v>
      </c>
      <c r="FE5" s="322" t="s">
        <v>654</v>
      </c>
      <c r="FF5" s="321" t="s">
        <v>653</v>
      </c>
      <c r="FG5" s="322" t="s">
        <v>654</v>
      </c>
      <c r="FH5" s="321" t="s">
        <v>653</v>
      </c>
      <c r="FI5" s="322" t="s">
        <v>654</v>
      </c>
      <c r="FJ5" s="321" t="s">
        <v>653</v>
      </c>
      <c r="FK5" s="322" t="s">
        <v>654</v>
      </c>
      <c r="FL5" s="321" t="s">
        <v>653</v>
      </c>
      <c r="FM5" s="322" t="s">
        <v>654</v>
      </c>
      <c r="FN5" s="321" t="s">
        <v>653</v>
      </c>
      <c r="FO5" s="322" t="s">
        <v>654</v>
      </c>
      <c r="FP5" s="321" t="s">
        <v>653</v>
      </c>
      <c r="FQ5" s="322" t="s">
        <v>654</v>
      </c>
      <c r="FR5" s="322" t="s">
        <v>653</v>
      </c>
      <c r="FS5" s="322" t="s">
        <v>654</v>
      </c>
      <c r="FT5" s="321" t="s">
        <v>653</v>
      </c>
      <c r="FU5" s="322" t="s">
        <v>654</v>
      </c>
      <c r="FV5" s="321" t="s">
        <v>653</v>
      </c>
      <c r="FW5" s="322" t="s">
        <v>654</v>
      </c>
      <c r="FX5" s="321" t="s">
        <v>653</v>
      </c>
      <c r="FY5" s="322" t="s">
        <v>654</v>
      </c>
      <c r="FZ5" s="321" t="s">
        <v>653</v>
      </c>
      <c r="GA5" s="322" t="s">
        <v>654</v>
      </c>
      <c r="GB5" s="321" t="s">
        <v>653</v>
      </c>
      <c r="GC5" s="322" t="s">
        <v>654</v>
      </c>
      <c r="GD5" s="321" t="s">
        <v>653</v>
      </c>
      <c r="GE5" s="322" t="s">
        <v>654</v>
      </c>
      <c r="GF5" s="321" t="s">
        <v>653</v>
      </c>
      <c r="GG5" s="322" t="s">
        <v>654</v>
      </c>
      <c r="GH5" s="321" t="s">
        <v>653</v>
      </c>
      <c r="GI5" s="322" t="s">
        <v>654</v>
      </c>
      <c r="GJ5" s="321" t="s">
        <v>653</v>
      </c>
      <c r="GK5" s="322" t="s">
        <v>654</v>
      </c>
      <c r="GL5" s="321" t="s">
        <v>653</v>
      </c>
      <c r="GM5" s="322" t="s">
        <v>654</v>
      </c>
      <c r="GN5" s="321" t="s">
        <v>653</v>
      </c>
      <c r="GO5" s="322" t="s">
        <v>654</v>
      </c>
      <c r="GP5" s="321" t="s">
        <v>653</v>
      </c>
      <c r="GQ5" s="322" t="s">
        <v>654</v>
      </c>
      <c r="GR5" s="321" t="s">
        <v>653</v>
      </c>
      <c r="GS5" s="322" t="s">
        <v>654</v>
      </c>
      <c r="GT5" s="321" t="s">
        <v>653</v>
      </c>
      <c r="GU5" s="322" t="s">
        <v>654</v>
      </c>
      <c r="GV5" s="321" t="s">
        <v>653</v>
      </c>
      <c r="GW5" s="322" t="s">
        <v>654</v>
      </c>
      <c r="GX5" s="321" t="s">
        <v>653</v>
      </c>
      <c r="GY5" s="322" t="s">
        <v>654</v>
      </c>
      <c r="GZ5" s="321" t="s">
        <v>653</v>
      </c>
      <c r="HA5" s="322" t="s">
        <v>654</v>
      </c>
      <c r="HB5" s="321" t="s">
        <v>653</v>
      </c>
      <c r="HC5" s="322" t="s">
        <v>654</v>
      </c>
      <c r="HD5" s="321" t="s">
        <v>653</v>
      </c>
      <c r="HE5" s="322" t="s">
        <v>654</v>
      </c>
      <c r="HF5" s="321" t="s">
        <v>653</v>
      </c>
      <c r="HG5" s="322" t="s">
        <v>654</v>
      </c>
      <c r="HH5" s="321" t="s">
        <v>653</v>
      </c>
      <c r="HI5" s="322" t="s">
        <v>654</v>
      </c>
      <c r="HJ5" s="321" t="s">
        <v>653</v>
      </c>
      <c r="HK5" s="322" t="s">
        <v>654</v>
      </c>
      <c r="HL5" s="321" t="s">
        <v>653</v>
      </c>
      <c r="HM5" s="322" t="s">
        <v>654</v>
      </c>
      <c r="HN5" s="321" t="s">
        <v>653</v>
      </c>
      <c r="HO5" s="322" t="s">
        <v>654</v>
      </c>
      <c r="HP5" s="321" t="s">
        <v>653</v>
      </c>
      <c r="HQ5" s="322" t="s">
        <v>654</v>
      </c>
      <c r="HR5" s="321" t="s">
        <v>653</v>
      </c>
      <c r="HS5" s="322" t="s">
        <v>654</v>
      </c>
      <c r="HT5" s="321" t="s">
        <v>653</v>
      </c>
      <c r="HU5" s="322" t="s">
        <v>654</v>
      </c>
      <c r="HV5" s="321" t="s">
        <v>653</v>
      </c>
      <c r="HW5" s="322" t="s">
        <v>654</v>
      </c>
      <c r="HX5" s="321" t="s">
        <v>653</v>
      </c>
      <c r="HY5" s="322" t="s">
        <v>654</v>
      </c>
      <c r="HZ5" s="321" t="s">
        <v>653</v>
      </c>
      <c r="IA5" s="322" t="s">
        <v>654</v>
      </c>
      <c r="IB5" s="321" t="s">
        <v>653</v>
      </c>
      <c r="IC5" s="322" t="s">
        <v>654</v>
      </c>
      <c r="ID5" s="321" t="s">
        <v>653</v>
      </c>
      <c r="IE5" s="322" t="s">
        <v>654</v>
      </c>
    </row>
    <row r="6" spans="1:239" x14ac:dyDescent="0.55000000000000004">
      <c r="B6" s="21">
        <v>1</v>
      </c>
      <c r="C6" s="323" t="s">
        <v>655</v>
      </c>
      <c r="D6" s="122">
        <v>3.8550499552211575</v>
      </c>
      <c r="E6" s="122">
        <v>284221.7965913362</v>
      </c>
      <c r="F6" s="122">
        <v>3.1921394005148276</v>
      </c>
      <c r="G6" s="122">
        <v>400747.31620983605</v>
      </c>
      <c r="H6" s="122">
        <v>2.9088469094018947</v>
      </c>
      <c r="I6" s="122">
        <v>548126.68851616723</v>
      </c>
      <c r="J6" s="122">
        <v>2.2374813977076919</v>
      </c>
      <c r="K6" s="122">
        <v>677491.77483250655</v>
      </c>
      <c r="L6" s="122">
        <v>4.0093728878442105</v>
      </c>
      <c r="M6" s="122">
        <v>689423.30437732791</v>
      </c>
      <c r="N6" s="122">
        <v>4.362671782518535</v>
      </c>
      <c r="O6" s="122">
        <v>801284.37245152669</v>
      </c>
      <c r="P6" s="122">
        <v>2.1181794860008605</v>
      </c>
      <c r="Q6" s="122">
        <v>692634.88739096269</v>
      </c>
      <c r="R6" s="122">
        <v>2.1254449800022299</v>
      </c>
      <c r="S6" s="122">
        <v>700640.74534257024</v>
      </c>
      <c r="T6" s="122">
        <v>2.0593064568056896</v>
      </c>
      <c r="U6" s="122">
        <v>724050.92181086505</v>
      </c>
      <c r="V6" s="122">
        <v>2.0382646193816321</v>
      </c>
      <c r="W6" s="122">
        <v>722415.57684732752</v>
      </c>
      <c r="X6" s="122">
        <v>2.1127245166772246</v>
      </c>
      <c r="Y6" s="122">
        <v>719064.99551072624</v>
      </c>
      <c r="Z6" s="122">
        <v>2.1055608337301126</v>
      </c>
      <c r="AA6" s="122">
        <v>725776.46629882988</v>
      </c>
      <c r="AB6" s="122">
        <v>2.1645743352532638</v>
      </c>
      <c r="AC6" s="122">
        <v>687278.85042834119</v>
      </c>
      <c r="AD6" s="122">
        <v>2.2566570560332173</v>
      </c>
      <c r="AE6" s="122">
        <v>665175.54571621621</v>
      </c>
      <c r="AF6" s="122">
        <v>2.6640305685989483</v>
      </c>
      <c r="AG6" s="122">
        <v>655849.73684980359</v>
      </c>
      <c r="AH6" s="122">
        <v>3.5614158474030582</v>
      </c>
      <c r="AI6" s="122">
        <v>653883.30275275395</v>
      </c>
      <c r="AJ6" s="122">
        <v>3.7979404457279009</v>
      </c>
      <c r="AK6" s="122">
        <v>655147.13950981305</v>
      </c>
      <c r="AL6" s="122">
        <v>4.0093728878442105</v>
      </c>
      <c r="AM6" s="122">
        <v>689423.30437732791</v>
      </c>
      <c r="AN6" s="122">
        <v>4.0351433139397281</v>
      </c>
      <c r="AO6" s="122">
        <v>695584.55469012831</v>
      </c>
      <c r="AP6" s="122">
        <v>3.9548366202115162</v>
      </c>
      <c r="AQ6" s="122">
        <v>709577.60136603122</v>
      </c>
      <c r="AR6" s="122">
        <v>3.926611332266476</v>
      </c>
      <c r="AS6" s="122">
        <v>727118.40988317353</v>
      </c>
      <c r="AT6" s="122">
        <v>3.8242844674922192</v>
      </c>
      <c r="AU6" s="122">
        <v>737984.92662636493</v>
      </c>
      <c r="AV6" s="122">
        <v>3.9402378803707694</v>
      </c>
      <c r="AW6" s="122">
        <v>746763.27722193871</v>
      </c>
      <c r="AX6" s="122">
        <v>3.9307218486740538</v>
      </c>
      <c r="AY6" s="122">
        <v>753503.95934100554</v>
      </c>
      <c r="AZ6" s="122">
        <v>4.1490698401093384</v>
      </c>
      <c r="BA6" s="122">
        <v>756846.54819613742</v>
      </c>
      <c r="BB6" s="122">
        <v>4.3241742822406666</v>
      </c>
      <c r="BC6" s="122">
        <v>768149.5179096004</v>
      </c>
      <c r="BD6" s="122">
        <v>4.4576701715641729</v>
      </c>
      <c r="BE6" s="122">
        <v>763970.58935337572</v>
      </c>
      <c r="BF6" s="122">
        <v>4.393316819384542</v>
      </c>
      <c r="BG6" s="122">
        <v>761775.71041192056</v>
      </c>
      <c r="BH6" s="122">
        <v>4.4233730266611104</v>
      </c>
      <c r="BI6" s="122">
        <v>767724.28127300309</v>
      </c>
      <c r="BJ6" s="122">
        <v>4.362671782518535</v>
      </c>
      <c r="BK6" s="122">
        <v>801284.37245152669</v>
      </c>
      <c r="BL6" s="122">
        <v>4.2652832608234661</v>
      </c>
      <c r="BM6" s="122">
        <v>796558.22814757167</v>
      </c>
      <c r="BN6" s="122">
        <v>4.0578837144026503</v>
      </c>
      <c r="BO6" s="122">
        <v>803408.70843495848</v>
      </c>
      <c r="BP6" s="122">
        <v>4.2933479016255482</v>
      </c>
      <c r="BQ6" s="122">
        <v>830350.08583598328</v>
      </c>
      <c r="BR6" s="122">
        <v>4.318983420771902</v>
      </c>
      <c r="BS6" s="122">
        <v>832957.61390165938</v>
      </c>
      <c r="BT6" s="122">
        <v>4.4104028259547787</v>
      </c>
      <c r="BU6" s="122">
        <v>823350.59395301272</v>
      </c>
      <c r="BV6" s="122">
        <v>4.4614180149855516</v>
      </c>
      <c r="BW6" s="122">
        <v>830030.41038040968</v>
      </c>
      <c r="BX6" s="122">
        <v>4.3710657197609137</v>
      </c>
      <c r="BY6" s="122">
        <v>845084.60393805557</v>
      </c>
      <c r="BZ6" s="122">
        <v>4.4489274083458037</v>
      </c>
      <c r="CA6" s="122">
        <v>850849.40524858981</v>
      </c>
      <c r="CB6" s="122">
        <v>4.525673704199507</v>
      </c>
      <c r="CC6" s="122">
        <v>858028.3214778651</v>
      </c>
      <c r="CD6" s="122">
        <v>4.5853021354839951</v>
      </c>
      <c r="CE6" s="122">
        <v>845367.35769526439</v>
      </c>
      <c r="CF6" s="122">
        <v>4.5521002217437818</v>
      </c>
      <c r="CG6" s="122">
        <v>849047.16732491658</v>
      </c>
      <c r="CH6" s="122">
        <v>4.9595595141653446</v>
      </c>
      <c r="CI6" s="122">
        <v>890065.27552998601</v>
      </c>
      <c r="CJ6" s="122">
        <v>5.0160705427316818</v>
      </c>
      <c r="CK6" s="122">
        <v>890431.599514995</v>
      </c>
      <c r="CL6" s="122">
        <v>4.8505930924511098</v>
      </c>
      <c r="CM6" s="122">
        <v>891339.40842302295</v>
      </c>
      <c r="CN6" s="122">
        <v>5.0947679889636408</v>
      </c>
      <c r="CO6" s="122">
        <v>932729.42446599063</v>
      </c>
      <c r="CP6" s="122">
        <v>5.0571483859539121</v>
      </c>
      <c r="CQ6" s="122">
        <v>919494.50511632464</v>
      </c>
      <c r="CR6" s="122">
        <v>4.9923038104505011</v>
      </c>
      <c r="CS6" s="122">
        <v>916195.3903632001</v>
      </c>
      <c r="CT6" s="122">
        <v>4.9691613140070636</v>
      </c>
      <c r="CU6" s="122">
        <v>931381.23486619524</v>
      </c>
      <c r="CV6" s="122">
        <v>4.7830931565778698</v>
      </c>
      <c r="CW6" s="122">
        <v>925536.22090931027</v>
      </c>
      <c r="CX6" s="122">
        <v>4.777716623545432</v>
      </c>
      <c r="CY6" s="122">
        <v>941325.68914128863</v>
      </c>
      <c r="CZ6" s="122">
        <v>4.7202720099064415</v>
      </c>
      <c r="DA6" s="122">
        <v>977540.63043135253</v>
      </c>
      <c r="DB6" s="122">
        <v>4.265896778454608</v>
      </c>
      <c r="DC6" s="122">
        <v>1005289.9152998351</v>
      </c>
      <c r="DD6" s="122">
        <v>4.1882438173089485</v>
      </c>
      <c r="DE6" s="122">
        <v>1014852.7422206902</v>
      </c>
      <c r="DF6" s="122">
        <v>4.1568412166400597</v>
      </c>
      <c r="DG6" s="122">
        <v>1075115.8797568919</v>
      </c>
      <c r="DH6" s="122">
        <v>3.6387517176951993</v>
      </c>
      <c r="DI6" s="122">
        <v>1081490.3817940147</v>
      </c>
      <c r="DJ6" s="122">
        <v>3.3309934609427923</v>
      </c>
      <c r="DK6" s="122">
        <v>1106298.3156114989</v>
      </c>
      <c r="DL6" s="122">
        <v>3.222892786641069</v>
      </c>
      <c r="DM6" s="122">
        <v>1161478.9720955302</v>
      </c>
      <c r="DN6" s="122">
        <v>3.1063096936568892</v>
      </c>
      <c r="DO6" s="122">
        <v>1180322.3951549819</v>
      </c>
      <c r="DP6" s="122">
        <v>2.84648991646936</v>
      </c>
      <c r="DQ6" s="122">
        <v>1187308.5186814009</v>
      </c>
      <c r="DR6" s="122">
        <v>2.7816365002036028</v>
      </c>
      <c r="DS6" s="122">
        <v>1235473.0318339833</v>
      </c>
      <c r="DT6" s="122">
        <v>2.7599468210211731</v>
      </c>
      <c r="DU6" s="122">
        <v>1255745.1834917406</v>
      </c>
      <c r="DV6" s="122">
        <v>2.6430616891540697</v>
      </c>
      <c r="DW6" s="122">
        <v>1286585.1524180165</v>
      </c>
      <c r="DX6" s="122">
        <v>2.9285086018143054</v>
      </c>
      <c r="DY6" s="122">
        <v>1347094.0264384637</v>
      </c>
      <c r="DZ6" s="122">
        <v>2.838566235637539</v>
      </c>
      <c r="EA6" s="122">
        <v>1328409.0165672046</v>
      </c>
      <c r="EB6" s="122">
        <v>2.7242022857582757</v>
      </c>
      <c r="EC6" s="122">
        <v>1342407.9795390971</v>
      </c>
      <c r="ED6" s="122">
        <v>3.0086018077737906</v>
      </c>
      <c r="EE6" s="122">
        <v>1411828.2759213494</v>
      </c>
      <c r="EF6" s="122">
        <v>2.9194437792719046</v>
      </c>
      <c r="EG6" s="122">
        <v>1397613.4017032248</v>
      </c>
      <c r="EH6" s="122">
        <v>3.0524776875486404</v>
      </c>
      <c r="EI6" s="122">
        <v>1420065.8431127251</v>
      </c>
      <c r="EJ6" s="122">
        <v>4.1313721420155547</v>
      </c>
      <c r="EK6" s="122">
        <v>1439182.1317336056</v>
      </c>
      <c r="EL6" s="122">
        <v>4.4946833886941082</v>
      </c>
      <c r="EM6" s="122">
        <v>1389241.0367420516</v>
      </c>
      <c r="EN6" s="122">
        <v>5.1716778397039045</v>
      </c>
      <c r="EO6" s="122">
        <v>1325764.2551581683</v>
      </c>
      <c r="EP6" s="122">
        <v>5.2551109626189563</v>
      </c>
      <c r="EQ6" s="122">
        <v>1304211.6762048732</v>
      </c>
      <c r="ER6" s="122">
        <v>5.2318833788772974</v>
      </c>
      <c r="ES6" s="122">
        <v>1296316.2520263144</v>
      </c>
      <c r="ET6" s="122">
        <v>6.2413557603231213</v>
      </c>
      <c r="EU6" s="122">
        <v>1257493.5312765939</v>
      </c>
      <c r="EV6" s="122">
        <v>6.2420461239742924</v>
      </c>
      <c r="EW6" s="122">
        <v>1250709.4568204919</v>
      </c>
      <c r="EX6" s="122">
        <v>6.2313526395728003</v>
      </c>
      <c r="EY6" s="122">
        <v>1225016.8791860805</v>
      </c>
      <c r="EZ6" s="122">
        <v>6.2269923911464566</v>
      </c>
      <c r="FA6" s="122">
        <v>1192482.9574634274</v>
      </c>
      <c r="FB6" s="122">
        <v>6.2383216946800193</v>
      </c>
      <c r="FC6" s="122">
        <v>1248959.2733794968</v>
      </c>
      <c r="FD6" s="122">
        <v>6.2919197083861498</v>
      </c>
      <c r="FE6" s="122">
        <v>1191832.528758252</v>
      </c>
      <c r="FF6" s="122">
        <v>6.2716512784080489</v>
      </c>
      <c r="FG6" s="122">
        <v>1186615.8839890582</v>
      </c>
      <c r="FH6" s="122">
        <v>7.3676573479880174</v>
      </c>
      <c r="FI6" s="122">
        <v>1210483.7482339686</v>
      </c>
      <c r="FJ6" s="122">
        <v>7.4237042658232584</v>
      </c>
      <c r="FK6" s="122">
        <v>1187932.5118062354</v>
      </c>
      <c r="FL6" s="122">
        <v>7.458852707759827</v>
      </c>
      <c r="FM6" s="122">
        <v>1187385.4773078207</v>
      </c>
      <c r="FN6" s="122">
        <v>7.4372560880000353</v>
      </c>
      <c r="FO6" s="122">
        <v>1122053.3491084983</v>
      </c>
      <c r="FP6" s="122">
        <v>6.9255728527674307</v>
      </c>
      <c r="FQ6" s="122">
        <v>1227042.7524353557</v>
      </c>
      <c r="FR6" s="122">
        <v>6.780983159463414</v>
      </c>
      <c r="FS6" s="122">
        <v>1226376.4769586287</v>
      </c>
      <c r="FT6" s="122">
        <v>6.4953827657291026</v>
      </c>
      <c r="FU6" s="122">
        <v>1244277.3755717082</v>
      </c>
      <c r="FV6" s="122">
        <v>6.0987716693612679</v>
      </c>
      <c r="FW6" s="122">
        <v>1253561.3537998239</v>
      </c>
      <c r="FX6" s="122">
        <v>5.8353599865135477</v>
      </c>
      <c r="FY6" s="122">
        <v>1259241.2691834462</v>
      </c>
      <c r="FZ6" s="122">
        <v>5.8108572437619461</v>
      </c>
      <c r="GA6" s="122">
        <v>1353684.4316098003</v>
      </c>
      <c r="GB6" s="122">
        <v>5.3050596083629999</v>
      </c>
      <c r="GC6" s="122">
        <v>1325517.524959777</v>
      </c>
      <c r="GD6" s="122">
        <v>5.7037526273740333</v>
      </c>
      <c r="GE6" s="122">
        <v>1239438.5355005118</v>
      </c>
      <c r="GF6" s="122">
        <v>5.9385750617006856</v>
      </c>
      <c r="GG6" s="122">
        <v>1398655.8159951873</v>
      </c>
      <c r="GH6" s="122">
        <v>5.5777829723046466</v>
      </c>
      <c r="GI6" s="122">
        <v>1425401.0135200871</v>
      </c>
      <c r="GJ6" s="122">
        <v>5.1345159721018998</v>
      </c>
      <c r="GK6" s="122">
        <v>1399704.0648230745</v>
      </c>
      <c r="GL6" s="122">
        <v>4.6062127401088695</v>
      </c>
      <c r="GM6" s="122">
        <v>1451813.1069885825</v>
      </c>
      <c r="GN6" s="122">
        <v>4.4153770024778876</v>
      </c>
      <c r="GO6" s="122">
        <v>1493441.5717318028</v>
      </c>
      <c r="GP6" s="122">
        <v>4.1042100628378186</v>
      </c>
      <c r="GQ6" s="122">
        <v>1531133.9782894382</v>
      </c>
      <c r="GR6" s="122">
        <v>4.0058385352467791</v>
      </c>
      <c r="GS6" s="122">
        <v>1588420.5365303445</v>
      </c>
      <c r="GT6" s="122">
        <v>3.7841991666295947</v>
      </c>
      <c r="GU6" s="122">
        <v>1591880.4372284866</v>
      </c>
      <c r="GV6" s="122">
        <v>3.7694935373718081</v>
      </c>
      <c r="GW6" s="122">
        <v>1613937.3895630366</v>
      </c>
      <c r="GX6" s="122">
        <v>3.6908149295105988</v>
      </c>
      <c r="GY6" s="122">
        <v>1737642.5782806072</v>
      </c>
      <c r="GZ6" s="122">
        <v>3.4311146921891429</v>
      </c>
      <c r="HA6" s="122">
        <v>1724414.1851940968</v>
      </c>
      <c r="HB6" s="122">
        <v>3.3799425826492437</v>
      </c>
      <c r="HC6" s="122">
        <v>1776234.3562655707</v>
      </c>
      <c r="HD6" s="122">
        <v>3.3249260968016303</v>
      </c>
      <c r="HE6" s="122">
        <v>1912128.4389426203</v>
      </c>
      <c r="HF6" s="122">
        <v>3.3405323125846924</v>
      </c>
      <c r="HG6" s="122">
        <v>1917693.8864316032</v>
      </c>
      <c r="HH6" s="122">
        <v>3.3481076925954589</v>
      </c>
      <c r="HI6" s="122">
        <v>1973575.3042420959</v>
      </c>
      <c r="HJ6" s="122">
        <v>3.3430062827941294</v>
      </c>
      <c r="HK6" s="122">
        <v>2023411.6871793182</v>
      </c>
      <c r="HL6" s="122">
        <v>3.3632826972845411</v>
      </c>
      <c r="HM6" s="122">
        <v>2070323.2055820469</v>
      </c>
      <c r="HN6" s="122">
        <v>3.3609158686286955</v>
      </c>
      <c r="HO6" s="122">
        <v>2115621.9506152547</v>
      </c>
      <c r="HP6" s="122">
        <v>3.3927498203874618</v>
      </c>
      <c r="HQ6" s="122">
        <v>2168933.3003953299</v>
      </c>
      <c r="HR6" s="122">
        <v>3.3757466913186329</v>
      </c>
      <c r="HS6" s="122">
        <v>2187061.4311190411</v>
      </c>
      <c r="HT6" s="122">
        <v>3.3801207473277479</v>
      </c>
      <c r="HU6" s="122">
        <v>2241267.7223703004</v>
      </c>
      <c r="HV6" s="122">
        <v>3.370742358833378</v>
      </c>
      <c r="HW6" s="122">
        <v>2373020.5163727715</v>
      </c>
      <c r="HX6" s="122">
        <v>3.0744840457700722</v>
      </c>
      <c r="HY6" s="122">
        <v>2400480.832853592</v>
      </c>
      <c r="HZ6" s="122">
        <v>3.0570800103346523</v>
      </c>
      <c r="IA6" s="122">
        <v>2460333.7025283431</v>
      </c>
      <c r="IB6" s="122">
        <v>3.0397530430783584</v>
      </c>
      <c r="IC6" s="122">
        <v>2566105.3383128801</v>
      </c>
      <c r="ID6" s="138">
        <v>2.9777505254092298</v>
      </c>
      <c r="IE6" s="138">
        <v>2598972.1210280582</v>
      </c>
    </row>
    <row r="7" spans="1:239" x14ac:dyDescent="0.55000000000000004">
      <c r="B7" s="21">
        <v>2</v>
      </c>
      <c r="C7" s="323" t="s">
        <v>656</v>
      </c>
      <c r="D7" s="122">
        <v>8.1015450798036976</v>
      </c>
      <c r="E7" s="122">
        <v>252197.92240287998</v>
      </c>
      <c r="F7" s="122">
        <v>6.6681643677359732</v>
      </c>
      <c r="G7" s="122">
        <v>327493.28165807901</v>
      </c>
      <c r="H7" s="122">
        <v>6.4483171679638467</v>
      </c>
      <c r="I7" s="122">
        <v>394658.42549379403</v>
      </c>
      <c r="J7" s="122">
        <v>5.5732410556151502</v>
      </c>
      <c r="K7" s="122">
        <v>491833.0255404528</v>
      </c>
      <c r="L7" s="122">
        <v>10.084446670447926</v>
      </c>
      <c r="M7" s="122">
        <v>835554.73863992002</v>
      </c>
      <c r="N7" s="122">
        <v>10.239494648633544</v>
      </c>
      <c r="O7" s="122">
        <v>1036410.0988121202</v>
      </c>
      <c r="P7" s="122">
        <v>5.6102489495080379</v>
      </c>
      <c r="Q7" s="122">
        <v>503034.6751536497</v>
      </c>
      <c r="R7" s="122">
        <v>5.6546297683726694</v>
      </c>
      <c r="S7" s="122">
        <v>501932.97489083308</v>
      </c>
      <c r="T7" s="122">
        <v>5.6708598013606926</v>
      </c>
      <c r="U7" s="122">
        <v>515349.32466528012</v>
      </c>
      <c r="V7" s="122">
        <v>5.9220716901264909</v>
      </c>
      <c r="W7" s="122">
        <v>540703.87332469609</v>
      </c>
      <c r="X7" s="122">
        <v>6.3680159516284958</v>
      </c>
      <c r="Y7" s="122">
        <v>565107.51569544792</v>
      </c>
      <c r="Z7" s="122">
        <v>6.7213658274395431</v>
      </c>
      <c r="AA7" s="122">
        <v>596250.42930380185</v>
      </c>
      <c r="AB7" s="122">
        <v>7.3690023893096122</v>
      </c>
      <c r="AC7" s="122">
        <v>645492.59939359198</v>
      </c>
      <c r="AD7" s="122">
        <v>7.9400502874397851</v>
      </c>
      <c r="AE7" s="122">
        <v>696808.54673824401</v>
      </c>
      <c r="AF7" s="122">
        <v>8.5404134137123755</v>
      </c>
      <c r="AG7" s="122">
        <v>749990.25816530001</v>
      </c>
      <c r="AH7" s="122">
        <v>8.9190086422088193</v>
      </c>
      <c r="AI7" s="122">
        <v>770273.55603474006</v>
      </c>
      <c r="AJ7" s="122">
        <v>9.6096845851941133</v>
      </c>
      <c r="AK7" s="122">
        <v>790886.02491524012</v>
      </c>
      <c r="AL7" s="122">
        <v>10.084446670447926</v>
      </c>
      <c r="AM7" s="122">
        <v>835554.73863992002</v>
      </c>
      <c r="AN7" s="122">
        <v>10.223826781819048</v>
      </c>
      <c r="AO7" s="122">
        <v>848444.64078474999</v>
      </c>
      <c r="AP7" s="122">
        <v>10.322889310085261</v>
      </c>
      <c r="AQ7" s="122">
        <v>858905.48072458</v>
      </c>
      <c r="AR7" s="122">
        <v>10.30735328758248</v>
      </c>
      <c r="AS7" s="122">
        <v>855002.3897413183</v>
      </c>
      <c r="AT7" s="122">
        <v>10.195595637894026</v>
      </c>
      <c r="AU7" s="122">
        <v>844500.34441326011</v>
      </c>
      <c r="AV7" s="122">
        <v>10.271282092120352</v>
      </c>
      <c r="AW7" s="122">
        <v>860980.70682265819</v>
      </c>
      <c r="AX7" s="122">
        <v>10.199855814449904</v>
      </c>
      <c r="AY7" s="122">
        <v>890069.52752726991</v>
      </c>
      <c r="AZ7" s="122">
        <v>10.186834734388743</v>
      </c>
      <c r="BA7" s="122">
        <v>916969.51216533047</v>
      </c>
      <c r="BB7" s="122">
        <v>10.170065714436348</v>
      </c>
      <c r="BC7" s="122">
        <v>927359.7841256801</v>
      </c>
      <c r="BD7" s="122">
        <v>10.381744734190825</v>
      </c>
      <c r="BE7" s="122">
        <v>959007.08934678009</v>
      </c>
      <c r="BF7" s="122">
        <v>10.325365495264052</v>
      </c>
      <c r="BG7" s="122">
        <v>981696.85671773041</v>
      </c>
      <c r="BH7" s="122">
        <v>10.306405291525063</v>
      </c>
      <c r="BI7" s="122">
        <v>1008492.6931676402</v>
      </c>
      <c r="BJ7" s="122">
        <v>10.239494648633544</v>
      </c>
      <c r="BK7" s="122">
        <v>1036410.0988121202</v>
      </c>
      <c r="BL7" s="122">
        <v>9.8432286349301279</v>
      </c>
      <c r="BM7" s="122">
        <v>1071415.4579379694</v>
      </c>
      <c r="BN7" s="122">
        <v>9.9781688438325773</v>
      </c>
      <c r="BO7" s="122">
        <v>1085241.74109542</v>
      </c>
      <c r="BP7" s="122">
        <v>10.246027232287377</v>
      </c>
      <c r="BQ7" s="122">
        <v>1109822.7542979277</v>
      </c>
      <c r="BR7" s="122">
        <v>10.271948102085352</v>
      </c>
      <c r="BS7" s="122">
        <v>1124046.4365254915</v>
      </c>
      <c r="BT7" s="122">
        <v>10.114721102732396</v>
      </c>
      <c r="BU7" s="122">
        <v>1183332.8713196318</v>
      </c>
      <c r="BV7" s="122">
        <v>10.283308639976505</v>
      </c>
      <c r="BW7" s="122">
        <v>1206389.4095106139</v>
      </c>
      <c r="BX7" s="122">
        <v>10.294247553471886</v>
      </c>
      <c r="BY7" s="122">
        <v>1207979.1262226817</v>
      </c>
      <c r="BZ7" s="122">
        <v>10.09621987265005</v>
      </c>
      <c r="CA7" s="122">
        <v>1205878.4995266958</v>
      </c>
      <c r="CB7" s="122">
        <v>10.177019873852494</v>
      </c>
      <c r="CC7" s="122">
        <v>1207872.6514297298</v>
      </c>
      <c r="CD7" s="122">
        <v>10.092849624773361</v>
      </c>
      <c r="CE7" s="122">
        <v>1227572.2411873806</v>
      </c>
      <c r="CF7" s="122">
        <v>10.090951174478208</v>
      </c>
      <c r="CG7" s="122">
        <v>1235052.5653288153</v>
      </c>
      <c r="CH7" s="122">
        <v>9.9517881845853484</v>
      </c>
      <c r="CI7" s="122">
        <v>1248493.2200215654</v>
      </c>
      <c r="CJ7" s="122">
        <v>9.8917092450402642</v>
      </c>
      <c r="CK7" s="122">
        <v>1286924.7096171156</v>
      </c>
      <c r="CL7" s="122">
        <v>9.8744695447076207</v>
      </c>
      <c r="CM7" s="122">
        <v>1307907.8953847601</v>
      </c>
      <c r="CN7" s="122">
        <v>9.7829503385832588</v>
      </c>
      <c r="CO7" s="122">
        <v>1341676.43358203</v>
      </c>
      <c r="CP7" s="122">
        <v>9.8165776228172152</v>
      </c>
      <c r="CQ7" s="122">
        <v>1367322.534596557</v>
      </c>
      <c r="CR7" s="122">
        <v>9.7198724054487791</v>
      </c>
      <c r="CS7" s="122">
        <v>1387055.6311594767</v>
      </c>
      <c r="CT7" s="122">
        <v>9.7121032064511539</v>
      </c>
      <c r="CU7" s="122">
        <v>1411223.8363923656</v>
      </c>
      <c r="CV7" s="122">
        <v>9.6882632455394138</v>
      </c>
      <c r="CW7" s="122">
        <v>1434481.3920132963</v>
      </c>
      <c r="CX7" s="122">
        <v>9.7429030557190526</v>
      </c>
      <c r="CY7" s="122">
        <v>1473964.9082426399</v>
      </c>
      <c r="CZ7" s="122">
        <v>9.7333834458213175</v>
      </c>
      <c r="DA7" s="122">
        <v>1480060.4146780195</v>
      </c>
      <c r="DB7" s="122">
        <v>9.446727241094889</v>
      </c>
      <c r="DC7" s="122">
        <v>1480155.5523806715</v>
      </c>
      <c r="DD7" s="122">
        <v>9.2599089398252872</v>
      </c>
      <c r="DE7" s="122">
        <v>1487316.2136085266</v>
      </c>
      <c r="DF7" s="122">
        <v>9.0164496414133222</v>
      </c>
      <c r="DG7" s="122">
        <v>1604791.083565661</v>
      </c>
      <c r="DH7" s="122">
        <v>8.7944724121220776</v>
      </c>
      <c r="DI7" s="122">
        <v>1664836.9528128996</v>
      </c>
      <c r="DJ7" s="122">
        <v>8.6805201854261984</v>
      </c>
      <c r="DK7" s="122">
        <v>1689310.1962741595</v>
      </c>
      <c r="DL7" s="122">
        <v>8.460589108478052</v>
      </c>
      <c r="DM7" s="122">
        <v>1717266.5712075273</v>
      </c>
      <c r="DN7" s="122">
        <v>8.3653931374736263</v>
      </c>
      <c r="DO7" s="122">
        <v>1740061.2990378493</v>
      </c>
      <c r="DP7" s="122">
        <v>8.2018829194443743</v>
      </c>
      <c r="DQ7" s="122">
        <v>1762732.5188244993</v>
      </c>
      <c r="DR7" s="122">
        <v>8.0137113818000856</v>
      </c>
      <c r="DS7" s="122">
        <v>1767231.2831476002</v>
      </c>
      <c r="DT7" s="122">
        <v>8.0404510143097756</v>
      </c>
      <c r="DU7" s="122">
        <v>1762706.2697258098</v>
      </c>
      <c r="DV7" s="122">
        <v>7.7508776532051824</v>
      </c>
      <c r="DW7" s="122">
        <v>1764956.9471587201</v>
      </c>
      <c r="DX7" s="122">
        <v>7.659040696314718</v>
      </c>
      <c r="DY7" s="122">
        <v>1800243.6416390287</v>
      </c>
      <c r="DZ7" s="122">
        <v>7.6269091247923617</v>
      </c>
      <c r="EA7" s="122">
        <v>1847735.1030489297</v>
      </c>
      <c r="EB7" s="122">
        <v>7.6585443347275373</v>
      </c>
      <c r="EC7" s="122">
        <v>1823370.6544069499</v>
      </c>
      <c r="ED7" s="122">
        <v>7.72356866416784</v>
      </c>
      <c r="EE7" s="122">
        <v>1864001.8084132546</v>
      </c>
      <c r="EF7" s="122">
        <v>7.771302277252099</v>
      </c>
      <c r="EG7" s="122">
        <v>1924529.0697626993</v>
      </c>
      <c r="EH7" s="122">
        <v>7.8020539904415429</v>
      </c>
      <c r="EI7" s="122">
        <v>1948796.8022060993</v>
      </c>
      <c r="EJ7" s="122">
        <v>7.9645719488925302</v>
      </c>
      <c r="EK7" s="122">
        <v>2017075.5426683589</v>
      </c>
      <c r="EL7" s="122">
        <v>8.2623982505157976</v>
      </c>
      <c r="EM7" s="122">
        <v>2098910.9736271976</v>
      </c>
      <c r="EN7" s="122">
        <v>8.6069407485137006</v>
      </c>
      <c r="EO7" s="122">
        <v>2186891.134338459</v>
      </c>
      <c r="EP7" s="122">
        <v>8.9180080693756079</v>
      </c>
      <c r="EQ7" s="122">
        <v>2238984.0883706189</v>
      </c>
      <c r="ER7" s="122">
        <v>9.1263286402325434</v>
      </c>
      <c r="ES7" s="122">
        <v>2245348.1154100792</v>
      </c>
      <c r="ET7" s="122">
        <v>9.4370502468149287</v>
      </c>
      <c r="EU7" s="122">
        <v>2289669.5094795795</v>
      </c>
      <c r="EV7" s="122">
        <v>9.6661837737056953</v>
      </c>
      <c r="EW7" s="122">
        <v>2326686.7379708383</v>
      </c>
      <c r="EX7" s="122">
        <v>9.857866371695085</v>
      </c>
      <c r="EY7" s="122">
        <v>2343929.3161269175</v>
      </c>
      <c r="EZ7" s="122">
        <v>9.961901169147227</v>
      </c>
      <c r="FA7" s="122">
        <v>2381969.2023190977</v>
      </c>
      <c r="FB7" s="122">
        <v>10.117144068238314</v>
      </c>
      <c r="FC7" s="122">
        <v>2402460.1598266088</v>
      </c>
      <c r="FD7" s="122">
        <v>10.226564834707139</v>
      </c>
      <c r="FE7" s="122">
        <v>2483709.530915142</v>
      </c>
      <c r="FF7" s="122">
        <v>10.344521470644835</v>
      </c>
      <c r="FG7" s="122">
        <v>2512739.8648166666</v>
      </c>
      <c r="FH7" s="122">
        <v>10.546858207482456</v>
      </c>
      <c r="FI7" s="122">
        <v>2541495.9514982882</v>
      </c>
      <c r="FJ7" s="122">
        <v>10.652961356925347</v>
      </c>
      <c r="FK7" s="122">
        <v>2595549.7765212958</v>
      </c>
      <c r="FL7" s="122">
        <v>10.906012396608974</v>
      </c>
      <c r="FM7" s="122">
        <v>2643387.2310948409</v>
      </c>
      <c r="FN7" s="122">
        <v>11.061386984903066</v>
      </c>
      <c r="FO7" s="122">
        <v>2502252.2808466977</v>
      </c>
      <c r="FP7" s="122">
        <v>11.059968745872389</v>
      </c>
      <c r="FQ7" s="122">
        <v>2713140.6619092193</v>
      </c>
      <c r="FR7" s="122">
        <v>10.992810027129506</v>
      </c>
      <c r="FS7" s="122">
        <v>2715032.4471294908</v>
      </c>
      <c r="FT7" s="122">
        <v>10.877848280506056</v>
      </c>
      <c r="FU7" s="122">
        <v>2773731.5566031374</v>
      </c>
      <c r="FV7" s="122">
        <v>10.757151513343413</v>
      </c>
      <c r="FW7" s="122">
        <v>2777652.5938915983</v>
      </c>
      <c r="FX7" s="122">
        <v>10.274800935372387</v>
      </c>
      <c r="FY7" s="122">
        <v>2807185.0155319222</v>
      </c>
      <c r="FZ7" s="122">
        <v>10.129505891578802</v>
      </c>
      <c r="GA7" s="122">
        <v>2857985.9332830943</v>
      </c>
      <c r="GB7" s="122">
        <v>9.9803170905966656</v>
      </c>
      <c r="GC7" s="122">
        <v>2914338.638522625</v>
      </c>
      <c r="GD7" s="122">
        <v>9.996614675709198</v>
      </c>
      <c r="GE7" s="122">
        <v>2968856.8535870546</v>
      </c>
      <c r="GF7" s="122">
        <v>10.257288404513924</v>
      </c>
      <c r="GG7" s="122">
        <v>3011189.8156086481</v>
      </c>
      <c r="GH7" s="122">
        <v>10.250531791464333</v>
      </c>
      <c r="GI7" s="122">
        <v>3023180.6074501276</v>
      </c>
      <c r="GJ7" s="122">
        <v>9.6919935890012301</v>
      </c>
      <c r="GK7" s="122">
        <v>3106829.4705369291</v>
      </c>
      <c r="GL7" s="122">
        <v>9.4513740435923044</v>
      </c>
      <c r="GM7" s="122">
        <v>3124133.0639341399</v>
      </c>
      <c r="GN7" s="122">
        <v>9.514497401513097</v>
      </c>
      <c r="GO7" s="122">
        <v>3114614.7867001309</v>
      </c>
      <c r="GP7" s="122">
        <v>9.224509966883744</v>
      </c>
      <c r="GQ7" s="122">
        <v>3082401.2213412737</v>
      </c>
      <c r="GR7" s="122">
        <v>8.7225331605167504</v>
      </c>
      <c r="GS7" s="122">
        <v>3079216.8558999822</v>
      </c>
      <c r="GT7" s="122">
        <v>8.5916062257676167</v>
      </c>
      <c r="GU7" s="122">
        <v>3107486.9374411711</v>
      </c>
      <c r="GV7" s="122">
        <v>8.3784709451144526</v>
      </c>
      <c r="GW7" s="122">
        <v>3123115.9278629473</v>
      </c>
      <c r="GX7" s="122">
        <v>8.1475154380035146</v>
      </c>
      <c r="GY7" s="122">
        <v>3130250.8848340432</v>
      </c>
      <c r="GZ7" s="122">
        <v>7.9328004245104919</v>
      </c>
      <c r="HA7" s="122">
        <v>3178536.0629622471</v>
      </c>
      <c r="HB7" s="122">
        <v>7.7065507158783255</v>
      </c>
      <c r="HC7" s="122">
        <v>3181823.465010568</v>
      </c>
      <c r="HD7" s="122">
        <v>7.4285245810923684</v>
      </c>
      <c r="HE7" s="122">
        <v>3133338.9210202261</v>
      </c>
      <c r="HF7" s="122">
        <v>7.0814433003100801</v>
      </c>
      <c r="HG7" s="122">
        <v>3094142.8092941088</v>
      </c>
      <c r="HH7" s="122">
        <v>6.7964494909362063</v>
      </c>
      <c r="HI7" s="122">
        <v>3014915.4723645477</v>
      </c>
      <c r="HJ7" s="122">
        <v>6.505746916650553</v>
      </c>
      <c r="HK7" s="122">
        <v>3014480.9421739415</v>
      </c>
      <c r="HL7" s="122">
        <v>6.3247551079354354</v>
      </c>
      <c r="HM7" s="122">
        <v>3013325.3233119766</v>
      </c>
      <c r="HN7" s="122">
        <v>6.2742212223330283</v>
      </c>
      <c r="HO7" s="122">
        <v>2991263.9692928251</v>
      </c>
      <c r="HP7" s="122">
        <v>6.0963933457516024</v>
      </c>
      <c r="HQ7" s="122">
        <v>2998299.3887118176</v>
      </c>
      <c r="HR7" s="122">
        <v>5.9735661804777997</v>
      </c>
      <c r="HS7" s="122">
        <v>3000919.4270531214</v>
      </c>
      <c r="HT7" s="122">
        <v>5.921143171566345</v>
      </c>
      <c r="HU7" s="122">
        <v>3024455.4991326453</v>
      </c>
      <c r="HV7" s="122">
        <v>5.7920289185498612</v>
      </c>
      <c r="HW7" s="122">
        <v>3032365.8696029102</v>
      </c>
      <c r="HX7" s="122">
        <v>5.3258492337729972</v>
      </c>
      <c r="HY7" s="122">
        <v>3017281.0296376534</v>
      </c>
      <c r="HZ7" s="122">
        <v>5.6644490502913918</v>
      </c>
      <c r="IA7" s="122">
        <v>3030470.047507626</v>
      </c>
      <c r="IB7" s="122">
        <v>5.4888913128599874</v>
      </c>
      <c r="IC7" s="122">
        <v>3011265.5923263608</v>
      </c>
      <c r="ID7" s="138">
        <v>5.4077533109244103</v>
      </c>
      <c r="IE7" s="138">
        <v>2966242.400623105</v>
      </c>
    </row>
    <row r="8" spans="1:239" x14ac:dyDescent="0.55000000000000004">
      <c r="B8" s="21">
        <v>2.1</v>
      </c>
      <c r="C8" s="28" t="s">
        <v>657</v>
      </c>
      <c r="D8" s="122">
        <v>6.445530561051906</v>
      </c>
      <c r="E8" s="122">
        <v>4615.7339791100003</v>
      </c>
      <c r="F8" s="122">
        <v>6.1957605074047652</v>
      </c>
      <c r="G8" s="122">
        <v>5725.180876989999</v>
      </c>
      <c r="H8" s="122">
        <v>5.7048663232788979</v>
      </c>
      <c r="I8" s="122">
        <v>5133.9745131299997</v>
      </c>
      <c r="J8" s="122">
        <v>5.2399382587599863</v>
      </c>
      <c r="K8" s="122">
        <v>3299.7574078400007</v>
      </c>
      <c r="L8" s="122">
        <v>9.1250200625883711</v>
      </c>
      <c r="M8" s="122">
        <v>16437.81402120999</v>
      </c>
      <c r="N8" s="122">
        <v>10.541144367817495</v>
      </c>
      <c r="O8" s="122">
        <v>31931.417553599997</v>
      </c>
      <c r="P8" s="122">
        <v>5.2037976588251578</v>
      </c>
      <c r="Q8" s="122">
        <v>4927.6281196000018</v>
      </c>
      <c r="R8" s="122">
        <v>4.8674020615015774</v>
      </c>
      <c r="S8" s="122">
        <v>7279.1421461899754</v>
      </c>
      <c r="T8" s="122">
        <v>5.6267177943996591</v>
      </c>
      <c r="U8" s="122">
        <v>8913.3110679800011</v>
      </c>
      <c r="V8" s="122">
        <v>4.4096900517524258</v>
      </c>
      <c r="W8" s="122">
        <v>4641.6094491800004</v>
      </c>
      <c r="X8" s="122">
        <v>4.4378169442141937</v>
      </c>
      <c r="Y8" s="122">
        <v>6140.6841380999967</v>
      </c>
      <c r="Z8" s="122">
        <v>4.2568645978328332</v>
      </c>
      <c r="AA8" s="122">
        <v>5038.7645215800012</v>
      </c>
      <c r="AB8" s="122">
        <v>4.3787488698854027</v>
      </c>
      <c r="AC8" s="122">
        <v>4126.7354937399987</v>
      </c>
      <c r="AD8" s="122">
        <v>4.8941381844139178</v>
      </c>
      <c r="AE8" s="122">
        <v>10232.76792312</v>
      </c>
      <c r="AF8" s="122">
        <v>7.0148503446906521</v>
      </c>
      <c r="AG8" s="122">
        <v>11200.270515349992</v>
      </c>
      <c r="AH8" s="122">
        <v>7.3336260093777677</v>
      </c>
      <c r="AI8" s="122">
        <v>13809.774132149998</v>
      </c>
      <c r="AJ8" s="122">
        <v>7.7238708856417686</v>
      </c>
      <c r="AK8" s="122">
        <v>17486.930481370007</v>
      </c>
      <c r="AL8" s="122">
        <v>9.1250200625883711</v>
      </c>
      <c r="AM8" s="122">
        <v>16437.81402120999</v>
      </c>
      <c r="AN8" s="122">
        <v>7.5240636297077481</v>
      </c>
      <c r="AO8" s="122">
        <v>10162.731994719998</v>
      </c>
      <c r="AP8" s="122">
        <v>7.4035258330214591</v>
      </c>
      <c r="AQ8" s="122">
        <v>13325.792523379987</v>
      </c>
      <c r="AR8" s="122">
        <v>7.8385746149768609</v>
      </c>
      <c r="AS8" s="122">
        <v>14066.712371599993</v>
      </c>
      <c r="AT8" s="122">
        <v>7.7874300844430531</v>
      </c>
      <c r="AU8" s="122">
        <v>10557.469923059991</v>
      </c>
      <c r="AV8" s="122">
        <v>9.0030783002592294</v>
      </c>
      <c r="AW8" s="122">
        <v>11034.120724079999</v>
      </c>
      <c r="AX8" s="122">
        <v>10.684259964973162</v>
      </c>
      <c r="AY8" s="122">
        <v>12559.828126919996</v>
      </c>
      <c r="AZ8" s="122">
        <v>9.9759177066562046</v>
      </c>
      <c r="BA8" s="122">
        <v>19344.34971438042</v>
      </c>
      <c r="BB8" s="122">
        <v>8.7816358225474147</v>
      </c>
      <c r="BC8" s="122">
        <v>21100.162218360001</v>
      </c>
      <c r="BD8" s="122">
        <v>10.353347391960513</v>
      </c>
      <c r="BE8" s="122">
        <v>20736.010758900007</v>
      </c>
      <c r="BF8" s="122">
        <v>10.680974977479645</v>
      </c>
      <c r="BG8" s="122">
        <v>16703.262196509997</v>
      </c>
      <c r="BH8" s="122">
        <v>11.086305691550995</v>
      </c>
      <c r="BI8" s="122">
        <v>36176.361419940004</v>
      </c>
      <c r="BJ8" s="122">
        <v>10.541144367817495</v>
      </c>
      <c r="BK8" s="122">
        <v>31931.417553599997</v>
      </c>
      <c r="BL8" s="122">
        <v>10.236150664858767</v>
      </c>
      <c r="BM8" s="122">
        <v>30390.795189437991</v>
      </c>
      <c r="BN8" s="122">
        <v>9.5306343394197004</v>
      </c>
      <c r="BO8" s="122">
        <v>34008.808150069999</v>
      </c>
      <c r="BP8" s="122">
        <v>9.36549117289435</v>
      </c>
      <c r="BQ8" s="122">
        <v>43896.170165049996</v>
      </c>
      <c r="BR8" s="122">
        <v>9.6050288046395718</v>
      </c>
      <c r="BS8" s="122">
        <v>43052.017950330024</v>
      </c>
      <c r="BT8" s="122">
        <v>10.306768307093524</v>
      </c>
      <c r="BU8" s="122">
        <v>45029.084951290002</v>
      </c>
      <c r="BV8" s="122">
        <v>9.6968510671358601</v>
      </c>
      <c r="BW8" s="122">
        <v>46070.097533559994</v>
      </c>
      <c r="BX8" s="122">
        <v>10.750370819638208</v>
      </c>
      <c r="BY8" s="122">
        <v>31911.694444259996</v>
      </c>
      <c r="BZ8" s="122">
        <v>10.769057105628656</v>
      </c>
      <c r="CA8" s="122">
        <v>40604.846465789989</v>
      </c>
      <c r="CB8" s="122">
        <v>10.383103260616672</v>
      </c>
      <c r="CC8" s="122">
        <v>35313.926468130005</v>
      </c>
      <c r="CD8" s="122">
        <v>10.421211660986192</v>
      </c>
      <c r="CE8" s="122">
        <v>33586.318763299991</v>
      </c>
      <c r="CF8" s="122">
        <v>10.761109279352997</v>
      </c>
      <c r="CG8" s="122">
        <v>27598.170268840007</v>
      </c>
      <c r="CH8" s="122">
        <v>10.186469313210493</v>
      </c>
      <c r="CI8" s="122">
        <v>28224.426085070005</v>
      </c>
      <c r="CJ8" s="122">
        <v>10.230630300747098</v>
      </c>
      <c r="CK8" s="122">
        <v>28877.809099489983</v>
      </c>
      <c r="CL8" s="122">
        <v>10.359565658981863</v>
      </c>
      <c r="CM8" s="122">
        <v>26020.645101109996</v>
      </c>
      <c r="CN8" s="122">
        <v>9.8138842584519459</v>
      </c>
      <c r="CO8" s="122">
        <v>28695.863596850002</v>
      </c>
      <c r="CP8" s="122">
        <v>10.139460581828818</v>
      </c>
      <c r="CQ8" s="122">
        <v>34230.659632160001</v>
      </c>
      <c r="CR8" s="122">
        <v>10.169740047327164</v>
      </c>
      <c r="CS8" s="122">
        <v>29708.825675500007</v>
      </c>
      <c r="CT8" s="122">
        <v>0</v>
      </c>
      <c r="CU8" s="122">
        <v>0</v>
      </c>
      <c r="CV8" s="122">
        <v>0</v>
      </c>
      <c r="CW8" s="122">
        <v>0</v>
      </c>
      <c r="CX8" s="122">
        <v>0</v>
      </c>
      <c r="CY8" s="122">
        <v>0</v>
      </c>
      <c r="CZ8" s="122">
        <v>0</v>
      </c>
      <c r="DA8" s="122">
        <v>0</v>
      </c>
      <c r="DB8" s="122">
        <v>0</v>
      </c>
      <c r="DC8" s="122">
        <v>0</v>
      </c>
      <c r="DD8" s="122">
        <v>0</v>
      </c>
      <c r="DE8" s="122">
        <v>0</v>
      </c>
      <c r="DF8" s="122">
        <v>0</v>
      </c>
      <c r="DG8" s="122">
        <v>0</v>
      </c>
      <c r="DH8" s="122">
        <v>0</v>
      </c>
      <c r="DI8" s="122">
        <v>0</v>
      </c>
      <c r="DJ8" s="122">
        <v>0</v>
      </c>
      <c r="DK8" s="122">
        <v>0</v>
      </c>
      <c r="DL8" s="122">
        <v>0</v>
      </c>
      <c r="DM8" s="122">
        <v>0</v>
      </c>
      <c r="DN8" s="122">
        <v>0</v>
      </c>
      <c r="DO8" s="122">
        <v>0</v>
      </c>
      <c r="DP8" s="122">
        <v>0</v>
      </c>
      <c r="DQ8" s="122">
        <v>0</v>
      </c>
      <c r="DR8" s="122">
        <v>0</v>
      </c>
      <c r="DS8" s="122">
        <v>0</v>
      </c>
      <c r="DT8" s="122">
        <v>0</v>
      </c>
      <c r="DU8" s="122">
        <v>0</v>
      </c>
      <c r="DV8" s="122">
        <v>0</v>
      </c>
      <c r="DW8" s="122">
        <v>0</v>
      </c>
      <c r="DX8" s="122">
        <v>0</v>
      </c>
      <c r="DY8" s="122">
        <v>0</v>
      </c>
      <c r="DZ8" s="122">
        <v>0</v>
      </c>
      <c r="EA8" s="122">
        <v>0</v>
      </c>
      <c r="EB8" s="122">
        <v>0</v>
      </c>
      <c r="EC8" s="122">
        <v>0</v>
      </c>
      <c r="ED8" s="122">
        <v>0</v>
      </c>
      <c r="EE8" s="122">
        <v>0</v>
      </c>
      <c r="EF8" s="122">
        <v>0</v>
      </c>
      <c r="EG8" s="122">
        <v>0</v>
      </c>
      <c r="EH8" s="122">
        <v>0</v>
      </c>
      <c r="EI8" s="122">
        <v>0</v>
      </c>
      <c r="EJ8" s="122">
        <v>0</v>
      </c>
      <c r="EK8" s="122">
        <v>0</v>
      </c>
      <c r="EL8" s="122">
        <v>0</v>
      </c>
      <c r="EM8" s="122">
        <v>0</v>
      </c>
      <c r="EN8" s="122">
        <v>0</v>
      </c>
      <c r="EO8" s="122">
        <v>0</v>
      </c>
      <c r="EP8" s="122">
        <v>0</v>
      </c>
      <c r="EQ8" s="122">
        <v>0</v>
      </c>
      <c r="ER8" s="122">
        <v>0</v>
      </c>
      <c r="ES8" s="122">
        <v>0</v>
      </c>
      <c r="ET8" s="122">
        <v>0</v>
      </c>
      <c r="EU8" s="122">
        <v>0</v>
      </c>
      <c r="EV8" s="122">
        <v>0</v>
      </c>
      <c r="EW8" s="122">
        <v>0</v>
      </c>
      <c r="EX8" s="122">
        <v>0</v>
      </c>
      <c r="EY8" s="122">
        <v>0</v>
      </c>
      <c r="EZ8" s="122">
        <v>0</v>
      </c>
      <c r="FA8" s="122">
        <v>0</v>
      </c>
      <c r="FB8" s="122">
        <v>0</v>
      </c>
      <c r="FC8" s="122">
        <v>0</v>
      </c>
      <c r="FD8" s="122">
        <v>0</v>
      </c>
      <c r="FE8" s="122">
        <v>0</v>
      </c>
      <c r="FF8" s="122">
        <v>0</v>
      </c>
      <c r="FG8" s="122">
        <v>0</v>
      </c>
      <c r="FH8" s="122">
        <v>0</v>
      </c>
      <c r="FI8" s="122">
        <v>0</v>
      </c>
      <c r="FJ8" s="122">
        <v>0</v>
      </c>
      <c r="FK8" s="122">
        <v>0</v>
      </c>
      <c r="FL8" s="122">
        <v>0</v>
      </c>
      <c r="FM8" s="122">
        <v>0</v>
      </c>
      <c r="FN8" s="122">
        <v>0</v>
      </c>
      <c r="FO8" s="122">
        <v>0</v>
      </c>
      <c r="FP8" s="122">
        <v>0</v>
      </c>
      <c r="FQ8" s="122">
        <v>0</v>
      </c>
      <c r="FR8" s="122">
        <v>0</v>
      </c>
      <c r="FS8" s="122">
        <v>0</v>
      </c>
      <c r="FT8" s="122">
        <v>0</v>
      </c>
      <c r="FU8" s="122">
        <v>0</v>
      </c>
      <c r="FV8" s="122">
        <v>0</v>
      </c>
      <c r="FW8" s="122">
        <v>0</v>
      </c>
      <c r="FX8" s="122">
        <v>0</v>
      </c>
      <c r="FY8" s="122">
        <v>0</v>
      </c>
      <c r="FZ8" s="122">
        <v>0</v>
      </c>
      <c r="GA8" s="122">
        <v>0</v>
      </c>
      <c r="GB8" s="122">
        <v>0</v>
      </c>
      <c r="GC8" s="122">
        <v>0</v>
      </c>
      <c r="GD8" s="122">
        <v>0</v>
      </c>
      <c r="GE8" s="122">
        <v>0</v>
      </c>
      <c r="GF8" s="122">
        <v>0</v>
      </c>
      <c r="GG8" s="122">
        <v>0</v>
      </c>
      <c r="GH8" s="122">
        <v>0</v>
      </c>
      <c r="GI8" s="122">
        <v>0</v>
      </c>
      <c r="GJ8" s="122">
        <v>0</v>
      </c>
      <c r="GK8" s="122">
        <v>0</v>
      </c>
      <c r="GL8" s="122">
        <v>0</v>
      </c>
      <c r="GM8" s="122">
        <v>0</v>
      </c>
      <c r="GN8" s="122">
        <v>0</v>
      </c>
      <c r="GO8" s="122">
        <v>0</v>
      </c>
      <c r="GP8" s="122">
        <v>0</v>
      </c>
      <c r="GQ8" s="122">
        <v>0</v>
      </c>
      <c r="GR8" s="122">
        <v>0</v>
      </c>
      <c r="GS8" s="122">
        <v>0</v>
      </c>
      <c r="GT8" s="122">
        <v>0</v>
      </c>
      <c r="GU8" s="122">
        <v>0</v>
      </c>
      <c r="GV8" s="122">
        <v>0</v>
      </c>
      <c r="GW8" s="122">
        <v>0</v>
      </c>
      <c r="GX8" s="122">
        <v>0</v>
      </c>
      <c r="GY8" s="122">
        <v>0</v>
      </c>
      <c r="GZ8" s="122">
        <v>0</v>
      </c>
      <c r="HA8" s="122">
        <v>0</v>
      </c>
      <c r="HB8" s="122">
        <v>0</v>
      </c>
      <c r="HC8" s="122">
        <v>0</v>
      </c>
      <c r="HD8" s="122">
        <v>0</v>
      </c>
      <c r="HE8" s="122">
        <v>0</v>
      </c>
      <c r="HF8" s="122">
        <v>0</v>
      </c>
      <c r="HG8" s="122">
        <v>0</v>
      </c>
      <c r="HH8" s="122">
        <v>0</v>
      </c>
      <c r="HI8" s="122">
        <v>0</v>
      </c>
      <c r="HJ8" s="122">
        <v>0</v>
      </c>
      <c r="HK8" s="122">
        <v>0</v>
      </c>
      <c r="HL8" s="122">
        <v>0</v>
      </c>
      <c r="HM8" s="122">
        <v>0</v>
      </c>
      <c r="HN8" s="122">
        <v>0</v>
      </c>
      <c r="HO8" s="122">
        <v>0</v>
      </c>
      <c r="HP8" s="122">
        <v>0</v>
      </c>
      <c r="HQ8" s="122">
        <v>0</v>
      </c>
      <c r="HR8" s="122">
        <v>0</v>
      </c>
      <c r="HS8" s="122">
        <v>0</v>
      </c>
      <c r="HT8" s="122">
        <v>0</v>
      </c>
      <c r="HU8" s="122">
        <v>0</v>
      </c>
      <c r="HV8" s="122">
        <v>0</v>
      </c>
      <c r="HW8" s="122">
        <v>0</v>
      </c>
      <c r="HX8" s="122">
        <v>0</v>
      </c>
      <c r="HY8" s="122">
        <v>0</v>
      </c>
      <c r="HZ8" s="122">
        <v>0</v>
      </c>
      <c r="IA8" s="122">
        <v>0</v>
      </c>
      <c r="IB8" s="122">
        <v>0</v>
      </c>
      <c r="IC8" s="122">
        <v>0</v>
      </c>
      <c r="ID8" s="138">
        <v>0</v>
      </c>
      <c r="IE8" s="138">
        <v>0</v>
      </c>
    </row>
    <row r="9" spans="1:239" x14ac:dyDescent="0.55000000000000004">
      <c r="B9" s="324">
        <v>2.2000000000000002</v>
      </c>
      <c r="C9" s="28" t="s">
        <v>658</v>
      </c>
      <c r="D9" s="122">
        <v>7.0764886574539982</v>
      </c>
      <c r="E9" s="122">
        <v>12768.780762875433</v>
      </c>
      <c r="F9" s="122">
        <v>6.7304360873483793</v>
      </c>
      <c r="G9" s="122">
        <v>18052.571258085693</v>
      </c>
      <c r="H9" s="122">
        <v>5.0941033889031013</v>
      </c>
      <c r="I9" s="122">
        <v>17077.258044790004</v>
      </c>
      <c r="J9" s="122">
        <v>5.0076079650102256</v>
      </c>
      <c r="K9" s="122">
        <v>18238.170892020007</v>
      </c>
      <c r="L9" s="122">
        <v>8.9154389846130684</v>
      </c>
      <c r="M9" s="122">
        <v>39944.809251189989</v>
      </c>
      <c r="N9" s="122">
        <v>10.013235575315004</v>
      </c>
      <c r="O9" s="122">
        <v>71592.919516359994</v>
      </c>
      <c r="P9" s="122">
        <v>5.1050921571232823</v>
      </c>
      <c r="Q9" s="122">
        <v>21487.800451969997</v>
      </c>
      <c r="R9" s="122">
        <v>5.0934468473777708</v>
      </c>
      <c r="S9" s="122">
        <v>20823.71745846</v>
      </c>
      <c r="T9" s="122">
        <v>5.0958289744584278</v>
      </c>
      <c r="U9" s="122">
        <v>25732.872623269992</v>
      </c>
      <c r="V9" s="122">
        <v>5.0093065875640725</v>
      </c>
      <c r="W9" s="122">
        <v>21759.876774349996</v>
      </c>
      <c r="X9" s="122">
        <v>4.6264530236012256</v>
      </c>
      <c r="Y9" s="122">
        <v>15029.431294609998</v>
      </c>
      <c r="Z9" s="122">
        <v>4.7623894645784466</v>
      </c>
      <c r="AA9" s="122">
        <v>17403.757071360003</v>
      </c>
      <c r="AB9" s="122">
        <v>6.3168530149523052</v>
      </c>
      <c r="AC9" s="122">
        <v>24981.567085240004</v>
      </c>
      <c r="AD9" s="122">
        <v>8.0121586948316725</v>
      </c>
      <c r="AE9" s="122">
        <v>30279.729931899998</v>
      </c>
      <c r="AF9" s="122">
        <v>7.5319710223291674</v>
      </c>
      <c r="AG9" s="122">
        <v>50668.623876630008</v>
      </c>
      <c r="AH9" s="122">
        <v>8.6261729515196404</v>
      </c>
      <c r="AI9" s="122">
        <v>52800.338505300002</v>
      </c>
      <c r="AJ9" s="122">
        <v>8.8070764570958353</v>
      </c>
      <c r="AK9" s="122">
        <v>41247.240312973336</v>
      </c>
      <c r="AL9" s="122">
        <v>8.9154389846130684</v>
      </c>
      <c r="AM9" s="122">
        <v>39944.809251189989</v>
      </c>
      <c r="AN9" s="122">
        <v>8.3545373127241174</v>
      </c>
      <c r="AO9" s="122">
        <v>45009.879673830037</v>
      </c>
      <c r="AP9" s="122">
        <v>8.0068146105353364</v>
      </c>
      <c r="AQ9" s="122">
        <v>43986.445274910016</v>
      </c>
      <c r="AR9" s="122">
        <v>8.2595275020290604</v>
      </c>
      <c r="AS9" s="122">
        <v>41116.47881713001</v>
      </c>
      <c r="AT9" s="122">
        <v>8.9463996700407762</v>
      </c>
      <c r="AU9" s="122">
        <v>36357.718699140009</v>
      </c>
      <c r="AV9" s="122">
        <v>8.9081561765308379</v>
      </c>
      <c r="AW9" s="122">
        <v>42897.516696050006</v>
      </c>
      <c r="AX9" s="122">
        <v>9.227747531531632</v>
      </c>
      <c r="AY9" s="122">
        <v>49841.124324229997</v>
      </c>
      <c r="AZ9" s="122">
        <v>9.9656119238824221</v>
      </c>
      <c r="BA9" s="122">
        <v>65677.219154859951</v>
      </c>
      <c r="BB9" s="122">
        <v>10.062326795104848</v>
      </c>
      <c r="BC9" s="122">
        <v>53074.351709730021</v>
      </c>
      <c r="BD9" s="122">
        <v>10.524759561559678</v>
      </c>
      <c r="BE9" s="122">
        <v>61546.751868760002</v>
      </c>
      <c r="BF9" s="122">
        <v>10.369579313767217</v>
      </c>
      <c r="BG9" s="122">
        <v>64062.638516950021</v>
      </c>
      <c r="BH9" s="122">
        <v>10.122821507144886</v>
      </c>
      <c r="BI9" s="122">
        <v>69549.840356840024</v>
      </c>
      <c r="BJ9" s="122">
        <v>10.013235575315004</v>
      </c>
      <c r="BK9" s="122">
        <v>71592.919516359994</v>
      </c>
      <c r="BL9" s="122">
        <v>9.3741238726132003</v>
      </c>
      <c r="BM9" s="122">
        <v>84401.266124480011</v>
      </c>
      <c r="BN9" s="122">
        <v>9.4679689356092673</v>
      </c>
      <c r="BO9" s="122">
        <v>91558.138368600019</v>
      </c>
      <c r="BP9" s="122">
        <v>9.8954202163698248</v>
      </c>
      <c r="BQ9" s="122">
        <v>84687.719200160005</v>
      </c>
      <c r="BR9" s="122">
        <v>9.9687294486032574</v>
      </c>
      <c r="BS9" s="122">
        <v>88043.277515700029</v>
      </c>
      <c r="BT9" s="122">
        <v>10.046613604987543</v>
      </c>
      <c r="BU9" s="122">
        <v>91471.212200260023</v>
      </c>
      <c r="BV9" s="122">
        <v>10.077837244184714</v>
      </c>
      <c r="BW9" s="122">
        <v>88503.073574350041</v>
      </c>
      <c r="BX9" s="122">
        <v>10.124231353368659</v>
      </c>
      <c r="BY9" s="122">
        <v>91243.174876800025</v>
      </c>
      <c r="BZ9" s="122">
        <v>9.9059463522506555</v>
      </c>
      <c r="CA9" s="122">
        <v>99512.063106639995</v>
      </c>
      <c r="CB9" s="122">
        <v>9.9733551355253418</v>
      </c>
      <c r="CC9" s="122">
        <v>95340.825252290029</v>
      </c>
      <c r="CD9" s="122">
        <v>9.9038412455895628</v>
      </c>
      <c r="CE9" s="122">
        <v>102620.55519179002</v>
      </c>
      <c r="CF9" s="122">
        <v>9.8259146765945875</v>
      </c>
      <c r="CG9" s="122">
        <v>94567.728464430053</v>
      </c>
      <c r="CH9" s="122">
        <v>9.8774981553244476</v>
      </c>
      <c r="CI9" s="122">
        <v>93613.038623850021</v>
      </c>
      <c r="CJ9" s="122">
        <v>9.617858328950641</v>
      </c>
      <c r="CK9" s="122">
        <v>102638.13108531003</v>
      </c>
      <c r="CL9" s="122">
        <v>9.6447257042605585</v>
      </c>
      <c r="CM9" s="122">
        <v>120033.14618279006</v>
      </c>
      <c r="CN9" s="122">
        <v>9.6530509978125814</v>
      </c>
      <c r="CO9" s="122">
        <v>144745.13117641577</v>
      </c>
      <c r="CP9" s="122">
        <v>9.6257136630239923</v>
      </c>
      <c r="CQ9" s="122">
        <v>140842.50135652788</v>
      </c>
      <c r="CR9" s="122">
        <v>9.4693946430245859</v>
      </c>
      <c r="CS9" s="122">
        <v>145364.63529282637</v>
      </c>
      <c r="CT9" s="122">
        <v>0</v>
      </c>
      <c r="CU9" s="122">
        <v>0</v>
      </c>
      <c r="CV9" s="122">
        <v>0</v>
      </c>
      <c r="CW9" s="122">
        <v>0</v>
      </c>
      <c r="CX9" s="122">
        <v>0</v>
      </c>
      <c r="CY9" s="122">
        <v>0</v>
      </c>
      <c r="CZ9" s="122">
        <v>0</v>
      </c>
      <c r="DA9" s="122">
        <v>0</v>
      </c>
      <c r="DB9" s="122">
        <v>0</v>
      </c>
      <c r="DC9" s="122">
        <v>0</v>
      </c>
      <c r="DD9" s="122">
        <v>0</v>
      </c>
      <c r="DE9" s="122">
        <v>0</v>
      </c>
      <c r="DF9" s="122">
        <v>0</v>
      </c>
      <c r="DG9" s="122">
        <v>0</v>
      </c>
      <c r="DH9" s="122">
        <v>0</v>
      </c>
      <c r="DI9" s="122">
        <v>0</v>
      </c>
      <c r="DJ9" s="122">
        <v>0</v>
      </c>
      <c r="DK9" s="122">
        <v>0</v>
      </c>
      <c r="DL9" s="122">
        <v>0</v>
      </c>
      <c r="DM9" s="122">
        <v>0</v>
      </c>
      <c r="DN9" s="122">
        <v>0</v>
      </c>
      <c r="DO9" s="122">
        <v>0</v>
      </c>
      <c r="DP9" s="122">
        <v>0</v>
      </c>
      <c r="DQ9" s="122">
        <v>0</v>
      </c>
      <c r="DR9" s="122">
        <v>0</v>
      </c>
      <c r="DS9" s="122">
        <v>0</v>
      </c>
      <c r="DT9" s="122">
        <v>0</v>
      </c>
      <c r="DU9" s="122">
        <v>0</v>
      </c>
      <c r="DV9" s="122">
        <v>0</v>
      </c>
      <c r="DW9" s="122">
        <v>0</v>
      </c>
      <c r="DX9" s="122">
        <v>0</v>
      </c>
      <c r="DY9" s="122">
        <v>0</v>
      </c>
      <c r="DZ9" s="122">
        <v>0</v>
      </c>
      <c r="EA9" s="122">
        <v>0</v>
      </c>
      <c r="EB9" s="122">
        <v>0</v>
      </c>
      <c r="EC9" s="122">
        <v>0</v>
      </c>
      <c r="ED9" s="122">
        <v>0</v>
      </c>
      <c r="EE9" s="122">
        <v>0</v>
      </c>
      <c r="EF9" s="122">
        <v>0</v>
      </c>
      <c r="EG9" s="122">
        <v>0</v>
      </c>
      <c r="EH9" s="122">
        <v>0</v>
      </c>
      <c r="EI9" s="122">
        <v>0</v>
      </c>
      <c r="EJ9" s="122">
        <v>0</v>
      </c>
      <c r="EK9" s="122">
        <v>0</v>
      </c>
      <c r="EL9" s="122">
        <v>0</v>
      </c>
      <c r="EM9" s="122">
        <v>0</v>
      </c>
      <c r="EN9" s="122">
        <v>0</v>
      </c>
      <c r="EO9" s="122">
        <v>0</v>
      </c>
      <c r="EP9" s="122">
        <v>0</v>
      </c>
      <c r="EQ9" s="122">
        <v>0</v>
      </c>
      <c r="ER9" s="122">
        <v>0</v>
      </c>
      <c r="ES9" s="122">
        <v>0</v>
      </c>
      <c r="ET9" s="122">
        <v>0</v>
      </c>
      <c r="EU9" s="122">
        <v>0</v>
      </c>
      <c r="EV9" s="122">
        <v>0</v>
      </c>
      <c r="EW9" s="122">
        <v>0</v>
      </c>
      <c r="EX9" s="122">
        <v>0</v>
      </c>
      <c r="EY9" s="122">
        <v>0</v>
      </c>
      <c r="EZ9" s="122">
        <v>0</v>
      </c>
      <c r="FA9" s="122">
        <v>0</v>
      </c>
      <c r="FB9" s="122">
        <v>0</v>
      </c>
      <c r="FC9" s="122">
        <v>0</v>
      </c>
      <c r="FD9" s="122">
        <v>0</v>
      </c>
      <c r="FE9" s="122">
        <v>0</v>
      </c>
      <c r="FF9" s="122">
        <v>0</v>
      </c>
      <c r="FG9" s="122">
        <v>0</v>
      </c>
      <c r="FH9" s="122">
        <v>0</v>
      </c>
      <c r="FI9" s="122">
        <v>0</v>
      </c>
      <c r="FJ9" s="122">
        <v>0</v>
      </c>
      <c r="FK9" s="122">
        <v>0</v>
      </c>
      <c r="FL9" s="122">
        <v>0</v>
      </c>
      <c r="FM9" s="122">
        <v>0</v>
      </c>
      <c r="FN9" s="122">
        <v>0</v>
      </c>
      <c r="FO9" s="122">
        <v>0</v>
      </c>
      <c r="FP9" s="122">
        <v>0</v>
      </c>
      <c r="FQ9" s="122">
        <v>0</v>
      </c>
      <c r="FR9" s="122">
        <v>0</v>
      </c>
      <c r="FS9" s="122">
        <v>0</v>
      </c>
      <c r="FT9" s="122">
        <v>0</v>
      </c>
      <c r="FU9" s="122">
        <v>0</v>
      </c>
      <c r="FV9" s="122">
        <v>0</v>
      </c>
      <c r="FW9" s="122">
        <v>0</v>
      </c>
      <c r="FX9" s="122">
        <v>0</v>
      </c>
      <c r="FY9" s="122">
        <v>0</v>
      </c>
      <c r="FZ9" s="122">
        <v>0</v>
      </c>
      <c r="GA9" s="122">
        <v>0</v>
      </c>
      <c r="GB9" s="122">
        <v>0</v>
      </c>
      <c r="GC9" s="122">
        <v>0</v>
      </c>
      <c r="GD9" s="122">
        <v>0</v>
      </c>
      <c r="GE9" s="122">
        <v>0</v>
      </c>
      <c r="GF9" s="122">
        <v>0</v>
      </c>
      <c r="GG9" s="122">
        <v>0</v>
      </c>
      <c r="GH9" s="122">
        <v>0</v>
      </c>
      <c r="GI9" s="122">
        <v>0</v>
      </c>
      <c r="GJ9" s="122">
        <v>0</v>
      </c>
      <c r="GK9" s="122">
        <v>0</v>
      </c>
      <c r="GL9" s="122">
        <v>0</v>
      </c>
      <c r="GM9" s="122">
        <v>0</v>
      </c>
      <c r="GN9" s="122">
        <v>0</v>
      </c>
      <c r="GO9" s="122">
        <v>0</v>
      </c>
      <c r="GP9" s="122">
        <v>0</v>
      </c>
      <c r="GQ9" s="122">
        <v>0</v>
      </c>
      <c r="GR9" s="122">
        <v>0</v>
      </c>
      <c r="GS9" s="122">
        <v>0</v>
      </c>
      <c r="GT9" s="122">
        <v>0</v>
      </c>
      <c r="GU9" s="122">
        <v>0</v>
      </c>
      <c r="GV9" s="122">
        <v>0</v>
      </c>
      <c r="GW9" s="122">
        <v>0</v>
      </c>
      <c r="GX9" s="122">
        <v>0</v>
      </c>
      <c r="GY9" s="122">
        <v>0</v>
      </c>
      <c r="GZ9" s="122">
        <v>0</v>
      </c>
      <c r="HA9" s="122">
        <v>0</v>
      </c>
      <c r="HB9" s="122">
        <v>0</v>
      </c>
      <c r="HC9" s="122">
        <v>0</v>
      </c>
      <c r="HD9" s="122">
        <v>0</v>
      </c>
      <c r="HE9" s="122">
        <v>0</v>
      </c>
      <c r="HF9" s="122">
        <v>0</v>
      </c>
      <c r="HG9" s="122">
        <v>0</v>
      </c>
      <c r="HH9" s="122">
        <v>0</v>
      </c>
      <c r="HI9" s="122">
        <v>0</v>
      </c>
      <c r="HJ9" s="122">
        <v>0</v>
      </c>
      <c r="HK9" s="122">
        <v>0</v>
      </c>
      <c r="HL9" s="122">
        <v>0</v>
      </c>
      <c r="HM9" s="122">
        <v>0</v>
      </c>
      <c r="HN9" s="122">
        <v>0</v>
      </c>
      <c r="HO9" s="122">
        <v>0</v>
      </c>
      <c r="HP9" s="122">
        <v>0</v>
      </c>
      <c r="HQ9" s="122">
        <v>0</v>
      </c>
      <c r="HR9" s="122">
        <v>0</v>
      </c>
      <c r="HS9" s="122">
        <v>0</v>
      </c>
      <c r="HT9" s="122">
        <v>0</v>
      </c>
      <c r="HU9" s="122">
        <v>0</v>
      </c>
      <c r="HV9" s="122">
        <v>0</v>
      </c>
      <c r="HW9" s="122">
        <v>0</v>
      </c>
      <c r="HX9" s="122">
        <v>0</v>
      </c>
      <c r="HY9" s="122">
        <v>0</v>
      </c>
      <c r="HZ9" s="122">
        <v>0</v>
      </c>
      <c r="IA9" s="122">
        <v>0</v>
      </c>
      <c r="IB9" s="122">
        <v>0</v>
      </c>
      <c r="IC9" s="122">
        <v>0</v>
      </c>
      <c r="ID9" s="138">
        <v>0</v>
      </c>
      <c r="IE9" s="138">
        <v>0</v>
      </c>
    </row>
    <row r="10" spans="1:239" x14ac:dyDescent="0.55000000000000004">
      <c r="B10" s="21">
        <v>2.2999999999999998</v>
      </c>
      <c r="C10" s="28" t="s">
        <v>659</v>
      </c>
      <c r="D10" s="122">
        <v>6.9154594269902736</v>
      </c>
      <c r="E10" s="122">
        <v>19791.123703664663</v>
      </c>
      <c r="F10" s="122">
        <v>6.1375405803414056</v>
      </c>
      <c r="G10" s="122">
        <v>18317.823797376892</v>
      </c>
      <c r="H10" s="122">
        <v>5.5272402318188414</v>
      </c>
      <c r="I10" s="122">
        <v>27069.180090800004</v>
      </c>
      <c r="J10" s="122">
        <v>4.4824294124008768</v>
      </c>
      <c r="K10" s="122">
        <v>45190.743340384011</v>
      </c>
      <c r="L10" s="122">
        <v>9.5694558000406325</v>
      </c>
      <c r="M10" s="122">
        <v>57925.543990889964</v>
      </c>
      <c r="N10" s="122">
        <v>9.9206022943795666</v>
      </c>
      <c r="O10" s="122">
        <v>107135.83409669003</v>
      </c>
      <c r="P10" s="122">
        <v>4.4647110916154862</v>
      </c>
      <c r="Q10" s="122">
        <v>45594.478671908029</v>
      </c>
      <c r="R10" s="122">
        <v>4.2913449648441118</v>
      </c>
      <c r="S10" s="122">
        <v>37211.908786385022</v>
      </c>
      <c r="T10" s="122">
        <v>4.5311409055120775</v>
      </c>
      <c r="U10" s="122">
        <v>37389.049077036005</v>
      </c>
      <c r="V10" s="122">
        <v>4.7549224072864993</v>
      </c>
      <c r="W10" s="122">
        <v>34886.741537600006</v>
      </c>
      <c r="X10" s="122">
        <v>5.6107052564764812</v>
      </c>
      <c r="Y10" s="122">
        <v>53508.309429881992</v>
      </c>
      <c r="Z10" s="122">
        <v>6.9630333365064017</v>
      </c>
      <c r="AA10" s="122">
        <v>60834.063707410016</v>
      </c>
      <c r="AB10" s="122">
        <v>7.2830470714665392</v>
      </c>
      <c r="AC10" s="122">
        <v>78315.088281567005</v>
      </c>
      <c r="AD10" s="122">
        <v>8.1572377182200544</v>
      </c>
      <c r="AE10" s="122">
        <v>63880.262337879998</v>
      </c>
      <c r="AF10" s="122">
        <v>7.7734736509661895</v>
      </c>
      <c r="AG10" s="122">
        <v>75145.443385541017</v>
      </c>
      <c r="AH10" s="122">
        <v>8.670822701054691</v>
      </c>
      <c r="AI10" s="122">
        <v>52060.58932700006</v>
      </c>
      <c r="AJ10" s="122">
        <v>8.9046009567034758</v>
      </c>
      <c r="AK10" s="122">
        <v>54974.827648883445</v>
      </c>
      <c r="AL10" s="122">
        <v>9.5694558000406325</v>
      </c>
      <c r="AM10" s="122">
        <v>57925.543990889964</v>
      </c>
      <c r="AN10" s="122">
        <v>9.6624386895583463</v>
      </c>
      <c r="AO10" s="122">
        <v>56714.423756260003</v>
      </c>
      <c r="AP10" s="122">
        <v>9.2529268204284758</v>
      </c>
      <c r="AQ10" s="122">
        <v>64243.096872640002</v>
      </c>
      <c r="AR10" s="122">
        <v>10.490426780882068</v>
      </c>
      <c r="AS10" s="122">
        <v>67911.400443369988</v>
      </c>
      <c r="AT10" s="122">
        <v>10.61282160600099</v>
      </c>
      <c r="AU10" s="122">
        <v>72261.850808749979</v>
      </c>
      <c r="AV10" s="122">
        <v>10.497881877405478</v>
      </c>
      <c r="AW10" s="122">
        <v>64709.619645580002</v>
      </c>
      <c r="AX10" s="122">
        <v>10.303713127193358</v>
      </c>
      <c r="AY10" s="122">
        <v>63174.644491856649</v>
      </c>
      <c r="AZ10" s="122">
        <v>10.314855876003511</v>
      </c>
      <c r="BA10" s="122">
        <v>69579.156857890048</v>
      </c>
      <c r="BB10" s="122">
        <v>10.345122638141486</v>
      </c>
      <c r="BC10" s="122">
        <v>71081.643621980038</v>
      </c>
      <c r="BD10" s="122">
        <v>10.200687812731873</v>
      </c>
      <c r="BE10" s="122">
        <v>78899.863260710015</v>
      </c>
      <c r="BF10" s="122">
        <v>9.956256313173304</v>
      </c>
      <c r="BG10" s="122">
        <v>84352.726574480039</v>
      </c>
      <c r="BH10" s="122">
        <v>9.9559485402303682</v>
      </c>
      <c r="BI10" s="122">
        <v>100189.68044538</v>
      </c>
      <c r="BJ10" s="122">
        <v>9.9206022943795666</v>
      </c>
      <c r="BK10" s="122">
        <v>107135.83409669003</v>
      </c>
      <c r="BL10" s="122">
        <v>10.56830479967191</v>
      </c>
      <c r="BM10" s="122">
        <v>118136.24631484006</v>
      </c>
      <c r="BN10" s="122">
        <v>9.9126001245020081</v>
      </c>
      <c r="BO10" s="122">
        <v>116334.21712642003</v>
      </c>
      <c r="BP10" s="122">
        <v>10.266435248338357</v>
      </c>
      <c r="BQ10" s="122">
        <v>131019.89142948003</v>
      </c>
      <c r="BR10" s="122">
        <v>10.06872358782404</v>
      </c>
      <c r="BS10" s="122">
        <v>143593.90485420008</v>
      </c>
      <c r="BT10" s="122">
        <v>9.9634426512776262</v>
      </c>
      <c r="BU10" s="122">
        <v>131819.62338096002</v>
      </c>
      <c r="BV10" s="122">
        <v>10.113196360085945</v>
      </c>
      <c r="BW10" s="122">
        <v>128871.86499657322</v>
      </c>
      <c r="BX10" s="122">
        <v>10.299302563184705</v>
      </c>
      <c r="BY10" s="122">
        <v>122145.68273499</v>
      </c>
      <c r="BZ10" s="122">
        <v>10.042718993305517</v>
      </c>
      <c r="CA10" s="122">
        <v>135668.93017643009</v>
      </c>
      <c r="CB10" s="122">
        <v>10.113721717893293</v>
      </c>
      <c r="CC10" s="122">
        <v>114472.16899415002</v>
      </c>
      <c r="CD10" s="122">
        <v>9.925259046838617</v>
      </c>
      <c r="CE10" s="122">
        <v>112898.61832180007</v>
      </c>
      <c r="CF10" s="122">
        <v>9.7496084105361884</v>
      </c>
      <c r="CG10" s="122">
        <v>142599.67065233405</v>
      </c>
      <c r="CH10" s="122">
        <v>9.7469118286653185</v>
      </c>
      <c r="CI10" s="122">
        <v>154415.31125872009</v>
      </c>
      <c r="CJ10" s="122">
        <v>9.7119855281503185</v>
      </c>
      <c r="CK10" s="122">
        <v>170209.57782844006</v>
      </c>
      <c r="CL10" s="122">
        <v>9.6512521084757559</v>
      </c>
      <c r="CM10" s="122">
        <v>168192.63843672996</v>
      </c>
      <c r="CN10" s="122">
        <v>9.5571084343647499</v>
      </c>
      <c r="CO10" s="122">
        <v>162076.33650312971</v>
      </c>
      <c r="CP10" s="122">
        <v>9.6116026941586323</v>
      </c>
      <c r="CQ10" s="122">
        <v>165845.11061913962</v>
      </c>
      <c r="CR10" s="122">
        <v>9.6026828399688124</v>
      </c>
      <c r="CS10" s="122">
        <v>171897.12102141755</v>
      </c>
      <c r="CT10" s="122">
        <v>9.5274685845120963</v>
      </c>
      <c r="CU10" s="122">
        <v>247977.88507914334</v>
      </c>
      <c r="CV10" s="122">
        <v>9.5626608439219023</v>
      </c>
      <c r="CW10" s="122">
        <v>260695.45576624695</v>
      </c>
      <c r="CX10" s="122">
        <v>9.5513334268609746</v>
      </c>
      <c r="CY10" s="122">
        <v>276589.07759958121</v>
      </c>
      <c r="CZ10" s="122">
        <v>9.5326512955933573</v>
      </c>
      <c r="DA10" s="122">
        <v>272465.11209791119</v>
      </c>
      <c r="DB10" s="122">
        <v>9.2446372140448663</v>
      </c>
      <c r="DC10" s="122">
        <v>246209.17290598215</v>
      </c>
      <c r="DD10" s="122">
        <v>8.6394755891879331</v>
      </c>
      <c r="DE10" s="122">
        <v>264878.21216872009</v>
      </c>
      <c r="DF10" s="122">
        <v>8.2255356965080058</v>
      </c>
      <c r="DG10" s="122">
        <v>293867.02941492014</v>
      </c>
      <c r="DH10" s="122">
        <v>7.9422061888720892</v>
      </c>
      <c r="DI10" s="122">
        <v>300443.50674515014</v>
      </c>
      <c r="DJ10" s="122">
        <v>7.7963796851276452</v>
      </c>
      <c r="DK10" s="122">
        <v>301118.47696567012</v>
      </c>
      <c r="DL10" s="122">
        <v>7.4434453977513808</v>
      </c>
      <c r="DM10" s="122">
        <v>298332.68854055007</v>
      </c>
      <c r="DN10" s="122">
        <v>7.4308059239610262</v>
      </c>
      <c r="DO10" s="122">
        <v>277580.34400066012</v>
      </c>
      <c r="DP10" s="122">
        <v>7.2741866966607471</v>
      </c>
      <c r="DQ10" s="122">
        <v>267486.64943238016</v>
      </c>
      <c r="DR10" s="122">
        <v>7.0341241279421256</v>
      </c>
      <c r="DS10" s="122">
        <v>258806.95026114001</v>
      </c>
      <c r="DT10" s="122">
        <v>6.9350896186791742</v>
      </c>
      <c r="DU10" s="122">
        <v>254627.30271027499</v>
      </c>
      <c r="DV10" s="122">
        <v>6.6916351785505768</v>
      </c>
      <c r="DW10" s="122">
        <v>266949.77563217428</v>
      </c>
      <c r="DX10" s="122">
        <v>6.7039073350670941</v>
      </c>
      <c r="DY10" s="122">
        <v>293182.85405088426</v>
      </c>
      <c r="DZ10" s="122">
        <v>6.78930442782816</v>
      </c>
      <c r="EA10" s="122">
        <v>303577.82043594046</v>
      </c>
      <c r="EB10" s="122">
        <v>6.975666389088099</v>
      </c>
      <c r="EC10" s="122">
        <v>293128.78036347055</v>
      </c>
      <c r="ED10" s="122">
        <v>7.1171600293939212</v>
      </c>
      <c r="EE10" s="122">
        <v>316776.14405053901</v>
      </c>
      <c r="EF10" s="122">
        <v>7.2340609664821196</v>
      </c>
      <c r="EG10" s="122">
        <v>328292.80461442901</v>
      </c>
      <c r="EH10" s="122">
        <v>7.2251259159250605</v>
      </c>
      <c r="EI10" s="122">
        <v>373287.56754433858</v>
      </c>
      <c r="EJ10" s="122">
        <v>7.5958792310979462</v>
      </c>
      <c r="EK10" s="122">
        <v>375319.08268575004</v>
      </c>
      <c r="EL10" s="122">
        <v>8.0673421840463764</v>
      </c>
      <c r="EM10" s="122">
        <v>393403.00612182001</v>
      </c>
      <c r="EN10" s="122">
        <v>8.8151417514644308</v>
      </c>
      <c r="EO10" s="122">
        <v>423500.91548359004</v>
      </c>
      <c r="EP10" s="122">
        <v>9.0859248519164204</v>
      </c>
      <c r="EQ10" s="122">
        <v>501312.94426470011</v>
      </c>
      <c r="ER10" s="122">
        <v>9.4695840055132585</v>
      </c>
      <c r="ES10" s="122">
        <v>465101.93176993006</v>
      </c>
      <c r="ET10" s="122">
        <v>9.7030004705701884</v>
      </c>
      <c r="EU10" s="122">
        <v>447603.03463780013</v>
      </c>
      <c r="EV10" s="122">
        <v>10.05352911187585</v>
      </c>
      <c r="EW10" s="122">
        <v>463905.11693374021</v>
      </c>
      <c r="EX10" s="122">
        <v>10.282381421341373</v>
      </c>
      <c r="EY10" s="122">
        <v>515039.3186782992</v>
      </c>
      <c r="EZ10" s="122">
        <v>10.295984053685364</v>
      </c>
      <c r="FA10" s="122">
        <v>531077.61700466997</v>
      </c>
      <c r="FB10" s="122">
        <v>10.443950306389032</v>
      </c>
      <c r="FC10" s="122">
        <v>531859.26357303001</v>
      </c>
      <c r="FD10" s="122">
        <v>10.384116641736183</v>
      </c>
      <c r="FE10" s="122">
        <v>624135.33498148399</v>
      </c>
      <c r="FF10" s="122">
        <v>10.58652112496984</v>
      </c>
      <c r="FG10" s="122">
        <v>618205.8714201512</v>
      </c>
      <c r="FH10" s="122">
        <v>10.961439078099513</v>
      </c>
      <c r="FI10" s="122">
        <v>527606.86600525945</v>
      </c>
      <c r="FJ10" s="122">
        <v>10.747176332139663</v>
      </c>
      <c r="FK10" s="122">
        <v>701378.61689026596</v>
      </c>
      <c r="FL10" s="122">
        <v>11.440210322483036</v>
      </c>
      <c r="FM10" s="122">
        <v>619512.03951472999</v>
      </c>
      <c r="FN10" s="122">
        <v>11.433917180865603</v>
      </c>
      <c r="FO10" s="122">
        <v>626004.87240156042</v>
      </c>
      <c r="FP10" s="122">
        <v>11.30253741305272</v>
      </c>
      <c r="FQ10" s="122">
        <v>632008.38494571997</v>
      </c>
      <c r="FR10" s="122">
        <v>11.141754878491325</v>
      </c>
      <c r="FS10" s="122">
        <v>637967.50351031986</v>
      </c>
      <c r="FT10" s="122">
        <v>10.925223589979277</v>
      </c>
      <c r="FU10" s="122">
        <v>639004.53869228007</v>
      </c>
      <c r="FV10" s="122">
        <v>10.708287548745229</v>
      </c>
      <c r="FW10" s="122">
        <v>621381.65896168328</v>
      </c>
      <c r="FX10" s="122">
        <v>9.987513284866905</v>
      </c>
      <c r="FY10" s="122">
        <v>577833.72390826023</v>
      </c>
      <c r="FZ10" s="122">
        <v>9.694411061157469</v>
      </c>
      <c r="GA10" s="122">
        <v>538327.20511367137</v>
      </c>
      <c r="GB10" s="122">
        <v>9.5011627016184015</v>
      </c>
      <c r="GC10" s="122">
        <v>538720.87156160979</v>
      </c>
      <c r="GD10" s="122">
        <v>9.4529672115883923</v>
      </c>
      <c r="GE10" s="122">
        <v>554116.18869953277</v>
      </c>
      <c r="GF10" s="122">
        <v>9.9492707568434753</v>
      </c>
      <c r="GG10" s="122">
        <v>577913.44179233932</v>
      </c>
      <c r="GH10" s="122">
        <v>9.9957110881900153</v>
      </c>
      <c r="GI10" s="122">
        <v>557791.71002407314</v>
      </c>
      <c r="GJ10" s="122">
        <v>9.2611607105240203</v>
      </c>
      <c r="GK10" s="122">
        <v>607346.76968488423</v>
      </c>
      <c r="GL10" s="122">
        <v>8.8600059880501245</v>
      </c>
      <c r="GM10" s="122">
        <v>626437.43649888295</v>
      </c>
      <c r="GN10" s="122">
        <v>8.6919727579948844</v>
      </c>
      <c r="GO10" s="122">
        <v>594126.11313658045</v>
      </c>
      <c r="GP10" s="122">
        <v>8.1113427361889965</v>
      </c>
      <c r="GQ10" s="122">
        <v>544613.03993670165</v>
      </c>
      <c r="GR10" s="122">
        <v>7.5457578334236093</v>
      </c>
      <c r="GS10" s="122">
        <v>550301.10354829219</v>
      </c>
      <c r="GT10" s="122">
        <v>7.1613349033909746</v>
      </c>
      <c r="GU10" s="122">
        <v>559411.0675093747</v>
      </c>
      <c r="GV10" s="122">
        <v>6.754504747205436</v>
      </c>
      <c r="GW10" s="122">
        <v>722652.53668072727</v>
      </c>
      <c r="GX10" s="122">
        <v>6.3843425820523381</v>
      </c>
      <c r="GY10" s="122">
        <v>574607.88536482316</v>
      </c>
      <c r="GZ10" s="122">
        <v>6.1959851605183882</v>
      </c>
      <c r="HA10" s="122">
        <v>559022.49637020228</v>
      </c>
      <c r="HB10" s="122">
        <v>5.6651759255972891</v>
      </c>
      <c r="HC10" s="122">
        <v>595514.53587429249</v>
      </c>
      <c r="HD10" s="122">
        <v>5.3403397227949139</v>
      </c>
      <c r="HE10" s="122">
        <v>615704.36117379006</v>
      </c>
      <c r="HF10" s="122">
        <v>5.0773005763270973</v>
      </c>
      <c r="HG10" s="122">
        <v>612431.62003634707</v>
      </c>
      <c r="HH10" s="122">
        <v>4.8802895466328788</v>
      </c>
      <c r="HI10" s="122">
        <v>590101.98572911113</v>
      </c>
      <c r="HJ10" s="122">
        <v>4.4517876906899572</v>
      </c>
      <c r="HK10" s="122">
        <v>620475.72997750854</v>
      </c>
      <c r="HL10" s="122">
        <v>4.4143119412988678</v>
      </c>
      <c r="HM10" s="122">
        <v>632440.65819120861</v>
      </c>
      <c r="HN10" s="122">
        <v>4.4463599253114552</v>
      </c>
      <c r="HO10" s="122">
        <v>601753.72279381321</v>
      </c>
      <c r="HP10" s="122">
        <v>4.2818224388544959</v>
      </c>
      <c r="HQ10" s="122">
        <v>573995.82510827191</v>
      </c>
      <c r="HR10" s="122">
        <v>4.235413019079405</v>
      </c>
      <c r="HS10" s="122">
        <v>578621.85403391451</v>
      </c>
      <c r="HT10" s="122">
        <v>4.2771696561638155</v>
      </c>
      <c r="HU10" s="122">
        <v>734990.3841085895</v>
      </c>
      <c r="HV10" s="122">
        <v>4.138810545906451</v>
      </c>
      <c r="HW10" s="122">
        <v>557148.81964644534</v>
      </c>
      <c r="HX10" s="122">
        <v>3.9699071162683919</v>
      </c>
      <c r="HY10" s="122">
        <v>554539.95040875906</v>
      </c>
      <c r="HZ10" s="122">
        <v>4.0648629792418056</v>
      </c>
      <c r="IA10" s="122">
        <v>554340.06762633566</v>
      </c>
      <c r="IB10" s="122">
        <v>3.8707041547466079</v>
      </c>
      <c r="IC10" s="122">
        <v>582207.61138559203</v>
      </c>
      <c r="ID10" s="138">
        <v>3.8282109645650646</v>
      </c>
      <c r="IE10" s="138">
        <v>562733.12648127275</v>
      </c>
    </row>
    <row r="11" spans="1:239" x14ac:dyDescent="0.55000000000000004">
      <c r="B11" s="324">
        <v>2.4</v>
      </c>
      <c r="C11" s="28" t="s">
        <v>660</v>
      </c>
      <c r="D11" s="122">
        <v>8.1330652186558616</v>
      </c>
      <c r="E11" s="122">
        <v>140261.63645599698</v>
      </c>
      <c r="F11" s="122">
        <v>6.4847198570772093</v>
      </c>
      <c r="G11" s="122">
        <v>182218.93202327678</v>
      </c>
      <c r="H11" s="122">
        <v>6.4680489129684213</v>
      </c>
      <c r="I11" s="122">
        <v>184288.48799934404</v>
      </c>
      <c r="J11" s="122">
        <v>5.7606194996924396</v>
      </c>
      <c r="K11" s="122">
        <v>277140.73575479683</v>
      </c>
      <c r="L11" s="122">
        <v>10.390633550172854</v>
      </c>
      <c r="M11" s="122">
        <v>471888.49707116012</v>
      </c>
      <c r="N11" s="122">
        <v>10.423332971746545</v>
      </c>
      <c r="O11" s="122">
        <v>488484.55088916997</v>
      </c>
      <c r="P11" s="122">
        <v>5.8305295902359378</v>
      </c>
      <c r="Q11" s="122">
        <v>284119.60136708769</v>
      </c>
      <c r="R11" s="122">
        <v>5.865579545102853</v>
      </c>
      <c r="S11" s="122">
        <v>284140.2702483256</v>
      </c>
      <c r="T11" s="122">
        <v>5.872151520605831</v>
      </c>
      <c r="U11" s="122">
        <v>294465.94495568611</v>
      </c>
      <c r="V11" s="122">
        <v>6.1173277444837773</v>
      </c>
      <c r="W11" s="122">
        <v>288298.50833540596</v>
      </c>
      <c r="X11" s="122">
        <v>6.6479316658502468</v>
      </c>
      <c r="Y11" s="122">
        <v>331742.13430866192</v>
      </c>
      <c r="Z11" s="122">
        <v>6.9119129678002507</v>
      </c>
      <c r="AA11" s="122">
        <v>336877.15307097783</v>
      </c>
      <c r="AB11" s="122">
        <v>7.5294500671992131</v>
      </c>
      <c r="AC11" s="122">
        <v>364026.66872269142</v>
      </c>
      <c r="AD11" s="122">
        <v>8.0554335123371494</v>
      </c>
      <c r="AE11" s="122">
        <v>377944.65533331904</v>
      </c>
      <c r="AF11" s="122">
        <v>8.8456285035661466</v>
      </c>
      <c r="AG11" s="122">
        <v>398374.38168847351</v>
      </c>
      <c r="AH11" s="122">
        <v>9.0070031799330756</v>
      </c>
      <c r="AI11" s="122">
        <v>439358.18772423</v>
      </c>
      <c r="AJ11" s="122">
        <v>9.9165501224065888</v>
      </c>
      <c r="AK11" s="122">
        <v>441605.57874111808</v>
      </c>
      <c r="AL11" s="122">
        <v>10.390633550172854</v>
      </c>
      <c r="AM11" s="122">
        <v>471888.49707116012</v>
      </c>
      <c r="AN11" s="122">
        <v>10.663257155271372</v>
      </c>
      <c r="AO11" s="122">
        <v>486270.78476687585</v>
      </c>
      <c r="AP11" s="122">
        <v>10.823769621378386</v>
      </c>
      <c r="AQ11" s="122">
        <v>500896.66830920061</v>
      </c>
      <c r="AR11" s="122">
        <v>10.746162207107913</v>
      </c>
      <c r="AS11" s="122">
        <v>473474.7390535099</v>
      </c>
      <c r="AT11" s="122">
        <v>10.607587453169334</v>
      </c>
      <c r="AU11" s="122">
        <v>480249.05589463306</v>
      </c>
      <c r="AV11" s="122">
        <v>10.506635181403951</v>
      </c>
      <c r="AW11" s="122">
        <v>485145.66768414597</v>
      </c>
      <c r="AX11" s="122">
        <v>10.550192366435921</v>
      </c>
      <c r="AY11" s="122">
        <v>483285.57077194715</v>
      </c>
      <c r="AZ11" s="122">
        <v>10.481979955194815</v>
      </c>
      <c r="BA11" s="122">
        <v>475357.4217497686</v>
      </c>
      <c r="BB11" s="122">
        <v>10.471030521376575</v>
      </c>
      <c r="BC11" s="122">
        <v>493426.14125637553</v>
      </c>
      <c r="BD11" s="122">
        <v>10.687067094533752</v>
      </c>
      <c r="BE11" s="122">
        <v>518615.89464328706</v>
      </c>
      <c r="BF11" s="122">
        <v>10.559016185925833</v>
      </c>
      <c r="BG11" s="122">
        <v>505671.49497678014</v>
      </c>
      <c r="BH11" s="122">
        <v>10.522419383668121</v>
      </c>
      <c r="BI11" s="122">
        <v>475869.84449590108</v>
      </c>
      <c r="BJ11" s="122">
        <v>10.423332971746545</v>
      </c>
      <c r="BK11" s="122">
        <v>488484.55088916997</v>
      </c>
      <c r="BL11" s="122">
        <v>9.8957777341852875</v>
      </c>
      <c r="BM11" s="122">
        <v>472577.77130511915</v>
      </c>
      <c r="BN11" s="122">
        <v>10.010073914012681</v>
      </c>
      <c r="BO11" s="122">
        <v>488374.17581021908</v>
      </c>
      <c r="BP11" s="122">
        <v>10.344144019403609</v>
      </c>
      <c r="BQ11" s="122">
        <v>483516.17678849294</v>
      </c>
      <c r="BR11" s="122">
        <v>10.43007376768011</v>
      </c>
      <c r="BS11" s="122">
        <v>469502.64555073978</v>
      </c>
      <c r="BT11" s="122">
        <v>9.9345579041198171</v>
      </c>
      <c r="BU11" s="122">
        <v>518048.18564063805</v>
      </c>
      <c r="BV11" s="122">
        <v>10.248320150580019</v>
      </c>
      <c r="BW11" s="122">
        <v>490257.72226160683</v>
      </c>
      <c r="BX11" s="122">
        <v>10.133448310946008</v>
      </c>
      <c r="BY11" s="122">
        <v>529704.96325640206</v>
      </c>
      <c r="BZ11" s="122">
        <v>9.7852798184650283</v>
      </c>
      <c r="CA11" s="122">
        <v>505951.39709611598</v>
      </c>
      <c r="CB11" s="122">
        <v>10.041480705799973</v>
      </c>
      <c r="CC11" s="122">
        <v>544362.04566551978</v>
      </c>
      <c r="CD11" s="122">
        <v>9.9759996313444361</v>
      </c>
      <c r="CE11" s="122">
        <v>532928.55145143834</v>
      </c>
      <c r="CF11" s="122">
        <v>10.005336618348927</v>
      </c>
      <c r="CG11" s="122">
        <v>513259.26733246591</v>
      </c>
      <c r="CH11" s="122">
        <v>9.8270641507624745</v>
      </c>
      <c r="CI11" s="122">
        <v>487870.56767705048</v>
      </c>
      <c r="CJ11" s="122">
        <v>9.7839006945133953</v>
      </c>
      <c r="CK11" s="122">
        <v>468485.24340345548</v>
      </c>
      <c r="CL11" s="122">
        <v>9.7062109040726146</v>
      </c>
      <c r="CM11" s="122">
        <v>511316.88224577007</v>
      </c>
      <c r="CN11" s="122">
        <v>9.6101043636619554</v>
      </c>
      <c r="CO11" s="122">
        <v>507498.35576356243</v>
      </c>
      <c r="CP11" s="122">
        <v>9.6357446324615825</v>
      </c>
      <c r="CQ11" s="122">
        <v>516153.20882617752</v>
      </c>
      <c r="CR11" s="122">
        <v>9.5249100771557771</v>
      </c>
      <c r="CS11" s="122">
        <v>547515.91596473008</v>
      </c>
      <c r="CT11" s="122">
        <v>9.629524250553299</v>
      </c>
      <c r="CU11" s="122">
        <v>337522.74333806423</v>
      </c>
      <c r="CV11" s="122">
        <v>9.5929493728591844</v>
      </c>
      <c r="CW11" s="122">
        <v>345237.42620356375</v>
      </c>
      <c r="CX11" s="122">
        <v>9.6373402361159428</v>
      </c>
      <c r="CY11" s="122">
        <v>363677.97883042798</v>
      </c>
      <c r="CZ11" s="122">
        <v>9.633970788450652</v>
      </c>
      <c r="DA11" s="122">
        <v>379535.6456092872</v>
      </c>
      <c r="DB11" s="122">
        <v>9.4388709119574976</v>
      </c>
      <c r="DC11" s="122">
        <v>412162.85629805288</v>
      </c>
      <c r="DD11" s="122">
        <v>9.2580259630423871</v>
      </c>
      <c r="DE11" s="122">
        <v>385888.90709163761</v>
      </c>
      <c r="DF11" s="122">
        <v>8.9575001459068719</v>
      </c>
      <c r="DG11" s="122">
        <v>466993.9728557092</v>
      </c>
      <c r="DH11" s="122">
        <v>8.6962204829055008</v>
      </c>
      <c r="DI11" s="122">
        <v>465857.57121068006</v>
      </c>
      <c r="DJ11" s="122">
        <v>8.4659384919808751</v>
      </c>
      <c r="DK11" s="122">
        <v>487162.45399783988</v>
      </c>
      <c r="DL11" s="122">
        <v>8.1766882018176084</v>
      </c>
      <c r="DM11" s="122">
        <v>548139.62227511813</v>
      </c>
      <c r="DN11" s="122">
        <v>8.0461874710795538</v>
      </c>
      <c r="DO11" s="122">
        <v>549955.18583882996</v>
      </c>
      <c r="DP11" s="122">
        <v>7.9253700960483773</v>
      </c>
      <c r="DQ11" s="122">
        <v>527100.93414064997</v>
      </c>
      <c r="DR11" s="122">
        <v>7.7492876886562367</v>
      </c>
      <c r="DS11" s="122">
        <v>593982.58773127012</v>
      </c>
      <c r="DT11" s="122">
        <v>8.0741366622763078</v>
      </c>
      <c r="DU11" s="122">
        <v>625783.83866840019</v>
      </c>
      <c r="DV11" s="122">
        <v>7.4829671766404919</v>
      </c>
      <c r="DW11" s="122">
        <v>591279.85057055787</v>
      </c>
      <c r="DX11" s="122">
        <v>7.3758803432883395</v>
      </c>
      <c r="DY11" s="122">
        <v>587889.1733911538</v>
      </c>
      <c r="DZ11" s="122">
        <v>7.2858652044624685</v>
      </c>
      <c r="EA11" s="122">
        <v>690769.19126610423</v>
      </c>
      <c r="EB11" s="122">
        <v>7.2641032891650497</v>
      </c>
      <c r="EC11" s="122">
        <v>661335.27747259557</v>
      </c>
      <c r="ED11" s="122">
        <v>7.3361556552388523</v>
      </c>
      <c r="EE11" s="122">
        <v>688829.24241415202</v>
      </c>
      <c r="EF11" s="122">
        <v>7.4794494742881561</v>
      </c>
      <c r="EG11" s="122">
        <v>762195.00628578477</v>
      </c>
      <c r="EH11" s="122">
        <v>7.4563445839725251</v>
      </c>
      <c r="EI11" s="122">
        <v>739917.29580788943</v>
      </c>
      <c r="EJ11" s="122">
        <v>7.7258922097851279</v>
      </c>
      <c r="EK11" s="122">
        <v>736550.15168940881</v>
      </c>
      <c r="EL11" s="122">
        <v>8.0310576198721488</v>
      </c>
      <c r="EM11" s="122">
        <v>818104.9923521888</v>
      </c>
      <c r="EN11" s="122">
        <v>8.3432482733813504</v>
      </c>
      <c r="EO11" s="122">
        <v>844735.6193383286</v>
      </c>
      <c r="EP11" s="122">
        <v>8.723172825331158</v>
      </c>
      <c r="EQ11" s="122">
        <v>869305.32683747867</v>
      </c>
      <c r="ER11" s="122">
        <v>8.958990068557652</v>
      </c>
      <c r="ES11" s="122">
        <v>983173.11867319909</v>
      </c>
      <c r="ET11" s="122">
        <v>9.3160675676064031</v>
      </c>
      <c r="EU11" s="122">
        <v>923215.96099662932</v>
      </c>
      <c r="EV11" s="122">
        <v>9.5638802062154173</v>
      </c>
      <c r="EW11" s="122">
        <v>924051.28832031833</v>
      </c>
      <c r="EX11" s="122">
        <v>9.7569656965585736</v>
      </c>
      <c r="EY11" s="122">
        <v>913308.31190059916</v>
      </c>
      <c r="EZ11" s="122">
        <v>9.8791967436638686</v>
      </c>
      <c r="FA11" s="122">
        <v>915936.38409825962</v>
      </c>
      <c r="FB11" s="122">
        <v>10.104571635939559</v>
      </c>
      <c r="FC11" s="122">
        <v>889094.42917476944</v>
      </c>
      <c r="FD11" s="122">
        <v>10.266249361226144</v>
      </c>
      <c r="FE11" s="122">
        <v>878877.74922804895</v>
      </c>
      <c r="FF11" s="122">
        <v>10.354126689558319</v>
      </c>
      <c r="FG11" s="122">
        <v>906331.99009071942</v>
      </c>
      <c r="FH11" s="122">
        <v>10.537949989991708</v>
      </c>
      <c r="FI11" s="122">
        <v>866725.12705509877</v>
      </c>
      <c r="FJ11" s="122">
        <v>10.721421135175031</v>
      </c>
      <c r="FK11" s="122">
        <v>812187.15787274938</v>
      </c>
      <c r="FL11" s="122">
        <v>10.807179760072726</v>
      </c>
      <c r="FM11" s="122">
        <v>848068.74562437856</v>
      </c>
      <c r="FN11" s="122">
        <v>11.063645775850954</v>
      </c>
      <c r="FO11" s="122">
        <v>877612.094823219</v>
      </c>
      <c r="FP11" s="122">
        <v>11.089608546268959</v>
      </c>
      <c r="FQ11" s="122">
        <v>859472.88641068921</v>
      </c>
      <c r="FR11" s="122">
        <v>11.076758242329435</v>
      </c>
      <c r="FS11" s="122">
        <v>906053.54904103291</v>
      </c>
      <c r="FT11" s="122">
        <v>10.943761248763975</v>
      </c>
      <c r="FU11" s="122">
        <v>1012396.6155924156</v>
      </c>
      <c r="FV11" s="122">
        <v>10.831537116574006</v>
      </c>
      <c r="FW11" s="122">
        <v>1003037.5175751986</v>
      </c>
      <c r="FX11" s="122">
        <v>10.328832386485459</v>
      </c>
      <c r="FY11" s="122">
        <v>1030140.076454223</v>
      </c>
      <c r="FZ11" s="122">
        <v>10.177453226278439</v>
      </c>
      <c r="GA11" s="122">
        <v>989139.54132452875</v>
      </c>
      <c r="GB11" s="122">
        <v>9.9516255654571459</v>
      </c>
      <c r="GC11" s="122">
        <v>961436.27014526271</v>
      </c>
      <c r="GD11" s="122">
        <v>10.019631460966524</v>
      </c>
      <c r="GE11" s="122">
        <v>975351.39168577956</v>
      </c>
      <c r="GF11" s="122">
        <v>10.227546311616818</v>
      </c>
      <c r="GG11" s="122">
        <v>941575.61823201808</v>
      </c>
      <c r="GH11" s="122">
        <v>10.189380109593607</v>
      </c>
      <c r="GI11" s="122">
        <v>892396.61564202572</v>
      </c>
      <c r="GJ11" s="122">
        <v>9.3952700583308104</v>
      </c>
      <c r="GK11" s="122">
        <v>867422.47409393196</v>
      </c>
      <c r="GL11" s="122">
        <v>9.0442618433085453</v>
      </c>
      <c r="GM11" s="122">
        <v>883021.97836035129</v>
      </c>
      <c r="GN11" s="122">
        <v>9.0339420740352967</v>
      </c>
      <c r="GO11" s="122">
        <v>794180.94414587843</v>
      </c>
      <c r="GP11" s="122">
        <v>8.751474528874029</v>
      </c>
      <c r="GQ11" s="122">
        <v>837480.51558697782</v>
      </c>
      <c r="GR11" s="122">
        <v>8.0821692125724365</v>
      </c>
      <c r="GS11" s="122">
        <v>943949.08945952461</v>
      </c>
      <c r="GT11" s="122">
        <v>7.6605686564405291</v>
      </c>
      <c r="GU11" s="122">
        <v>910702.17613281403</v>
      </c>
      <c r="GV11" s="122">
        <v>7.3786372443859536</v>
      </c>
      <c r="GW11" s="122">
        <v>834460.08191730373</v>
      </c>
      <c r="GX11" s="122">
        <v>7.0678765844580598</v>
      </c>
      <c r="GY11" s="122">
        <v>1039688.0664230593</v>
      </c>
      <c r="GZ11" s="122">
        <v>6.6940124451939047</v>
      </c>
      <c r="HA11" s="122">
        <v>998673.90881622292</v>
      </c>
      <c r="HB11" s="122">
        <v>6.4049483627323136</v>
      </c>
      <c r="HC11" s="122">
        <v>1055288.3255291702</v>
      </c>
      <c r="HD11" s="122">
        <v>6.2116422489736882</v>
      </c>
      <c r="HE11" s="122">
        <v>1077605.3254266023</v>
      </c>
      <c r="HF11" s="122">
        <v>5.8344330392930939</v>
      </c>
      <c r="HG11" s="122">
        <v>1093496.6882197855</v>
      </c>
      <c r="HH11" s="122">
        <v>5.4994213789777975</v>
      </c>
      <c r="HI11" s="122">
        <v>1103916.2682488477</v>
      </c>
      <c r="HJ11" s="122">
        <v>5.308621796970928</v>
      </c>
      <c r="HK11" s="122">
        <v>1083749.3830528711</v>
      </c>
      <c r="HL11" s="122">
        <v>5.0542167525614534</v>
      </c>
      <c r="HM11" s="122">
        <v>1086595.8040579525</v>
      </c>
      <c r="HN11" s="122">
        <v>4.9548854424036</v>
      </c>
      <c r="HO11" s="122">
        <v>1098169.8026873847</v>
      </c>
      <c r="HP11" s="122">
        <v>4.6833254061061247</v>
      </c>
      <c r="HQ11" s="122">
        <v>1141743.8635151235</v>
      </c>
      <c r="HR11" s="122">
        <v>4.5440807277974447</v>
      </c>
      <c r="HS11" s="122">
        <v>1132247.4424539225</v>
      </c>
      <c r="HT11" s="122">
        <v>4.5447841001036293</v>
      </c>
      <c r="HU11" s="122">
        <v>1039182.8275342663</v>
      </c>
      <c r="HV11" s="122">
        <v>4.364602993756856</v>
      </c>
      <c r="HW11" s="122">
        <v>1117775.2984556626</v>
      </c>
      <c r="HX11" s="122">
        <v>3.9165819273335458</v>
      </c>
      <c r="HY11" s="122">
        <v>1103559.6386017262</v>
      </c>
      <c r="HZ11" s="122">
        <v>4.1365854025676203</v>
      </c>
      <c r="IA11" s="122">
        <v>1096669.5642063138</v>
      </c>
      <c r="IB11" s="122">
        <v>4.0310745562517125</v>
      </c>
      <c r="IC11" s="122">
        <v>1045788.6052269621</v>
      </c>
      <c r="ID11" s="138">
        <v>3.909466244185968</v>
      </c>
      <c r="IE11" s="138">
        <v>1031736.3746139351</v>
      </c>
    </row>
    <row r="12" spans="1:239" x14ac:dyDescent="0.55000000000000004">
      <c r="B12" s="21">
        <v>2.5</v>
      </c>
      <c r="C12" s="28" t="s">
        <v>661</v>
      </c>
      <c r="D12" s="122">
        <v>8.3744663007021067</v>
      </c>
      <c r="E12" s="122">
        <v>53449.106284966045</v>
      </c>
      <c r="F12" s="122">
        <v>6.896711317227596</v>
      </c>
      <c r="G12" s="122">
        <v>78274.016841121775</v>
      </c>
      <c r="H12" s="122">
        <v>6.5219109416398062</v>
      </c>
      <c r="I12" s="122">
        <v>133408.988563144</v>
      </c>
      <c r="J12" s="122">
        <v>5.3909420123183631</v>
      </c>
      <c r="K12" s="122">
        <v>124298.94624213397</v>
      </c>
      <c r="L12" s="122">
        <v>10.232898893121343</v>
      </c>
      <c r="M12" s="122">
        <v>190857.4062408605</v>
      </c>
      <c r="N12" s="122">
        <v>10.200054731054889</v>
      </c>
      <c r="O12" s="122">
        <v>234054.88657617709</v>
      </c>
      <c r="P12" s="122">
        <v>5.338804621339361</v>
      </c>
      <c r="Q12" s="122">
        <v>119366.90459649797</v>
      </c>
      <c r="R12" s="122">
        <v>5.496031373240986</v>
      </c>
      <c r="S12" s="122">
        <v>128730.54668020751</v>
      </c>
      <c r="T12" s="122">
        <v>5.5235112881141273</v>
      </c>
      <c r="U12" s="122">
        <v>124730.17736095599</v>
      </c>
      <c r="V12" s="122">
        <v>5.8975405203414342</v>
      </c>
      <c r="W12" s="122">
        <v>164150.17729720008</v>
      </c>
      <c r="X12" s="122">
        <v>6.1303907599060796</v>
      </c>
      <c r="Y12" s="122">
        <v>128889.79560521197</v>
      </c>
      <c r="Z12" s="122">
        <v>6.43757837676623</v>
      </c>
      <c r="AA12" s="122">
        <v>136635.00510719998</v>
      </c>
      <c r="AB12" s="122">
        <v>7.1333940902289124</v>
      </c>
      <c r="AC12" s="122">
        <v>136592.84233561449</v>
      </c>
      <c r="AD12" s="122">
        <v>7.760591073261474</v>
      </c>
      <c r="AE12" s="122">
        <v>161655.61467745248</v>
      </c>
      <c r="AF12" s="122">
        <v>8.5774216835098844</v>
      </c>
      <c r="AG12" s="122">
        <v>164487.85802253854</v>
      </c>
      <c r="AH12" s="122">
        <v>9.1512445482225253</v>
      </c>
      <c r="AI12" s="122">
        <v>165921.07814602347</v>
      </c>
      <c r="AJ12" s="122">
        <v>9.6338660285561115</v>
      </c>
      <c r="AK12" s="122">
        <v>180424.1888286609</v>
      </c>
      <c r="AL12" s="122">
        <v>10.232898893121343</v>
      </c>
      <c r="AM12" s="122">
        <v>190857.4062408605</v>
      </c>
      <c r="AN12" s="122">
        <v>10.202944057439662</v>
      </c>
      <c r="AO12" s="122">
        <v>192068.47302084469</v>
      </c>
      <c r="AP12" s="122">
        <v>10.602838785540618</v>
      </c>
      <c r="AQ12" s="122">
        <v>174837.38207530478</v>
      </c>
      <c r="AR12" s="122">
        <v>10.217676383031359</v>
      </c>
      <c r="AS12" s="122">
        <v>187011.20512113842</v>
      </c>
      <c r="AT12" s="122">
        <v>9.773584051888653</v>
      </c>
      <c r="AU12" s="122">
        <v>176064.47660732904</v>
      </c>
      <c r="AV12" s="122">
        <v>10.443769826189049</v>
      </c>
      <c r="AW12" s="122">
        <v>184978.2132203441</v>
      </c>
      <c r="AX12" s="122">
        <v>10.034510891351749</v>
      </c>
      <c r="AY12" s="122">
        <v>200404.79399049361</v>
      </c>
      <c r="AZ12" s="122">
        <v>10.015469839708338</v>
      </c>
      <c r="BA12" s="122">
        <v>202140.96297856898</v>
      </c>
      <c r="BB12" s="122">
        <v>9.9474280732447298</v>
      </c>
      <c r="BC12" s="122">
        <v>201240.75206361699</v>
      </c>
      <c r="BD12" s="122">
        <v>10.003642297495048</v>
      </c>
      <c r="BE12" s="122">
        <v>185373.227545328</v>
      </c>
      <c r="BF12" s="122">
        <v>10.170204885627655</v>
      </c>
      <c r="BG12" s="122">
        <v>208005.33339243004</v>
      </c>
      <c r="BH12" s="122">
        <v>10.195448984480981</v>
      </c>
      <c r="BI12" s="122">
        <v>220729.50120092407</v>
      </c>
      <c r="BJ12" s="122">
        <v>10.200054731054889</v>
      </c>
      <c r="BK12" s="122">
        <v>234054.88657617709</v>
      </c>
      <c r="BL12" s="122">
        <v>9.492627010702007</v>
      </c>
      <c r="BM12" s="122">
        <v>260001.48011781852</v>
      </c>
      <c r="BN12" s="122">
        <v>10.184256213705114</v>
      </c>
      <c r="BO12" s="122">
        <v>241481.36098659263</v>
      </c>
      <c r="BP12" s="122">
        <v>10.426168954934786</v>
      </c>
      <c r="BQ12" s="122">
        <v>249645.94329912015</v>
      </c>
      <c r="BR12" s="122">
        <v>10.474497233570036</v>
      </c>
      <c r="BS12" s="122">
        <v>254210.19912835199</v>
      </c>
      <c r="BT12" s="122">
        <v>10.479596531775277</v>
      </c>
      <c r="BU12" s="122">
        <v>245925.84103790042</v>
      </c>
      <c r="BV12" s="122">
        <v>10.584805712234694</v>
      </c>
      <c r="BW12" s="122">
        <v>295174.69284291548</v>
      </c>
      <c r="BX12" s="122">
        <v>10.586095898482693</v>
      </c>
      <c r="BY12" s="122">
        <v>271285.11578552175</v>
      </c>
      <c r="BZ12" s="122">
        <v>10.530467082498761</v>
      </c>
      <c r="CA12" s="122">
        <v>261773.10389296978</v>
      </c>
      <c r="CB12" s="122">
        <v>10.43527971499253</v>
      </c>
      <c r="CC12" s="122">
        <v>260607.84995494998</v>
      </c>
      <c r="CD12" s="122">
        <v>10.2792543800819</v>
      </c>
      <c r="CE12" s="122">
        <v>283175.40454292274</v>
      </c>
      <c r="CF12" s="122">
        <v>10.269473701019983</v>
      </c>
      <c r="CG12" s="122">
        <v>294393.96723321144</v>
      </c>
      <c r="CH12" s="122">
        <v>10.057476463166907</v>
      </c>
      <c r="CI12" s="122">
        <v>317520.03559591016</v>
      </c>
      <c r="CJ12" s="122">
        <v>9.9801527453478425</v>
      </c>
      <c r="CK12" s="122">
        <v>342296.49772578978</v>
      </c>
      <c r="CL12" s="122">
        <v>10.034271135715183</v>
      </c>
      <c r="CM12" s="122">
        <v>317154.13176501001</v>
      </c>
      <c r="CN12" s="122">
        <v>9.9326029617761495</v>
      </c>
      <c r="CO12" s="122">
        <v>327120.69268735591</v>
      </c>
      <c r="CP12" s="122">
        <v>9.9658573832071848</v>
      </c>
      <c r="CQ12" s="122">
        <v>338156.19139142393</v>
      </c>
      <c r="CR12" s="122">
        <v>9.8253213603000962</v>
      </c>
      <c r="CS12" s="122">
        <v>323415.72743375588</v>
      </c>
      <c r="CT12" s="122">
        <v>9.6176794847008296</v>
      </c>
      <c r="CU12" s="122">
        <v>597863.03081146942</v>
      </c>
      <c r="CV12" s="122">
        <v>9.5921262282009874</v>
      </c>
      <c r="CW12" s="122">
        <v>591160.82551896805</v>
      </c>
      <c r="CX12" s="122">
        <v>9.6739227673308932</v>
      </c>
      <c r="CY12" s="122">
        <v>594532.03370650788</v>
      </c>
      <c r="CZ12" s="122">
        <v>9.6604312644458457</v>
      </c>
      <c r="DA12" s="122">
        <v>591345.47782888857</v>
      </c>
      <c r="DB12" s="122">
        <v>9.3003380877168258</v>
      </c>
      <c r="DC12" s="122">
        <v>559552.84204529668</v>
      </c>
      <c r="DD12" s="122">
        <v>9.2179519585387002</v>
      </c>
      <c r="DE12" s="122">
        <v>577426.06725024909</v>
      </c>
      <c r="DF12" s="122">
        <v>9.0263182237474577</v>
      </c>
      <c r="DG12" s="122">
        <v>591804.56068163912</v>
      </c>
      <c r="DH12" s="122">
        <v>8.7794547820143602</v>
      </c>
      <c r="DI12" s="122">
        <v>644983.76414210943</v>
      </c>
      <c r="DJ12" s="122">
        <v>8.673241991961163</v>
      </c>
      <c r="DK12" s="122">
        <v>647097.6337695996</v>
      </c>
      <c r="DL12" s="122">
        <v>8.513392896607284</v>
      </c>
      <c r="DM12" s="122">
        <v>619700.46247867902</v>
      </c>
      <c r="DN12" s="122">
        <v>8.38533255283666</v>
      </c>
      <c r="DO12" s="122">
        <v>652965.05056172935</v>
      </c>
      <c r="DP12" s="122">
        <v>8.087080567836491</v>
      </c>
      <c r="DQ12" s="122">
        <v>695564.58241956925</v>
      </c>
      <c r="DR12" s="122">
        <v>7.9103327773600585</v>
      </c>
      <c r="DS12" s="122">
        <v>655040.28878451022</v>
      </c>
      <c r="DT12" s="122">
        <v>7.7604324320004725</v>
      </c>
      <c r="DU12" s="122">
        <v>630477.25366882328</v>
      </c>
      <c r="DV12" s="122">
        <v>7.5865203835061159</v>
      </c>
      <c r="DW12" s="122">
        <v>652763.72886147117</v>
      </c>
      <c r="DX12" s="122">
        <v>7.5022982282524833</v>
      </c>
      <c r="DY12" s="122">
        <v>668433.91195057461</v>
      </c>
      <c r="DZ12" s="122">
        <v>7.5331969661431044</v>
      </c>
      <c r="EA12" s="122">
        <v>605496.17639614502</v>
      </c>
      <c r="EB12" s="122">
        <v>7.5423549541510821</v>
      </c>
      <c r="EC12" s="122">
        <v>618713.68972073228</v>
      </c>
      <c r="ED12" s="122">
        <v>7.6115753297181357</v>
      </c>
      <c r="EE12" s="122">
        <v>603109.39114770328</v>
      </c>
      <c r="EF12" s="122">
        <v>7.6938037023460852</v>
      </c>
      <c r="EG12" s="122">
        <v>604045.32688076433</v>
      </c>
      <c r="EH12" s="122">
        <v>7.7723327329126297</v>
      </c>
      <c r="EI12" s="122">
        <v>594856.53249813605</v>
      </c>
      <c r="EJ12" s="122">
        <v>7.8174299683221538</v>
      </c>
      <c r="EK12" s="122">
        <v>653270.1439773601</v>
      </c>
      <c r="EL12" s="122">
        <v>8.0339055267134167</v>
      </c>
      <c r="EM12" s="122">
        <v>630373.12875739997</v>
      </c>
      <c r="EN12" s="122">
        <v>8.2972026208831409</v>
      </c>
      <c r="EO12" s="122">
        <v>658239.90298324008</v>
      </c>
      <c r="EP12" s="122">
        <v>8.6227537790636788</v>
      </c>
      <c r="EQ12" s="122">
        <v>620107.41896758997</v>
      </c>
      <c r="ER12" s="122">
        <v>8.7702968572198223</v>
      </c>
      <c r="ES12" s="122">
        <v>539225.90178501001</v>
      </c>
      <c r="ET12" s="122">
        <v>9.1164316935023102</v>
      </c>
      <c r="EU12" s="122">
        <v>630102.72179538012</v>
      </c>
      <c r="EV12" s="122">
        <v>9.3240452391156197</v>
      </c>
      <c r="EW12" s="122">
        <v>598882.74758277985</v>
      </c>
      <c r="EX12" s="122">
        <v>9.4936868836064328</v>
      </c>
      <c r="EY12" s="122">
        <v>562342.14572365</v>
      </c>
      <c r="EZ12" s="122">
        <v>9.6545536142619159</v>
      </c>
      <c r="FA12" s="122">
        <v>560494.26741435006</v>
      </c>
      <c r="FB12" s="122">
        <v>9.7689395746631273</v>
      </c>
      <c r="FC12" s="122">
        <v>563111.49620837008</v>
      </c>
      <c r="FD12" s="122">
        <v>9.9355522085820454</v>
      </c>
      <c r="FE12" s="122">
        <v>532375.58896449034</v>
      </c>
      <c r="FF12" s="122">
        <v>10.030823470425307</v>
      </c>
      <c r="FG12" s="122">
        <v>542931.55545362993</v>
      </c>
      <c r="FH12" s="122">
        <v>10.286714493947354</v>
      </c>
      <c r="FI12" s="122">
        <v>573635.30457708018</v>
      </c>
      <c r="FJ12" s="122">
        <v>10.511754324630878</v>
      </c>
      <c r="FK12" s="122">
        <v>581213.99170665001</v>
      </c>
      <c r="FL12" s="122">
        <v>10.688804042143019</v>
      </c>
      <c r="FM12" s="122">
        <v>587223.32647102</v>
      </c>
      <c r="FN12" s="122">
        <v>10.857154605209145</v>
      </c>
      <c r="FO12" s="122">
        <v>448861.72931496939</v>
      </c>
      <c r="FP12" s="122">
        <v>10.942875510744525</v>
      </c>
      <c r="FQ12" s="122">
        <v>519385.52317468973</v>
      </c>
      <c r="FR12" s="122">
        <v>10.897110054309687</v>
      </c>
      <c r="FS12" s="122">
        <v>547608.71549552341</v>
      </c>
      <c r="FT12" s="122">
        <v>10.814064593645268</v>
      </c>
      <c r="FU12" s="122">
        <v>444756.95780646114</v>
      </c>
      <c r="FV12" s="122">
        <v>10.733227778524817</v>
      </c>
      <c r="FW12" s="122">
        <v>461409.90149761026</v>
      </c>
      <c r="FX12" s="122">
        <v>10.44565614173197</v>
      </c>
      <c r="FY12" s="122">
        <v>490763.95321819035</v>
      </c>
      <c r="FZ12" s="122">
        <v>10.254732492134856</v>
      </c>
      <c r="GA12" s="122">
        <v>576221.43961171014</v>
      </c>
      <c r="GB12" s="122">
        <v>10.165184303829296</v>
      </c>
      <c r="GC12" s="122">
        <v>622777.84138227976</v>
      </c>
      <c r="GD12" s="122">
        <v>10.17037603518729</v>
      </c>
      <c r="GE12" s="122">
        <v>614800.74482805817</v>
      </c>
      <c r="GF12" s="122">
        <v>10.237410071902474</v>
      </c>
      <c r="GG12" s="122">
        <v>674156.31117033819</v>
      </c>
      <c r="GH12" s="122">
        <v>10.141100147773553</v>
      </c>
      <c r="GI12" s="122">
        <v>733056.56265966746</v>
      </c>
      <c r="GJ12" s="122">
        <v>9.8380456020849003</v>
      </c>
      <c r="GK12" s="122">
        <v>799785.41753042</v>
      </c>
      <c r="GL12" s="122">
        <v>9.6919726238772963</v>
      </c>
      <c r="GM12" s="122">
        <v>796487.89956961665</v>
      </c>
      <c r="GN12" s="122">
        <v>9.5957532475075826</v>
      </c>
      <c r="GO12" s="122">
        <v>887188.33730134054</v>
      </c>
      <c r="GP12" s="122">
        <v>9.446743262178428</v>
      </c>
      <c r="GQ12" s="122">
        <v>889380.07897155965</v>
      </c>
      <c r="GR12" s="122">
        <v>9.1185445219738881</v>
      </c>
      <c r="GS12" s="122">
        <v>794248.7090082817</v>
      </c>
      <c r="GT12" s="122">
        <v>9.0298254054956821</v>
      </c>
      <c r="GU12" s="122">
        <v>810777.47632787237</v>
      </c>
      <c r="GV12" s="122">
        <v>8.9514181231112406</v>
      </c>
      <c r="GW12" s="122">
        <v>784351.03922527528</v>
      </c>
      <c r="GX12" s="122">
        <v>8.7338427367253892</v>
      </c>
      <c r="GY12" s="122">
        <v>717764.21560428082</v>
      </c>
      <c r="GZ12" s="122">
        <v>8.4680719717805015</v>
      </c>
      <c r="HA12" s="122">
        <v>734351.07622677495</v>
      </c>
      <c r="HB12" s="122">
        <v>8.3254994827470625</v>
      </c>
      <c r="HC12" s="122">
        <v>712822.09753806982</v>
      </c>
      <c r="HD12" s="122">
        <v>7.955089404334033</v>
      </c>
      <c r="HE12" s="122">
        <v>638976.23305599135</v>
      </c>
      <c r="HF12" s="122">
        <v>7.4256921562805438</v>
      </c>
      <c r="HG12" s="122">
        <v>600736.9101079359</v>
      </c>
      <c r="HH12" s="122">
        <v>6.8751386694287975</v>
      </c>
      <c r="HI12" s="122">
        <v>547423.12252313551</v>
      </c>
      <c r="HJ12" s="122">
        <v>6.4020225791991319</v>
      </c>
      <c r="HK12" s="122">
        <v>536354.58861362247</v>
      </c>
      <c r="HL12" s="122">
        <v>6.0854666555970329</v>
      </c>
      <c r="HM12" s="122">
        <v>519127.03750591027</v>
      </c>
      <c r="HN12" s="122">
        <v>5.9189803124813878</v>
      </c>
      <c r="HO12" s="122">
        <v>502718.58959610388</v>
      </c>
      <c r="HP12" s="122">
        <v>5.7830417758813466</v>
      </c>
      <c r="HQ12" s="122">
        <v>506515.94716139807</v>
      </c>
      <c r="HR12" s="122">
        <v>5.6754603829089936</v>
      </c>
      <c r="HS12" s="122">
        <v>518218.68899806147</v>
      </c>
      <c r="HT12" s="122">
        <v>5.6441091908608705</v>
      </c>
      <c r="HU12" s="122">
        <v>506795.00486282026</v>
      </c>
      <c r="HV12" s="122">
        <v>5.2168324728097044</v>
      </c>
      <c r="HW12" s="122">
        <v>574912.04533999215</v>
      </c>
      <c r="HX12" s="122">
        <v>5.0650943938436654</v>
      </c>
      <c r="HY12" s="122">
        <v>583036.30842739169</v>
      </c>
      <c r="HZ12" s="122">
        <v>5.061836911322855</v>
      </c>
      <c r="IA12" s="122">
        <v>594374.01234855771</v>
      </c>
      <c r="IB12" s="122">
        <v>4.8708544788722019</v>
      </c>
      <c r="IC12" s="122">
        <v>598277.93876772875</v>
      </c>
      <c r="ID12" s="138">
        <v>4.8965897403368519</v>
      </c>
      <c r="IE12" s="138">
        <v>608289.29508972261</v>
      </c>
    </row>
    <row r="13" spans="1:239" x14ac:dyDescent="0.55000000000000004">
      <c r="B13" s="324">
        <v>2.6</v>
      </c>
      <c r="C13" s="28" t="s">
        <v>662</v>
      </c>
      <c r="D13" s="122">
        <v>9.2839067510213162</v>
      </c>
      <c r="E13" s="122">
        <v>21311.541216266851</v>
      </c>
      <c r="F13" s="122">
        <v>7.7457930764092415</v>
      </c>
      <c r="G13" s="122">
        <v>24904.756861227856</v>
      </c>
      <c r="H13" s="122">
        <v>7.8363505697673457</v>
      </c>
      <c r="I13" s="122">
        <v>27680.536282585996</v>
      </c>
      <c r="J13" s="122">
        <v>6.9017994906478046</v>
      </c>
      <c r="K13" s="122">
        <v>23664.671903278002</v>
      </c>
      <c r="L13" s="122">
        <v>8.7080268133620837</v>
      </c>
      <c r="M13" s="122">
        <v>58500.668064609512</v>
      </c>
      <c r="N13" s="122">
        <v>9.8534889979551252</v>
      </c>
      <c r="O13" s="122">
        <v>103210.49018012303</v>
      </c>
      <c r="P13" s="122">
        <v>6.8776917550654613</v>
      </c>
      <c r="Q13" s="122">
        <v>27538.261946586004</v>
      </c>
      <c r="R13" s="122">
        <v>6.8599756520068169</v>
      </c>
      <c r="S13" s="122">
        <v>23747.389571265001</v>
      </c>
      <c r="T13" s="122">
        <v>6.3719512431073264</v>
      </c>
      <c r="U13" s="122">
        <v>24117.969580352019</v>
      </c>
      <c r="V13" s="122">
        <v>6.4907061642935178</v>
      </c>
      <c r="W13" s="122">
        <v>26966.95993096002</v>
      </c>
      <c r="X13" s="122">
        <v>6.9156346923751597</v>
      </c>
      <c r="Y13" s="122">
        <v>29797.160918981976</v>
      </c>
      <c r="Z13" s="122">
        <v>6.8834038882108857</v>
      </c>
      <c r="AA13" s="122">
        <v>39461.685825273998</v>
      </c>
      <c r="AB13" s="122">
        <v>7.8798502377867381</v>
      </c>
      <c r="AC13" s="122">
        <v>37449.697474739012</v>
      </c>
      <c r="AD13" s="122">
        <v>7.9497598378560372</v>
      </c>
      <c r="AE13" s="122">
        <v>52815.516534572496</v>
      </c>
      <c r="AF13" s="122">
        <v>8.5032549393721268</v>
      </c>
      <c r="AG13" s="122">
        <v>50113.68067676702</v>
      </c>
      <c r="AH13" s="122">
        <v>8.3379300264607306</v>
      </c>
      <c r="AI13" s="122">
        <v>46323.588200036502</v>
      </c>
      <c r="AJ13" s="122">
        <v>8.9744374885832965</v>
      </c>
      <c r="AK13" s="122">
        <v>55147.258902234404</v>
      </c>
      <c r="AL13" s="122">
        <v>8.7080268133620837</v>
      </c>
      <c r="AM13" s="122">
        <v>58500.668064609512</v>
      </c>
      <c r="AN13" s="122">
        <v>9.0857152288766514</v>
      </c>
      <c r="AO13" s="122">
        <v>58218.347572219383</v>
      </c>
      <c r="AP13" s="122">
        <v>8.8570631703994085</v>
      </c>
      <c r="AQ13" s="122">
        <v>61616.095669144612</v>
      </c>
      <c r="AR13" s="122">
        <v>9.1242399923591311</v>
      </c>
      <c r="AS13" s="122">
        <v>71421.853934570012</v>
      </c>
      <c r="AT13" s="122">
        <v>8.9948251094173362</v>
      </c>
      <c r="AU13" s="122">
        <v>69009.772480348009</v>
      </c>
      <c r="AV13" s="122">
        <v>9.0488038738090424</v>
      </c>
      <c r="AW13" s="122">
        <v>72215.568852458193</v>
      </c>
      <c r="AX13" s="122">
        <v>8.9576965592662319</v>
      </c>
      <c r="AY13" s="122">
        <v>80803.565821822456</v>
      </c>
      <c r="AZ13" s="122">
        <v>9.0561948908134866</v>
      </c>
      <c r="BA13" s="122">
        <v>84870.40170986249</v>
      </c>
      <c r="BB13" s="122">
        <v>9.2422039498218815</v>
      </c>
      <c r="BC13" s="122">
        <v>87436.733255617495</v>
      </c>
      <c r="BD13" s="122">
        <v>9.5059249942849213</v>
      </c>
      <c r="BE13" s="122">
        <v>93835.341269794968</v>
      </c>
      <c r="BF13" s="122">
        <v>9.7081417700465593</v>
      </c>
      <c r="BG13" s="122">
        <v>102901.40106058001</v>
      </c>
      <c r="BH13" s="122">
        <v>9.7531098535229503</v>
      </c>
      <c r="BI13" s="122">
        <v>105977.46524865502</v>
      </c>
      <c r="BJ13" s="122">
        <v>9.8534889979551252</v>
      </c>
      <c r="BK13" s="122">
        <v>103210.49018012303</v>
      </c>
      <c r="BL13" s="122">
        <v>9.9217633963693714</v>
      </c>
      <c r="BM13" s="122">
        <v>105907.89888627367</v>
      </c>
      <c r="BN13" s="122">
        <v>10.015293416274638</v>
      </c>
      <c r="BO13" s="122">
        <v>113485.04065351833</v>
      </c>
      <c r="BP13" s="122">
        <v>10.017571656071086</v>
      </c>
      <c r="BQ13" s="122">
        <v>117056.85341562453</v>
      </c>
      <c r="BR13" s="122">
        <v>9.9445153715982109</v>
      </c>
      <c r="BS13" s="122">
        <v>125644.39152616962</v>
      </c>
      <c r="BT13" s="122">
        <v>10.2545827676571</v>
      </c>
      <c r="BU13" s="122">
        <v>151038.92410858319</v>
      </c>
      <c r="BV13" s="122">
        <v>10.25337291812256</v>
      </c>
      <c r="BW13" s="122">
        <v>157511.95830160822</v>
      </c>
      <c r="BX13" s="122">
        <v>10.333469569530306</v>
      </c>
      <c r="BY13" s="122">
        <v>161688.49512470802</v>
      </c>
      <c r="BZ13" s="122">
        <v>10.358086363336378</v>
      </c>
      <c r="CA13" s="122">
        <v>162368.15878875006</v>
      </c>
      <c r="CB13" s="122">
        <v>10.34094652783298</v>
      </c>
      <c r="CC13" s="122">
        <v>157775.83509469006</v>
      </c>
      <c r="CD13" s="122">
        <v>10.319353939978644</v>
      </c>
      <c r="CE13" s="122">
        <v>162362.79291612929</v>
      </c>
      <c r="CF13" s="122">
        <v>10.377672928467961</v>
      </c>
      <c r="CG13" s="122">
        <v>162633.76137753358</v>
      </c>
      <c r="CH13" s="122">
        <v>10.306945015473277</v>
      </c>
      <c r="CI13" s="122">
        <v>166849.8407809645</v>
      </c>
      <c r="CJ13" s="122">
        <v>10.288136099687197</v>
      </c>
      <c r="CK13" s="122">
        <v>174417.45047462999</v>
      </c>
      <c r="CL13" s="122">
        <v>10.406277766738048</v>
      </c>
      <c r="CM13" s="122">
        <v>165190.45165335003</v>
      </c>
      <c r="CN13" s="122">
        <v>10.326746532268244</v>
      </c>
      <c r="CO13" s="122">
        <v>171540.05385471633</v>
      </c>
      <c r="CP13" s="122">
        <v>10.355123643765701</v>
      </c>
      <c r="CQ13" s="122">
        <v>172094.86277112816</v>
      </c>
      <c r="CR13" s="122">
        <v>10.404642806253694</v>
      </c>
      <c r="CS13" s="122">
        <v>169153.40577124679</v>
      </c>
      <c r="CT13" s="122">
        <v>10.283111413691111</v>
      </c>
      <c r="CU13" s="122">
        <v>227860.17716368873</v>
      </c>
      <c r="CV13" s="122">
        <v>10.204222319821948</v>
      </c>
      <c r="CW13" s="122">
        <v>237387.68452451756</v>
      </c>
      <c r="CX13" s="122">
        <v>10.296443406945919</v>
      </c>
      <c r="CY13" s="122">
        <v>239165.81810612272</v>
      </c>
      <c r="CZ13" s="122">
        <v>10.30607029523595</v>
      </c>
      <c r="DA13" s="122">
        <v>236714.17914193269</v>
      </c>
      <c r="DB13" s="122">
        <v>9.9611863871608222</v>
      </c>
      <c r="DC13" s="122">
        <v>262230.68113133992</v>
      </c>
      <c r="DD13" s="122">
        <v>9.9904227554344907</v>
      </c>
      <c r="DE13" s="122">
        <v>259123.02709791998</v>
      </c>
      <c r="DF13" s="122">
        <v>10.024329835237133</v>
      </c>
      <c r="DG13" s="122">
        <v>252125.52061339252</v>
      </c>
      <c r="DH13" s="122">
        <v>10.023077390492148</v>
      </c>
      <c r="DI13" s="122">
        <v>253552.11071496006</v>
      </c>
      <c r="DJ13" s="122">
        <v>10.159173651030546</v>
      </c>
      <c r="DK13" s="122">
        <v>253931.6315410501</v>
      </c>
      <c r="DL13" s="122">
        <v>10.158528385404045</v>
      </c>
      <c r="DM13" s="122">
        <v>251093.79791317994</v>
      </c>
      <c r="DN13" s="122">
        <v>9.9910324586454173</v>
      </c>
      <c r="DO13" s="122">
        <v>259560.71863662993</v>
      </c>
      <c r="DP13" s="122">
        <v>9.9398987620111718</v>
      </c>
      <c r="DQ13" s="122">
        <v>272580.35283189989</v>
      </c>
      <c r="DR13" s="122">
        <v>9.8575877300490795</v>
      </c>
      <c r="DS13" s="122">
        <v>259401.45637067987</v>
      </c>
      <c r="DT13" s="122">
        <v>9.7794953020519308</v>
      </c>
      <c r="DU13" s="122">
        <v>251817.87467831094</v>
      </c>
      <c r="DV13" s="122">
        <v>9.9104827651407064</v>
      </c>
      <c r="DW13" s="122">
        <v>253963.59209451688</v>
      </c>
      <c r="DX13" s="122">
        <v>9.8576235455803634</v>
      </c>
      <c r="DY13" s="122">
        <v>250737.70224641578</v>
      </c>
      <c r="DZ13" s="122">
        <v>9.8319152669909542</v>
      </c>
      <c r="EA13" s="122">
        <v>247891.91495074006</v>
      </c>
      <c r="EB13" s="122">
        <v>9.7885684218534585</v>
      </c>
      <c r="EC13" s="122">
        <v>250192.90685015137</v>
      </c>
      <c r="ED13" s="122">
        <v>9.785958706409513</v>
      </c>
      <c r="EE13" s="122">
        <v>255287.03080086035</v>
      </c>
      <c r="EF13" s="122">
        <v>9.7088750587756749</v>
      </c>
      <c r="EG13" s="122">
        <v>229995.93198172143</v>
      </c>
      <c r="EH13" s="122">
        <v>9.8326498979956707</v>
      </c>
      <c r="EI13" s="122">
        <v>240735.40635573512</v>
      </c>
      <c r="EJ13" s="122">
        <v>9.5931609790814374</v>
      </c>
      <c r="EK13" s="122">
        <v>251936.16431584008</v>
      </c>
      <c r="EL13" s="122">
        <v>9.8576691761539834</v>
      </c>
      <c r="EM13" s="122">
        <v>257029.8463957886</v>
      </c>
      <c r="EN13" s="122">
        <v>9.9066335482248711</v>
      </c>
      <c r="EO13" s="122">
        <v>260414.69653330027</v>
      </c>
      <c r="EP13" s="122">
        <v>9.9986636951154093</v>
      </c>
      <c r="EQ13" s="122">
        <v>248258.39830085001</v>
      </c>
      <c r="ER13" s="122">
        <v>9.8897871508298447</v>
      </c>
      <c r="ES13" s="122">
        <v>257847.16318194012</v>
      </c>
      <c r="ET13" s="122">
        <v>10.111256740143929</v>
      </c>
      <c r="EU13" s="122">
        <v>288747.79204977019</v>
      </c>
      <c r="EV13" s="122">
        <v>10.018527382513826</v>
      </c>
      <c r="EW13" s="122">
        <v>339847.58513399999</v>
      </c>
      <c r="EX13" s="122">
        <v>10.079543022444028</v>
      </c>
      <c r="EY13" s="122">
        <v>353239.5398243689</v>
      </c>
      <c r="EZ13" s="122">
        <v>10.150424420755597</v>
      </c>
      <c r="FA13" s="122">
        <v>374460.93380181794</v>
      </c>
      <c r="FB13" s="122">
        <v>10.197071194652176</v>
      </c>
      <c r="FC13" s="122">
        <v>418394.97087043943</v>
      </c>
      <c r="FD13" s="122">
        <v>10.275004519480341</v>
      </c>
      <c r="FE13" s="122">
        <v>448320.85774111905</v>
      </c>
      <c r="FF13" s="122">
        <v>10.371483553804204</v>
      </c>
      <c r="FG13" s="122">
        <v>445270.44785216625</v>
      </c>
      <c r="FH13" s="122">
        <v>10.439126677153432</v>
      </c>
      <c r="FI13" s="122">
        <v>573528.65386084979</v>
      </c>
      <c r="FJ13" s="122">
        <v>10.573861135188089</v>
      </c>
      <c r="FK13" s="122">
        <v>500770.01005163026</v>
      </c>
      <c r="FL13" s="122">
        <v>10.702854405726349</v>
      </c>
      <c r="FM13" s="122">
        <v>588583.11948471249</v>
      </c>
      <c r="FN13" s="122">
        <v>10.800341410852448</v>
      </c>
      <c r="FO13" s="122">
        <v>549773.58430694882</v>
      </c>
      <c r="FP13" s="122">
        <v>10.89199509531373</v>
      </c>
      <c r="FQ13" s="122">
        <v>702273.86737812043</v>
      </c>
      <c r="FR13" s="122">
        <v>10.802439632367339</v>
      </c>
      <c r="FS13" s="122">
        <v>623402.67908261449</v>
      </c>
      <c r="FT13" s="122">
        <v>10.776553187268066</v>
      </c>
      <c r="FU13" s="122">
        <v>677573.44451198063</v>
      </c>
      <c r="FV13" s="122">
        <v>10.709148329677365</v>
      </c>
      <c r="FW13" s="122">
        <v>691823.51585710596</v>
      </c>
      <c r="FX13" s="122">
        <v>10.312199560034959</v>
      </c>
      <c r="FY13" s="122">
        <v>708447.26195124863</v>
      </c>
      <c r="FZ13" s="122">
        <v>10.28148636313397</v>
      </c>
      <c r="GA13" s="122">
        <v>754297.74723318394</v>
      </c>
      <c r="GB13" s="122">
        <v>10.195863654966592</v>
      </c>
      <c r="GC13" s="122">
        <v>791403.65543347271</v>
      </c>
      <c r="GD13" s="122">
        <v>10.205162076182527</v>
      </c>
      <c r="GE13" s="122">
        <v>824588.52837368369</v>
      </c>
      <c r="GF13" s="122">
        <v>10.525669008516376</v>
      </c>
      <c r="GG13" s="122">
        <v>817544.44441395265</v>
      </c>
      <c r="GH13" s="122">
        <v>10.580233229367257</v>
      </c>
      <c r="GI13" s="122">
        <v>839935.71912436164</v>
      </c>
      <c r="GJ13" s="122">
        <v>10.175294707079244</v>
      </c>
      <c r="GK13" s="122">
        <v>832274.80922769301</v>
      </c>
      <c r="GL13" s="122">
        <v>10.109305633974117</v>
      </c>
      <c r="GM13" s="122">
        <v>818185.74950528902</v>
      </c>
      <c r="GN13" s="122">
        <v>10.465782786762125</v>
      </c>
      <c r="GO13" s="122">
        <v>839119.39211633138</v>
      </c>
      <c r="GP13" s="122">
        <v>10.216896339374204</v>
      </c>
      <c r="GQ13" s="122">
        <v>810927.58684603451</v>
      </c>
      <c r="GR13" s="122">
        <v>9.9081900809364853</v>
      </c>
      <c r="GS13" s="122">
        <v>790717.95388388331</v>
      </c>
      <c r="GT13" s="122">
        <v>10.155500760711018</v>
      </c>
      <c r="GU13" s="122">
        <v>826596.2174711104</v>
      </c>
      <c r="GV13" s="122">
        <v>10.372315202298374</v>
      </c>
      <c r="GW13" s="122">
        <v>781652.2700396413</v>
      </c>
      <c r="GX13" s="122">
        <v>10.295843985609084</v>
      </c>
      <c r="GY13" s="122">
        <v>798190.71744187968</v>
      </c>
      <c r="GZ13" s="122">
        <v>9.9801892336551941</v>
      </c>
      <c r="HA13" s="122">
        <v>886488.58154904703</v>
      </c>
      <c r="HB13" s="122">
        <v>10.331871777130374</v>
      </c>
      <c r="HC13" s="122">
        <v>818198.50606903585</v>
      </c>
      <c r="HD13" s="122">
        <v>10.250511384257644</v>
      </c>
      <c r="HE13" s="122">
        <v>801053.0013638424</v>
      </c>
      <c r="HF13" s="122">
        <v>10.109083704618479</v>
      </c>
      <c r="HG13" s="122">
        <v>787477.59093004034</v>
      </c>
      <c r="HH13" s="122">
        <v>10.053784104919883</v>
      </c>
      <c r="HI13" s="122">
        <v>773474.09586345323</v>
      </c>
      <c r="HJ13" s="122">
        <v>9.9008163992962004</v>
      </c>
      <c r="HK13" s="122">
        <v>773901.24052993942</v>
      </c>
      <c r="HL13" s="122">
        <v>9.8247013159561316</v>
      </c>
      <c r="HM13" s="122">
        <v>775161.82355690515</v>
      </c>
      <c r="HN13" s="122">
        <v>9.7326129064405507</v>
      </c>
      <c r="HO13" s="122">
        <v>788621.85421552323</v>
      </c>
      <c r="HP13" s="122">
        <v>9.722007662389208</v>
      </c>
      <c r="HQ13" s="122">
        <v>776043.75292702415</v>
      </c>
      <c r="HR13" s="122">
        <v>9.5737675957274533</v>
      </c>
      <c r="HS13" s="122">
        <v>771831.44156722305</v>
      </c>
      <c r="HT13" s="122">
        <v>9.6589244889748613</v>
      </c>
      <c r="HU13" s="122">
        <v>743487.28262696939</v>
      </c>
      <c r="HV13" s="122">
        <v>9.4306351551194734</v>
      </c>
      <c r="HW13" s="122">
        <v>782529.70616081043</v>
      </c>
      <c r="HX13" s="122">
        <v>8.4942825991834443</v>
      </c>
      <c r="HY13" s="122">
        <v>776145.13219977648</v>
      </c>
      <c r="HZ13" s="122">
        <v>9.3843621631288556</v>
      </c>
      <c r="IA13" s="122">
        <v>785086.40332641848</v>
      </c>
      <c r="IB13" s="122">
        <v>9.1022387995861127</v>
      </c>
      <c r="IC13" s="122">
        <v>784991.43694607774</v>
      </c>
      <c r="ID13" s="138">
        <v>9.0039450056926462</v>
      </c>
      <c r="IE13" s="138">
        <v>763483.6044381744</v>
      </c>
    </row>
    <row r="14" spans="1:239" x14ac:dyDescent="0.55000000000000004">
      <c r="B14" s="324">
        <v>3</v>
      </c>
      <c r="C14" s="28" t="s">
        <v>663</v>
      </c>
      <c r="D14" s="122">
        <v>5.8457161037219807</v>
      </c>
      <c r="E14" s="122">
        <v>170810.14075586485</v>
      </c>
      <c r="F14" s="122">
        <v>4.236127936247323</v>
      </c>
      <c r="G14" s="122">
        <v>213449.60297091957</v>
      </c>
      <c r="H14" s="122">
        <v>4.5706231641354229</v>
      </c>
      <c r="I14" s="122">
        <v>266675.99844626017</v>
      </c>
      <c r="J14" s="122">
        <v>3.814727715692265</v>
      </c>
      <c r="K14" s="122">
        <v>279169.39686830196</v>
      </c>
      <c r="L14" s="122">
        <v>4.1350927709899494</v>
      </c>
      <c r="M14" s="122">
        <v>266107.50304657541</v>
      </c>
      <c r="N14" s="122">
        <v>4.6687433421084013</v>
      </c>
      <c r="O14" s="122">
        <v>293082.26481490821</v>
      </c>
      <c r="P14" s="122">
        <v>3.948281486614635</v>
      </c>
      <c r="Q14" s="122">
        <v>291844.54878532898</v>
      </c>
      <c r="R14" s="122">
        <v>3.7862375122081193</v>
      </c>
      <c r="S14" s="122">
        <v>307838.33835987054</v>
      </c>
      <c r="T14" s="122">
        <v>4.1639259824873065</v>
      </c>
      <c r="U14" s="122">
        <v>307134.49480877013</v>
      </c>
      <c r="V14" s="122">
        <v>4.3784836922314794</v>
      </c>
      <c r="W14" s="122">
        <v>291629.07199601032</v>
      </c>
      <c r="X14" s="122">
        <v>4.8125284537132487</v>
      </c>
      <c r="Y14" s="122">
        <v>294157.81400002108</v>
      </c>
      <c r="Z14" s="122">
        <v>5.5478602464263371</v>
      </c>
      <c r="AA14" s="122">
        <v>306544.559555566</v>
      </c>
      <c r="AB14" s="122">
        <v>7.2381536854869273</v>
      </c>
      <c r="AC14" s="122">
        <v>328447.19654761604</v>
      </c>
      <c r="AD14" s="122">
        <v>7.2828117251208999</v>
      </c>
      <c r="AE14" s="122">
        <v>305530.13469299709</v>
      </c>
      <c r="AF14" s="122">
        <v>4.5027719734600682</v>
      </c>
      <c r="AG14" s="122">
        <v>269886.15400514234</v>
      </c>
      <c r="AH14" s="122">
        <v>3.9184303175281494</v>
      </c>
      <c r="AI14" s="122">
        <v>253426.90412657603</v>
      </c>
      <c r="AJ14" s="122">
        <v>4.0091877766215269</v>
      </c>
      <c r="AK14" s="122">
        <v>253914.87406140144</v>
      </c>
      <c r="AL14" s="122">
        <v>4.1350927709899494</v>
      </c>
      <c r="AM14" s="122">
        <v>266107.50304657541</v>
      </c>
      <c r="AN14" s="122">
        <v>3.8786364752936748</v>
      </c>
      <c r="AO14" s="122">
        <v>281827.55165934924</v>
      </c>
      <c r="AP14" s="122">
        <v>3.4223686772274018</v>
      </c>
      <c r="AQ14" s="122">
        <v>262539.32255743345</v>
      </c>
      <c r="AR14" s="122">
        <v>3.7672054151902348</v>
      </c>
      <c r="AS14" s="122">
        <v>269813.84203390568</v>
      </c>
      <c r="AT14" s="122">
        <v>3.8854077854229456</v>
      </c>
      <c r="AU14" s="122">
        <v>275414.31819925556</v>
      </c>
      <c r="AV14" s="122">
        <v>3.9208969811018335</v>
      </c>
      <c r="AW14" s="122">
        <v>278783.16076682514</v>
      </c>
      <c r="AX14" s="122">
        <v>4.1079225540899218</v>
      </c>
      <c r="AY14" s="122">
        <v>268559.61038772389</v>
      </c>
      <c r="AZ14" s="122">
        <v>4.2890981783044264</v>
      </c>
      <c r="BA14" s="122">
        <v>249819.69149778792</v>
      </c>
      <c r="BB14" s="122">
        <v>4.4839806181591788</v>
      </c>
      <c r="BC14" s="122">
        <v>245491.89861063001</v>
      </c>
      <c r="BD14" s="122">
        <v>4.7141416852501177</v>
      </c>
      <c r="BE14" s="122">
        <v>244763.41463615766</v>
      </c>
      <c r="BF14" s="122">
        <v>4.6531208700673314</v>
      </c>
      <c r="BG14" s="122">
        <v>259062.95047998268</v>
      </c>
      <c r="BH14" s="122">
        <v>4.4851712080206099</v>
      </c>
      <c r="BI14" s="122">
        <v>268367.37300187757</v>
      </c>
      <c r="BJ14" s="122">
        <v>4.6687433421084013</v>
      </c>
      <c r="BK14" s="122">
        <v>293082.26481490821</v>
      </c>
      <c r="BL14" s="122">
        <v>4.2194607849783834</v>
      </c>
      <c r="BM14" s="122">
        <v>292097.35790914344</v>
      </c>
      <c r="BN14" s="122">
        <v>3.6319136002194647</v>
      </c>
      <c r="BO14" s="122">
        <v>307298.25211115199</v>
      </c>
      <c r="BP14" s="122">
        <v>4.0061694441991804</v>
      </c>
      <c r="BQ14" s="122">
        <v>281677.87981075188</v>
      </c>
      <c r="BR14" s="122">
        <v>3.8346333288492636</v>
      </c>
      <c r="BS14" s="122">
        <v>292645.93534745555</v>
      </c>
      <c r="BT14" s="122">
        <v>3.996455932661052</v>
      </c>
      <c r="BU14" s="122">
        <v>262462.29908572952</v>
      </c>
      <c r="BV14" s="122">
        <v>3.9847871906180847</v>
      </c>
      <c r="BW14" s="122">
        <v>266236.26655562932</v>
      </c>
      <c r="BX14" s="122">
        <v>3.8879037669297327</v>
      </c>
      <c r="BY14" s="122">
        <v>260222.46891200441</v>
      </c>
      <c r="BZ14" s="122">
        <v>4.0677787385392508</v>
      </c>
      <c r="CA14" s="122">
        <v>268697.80551682808</v>
      </c>
      <c r="CB14" s="122">
        <v>4.12743101002531</v>
      </c>
      <c r="CC14" s="122">
        <v>270319.10121486458</v>
      </c>
      <c r="CD14" s="122">
        <v>4.1151075014234531</v>
      </c>
      <c r="CE14" s="122">
        <v>271514.84058938536</v>
      </c>
      <c r="CF14" s="122">
        <v>4.2613622585618751</v>
      </c>
      <c r="CG14" s="122">
        <v>278191.08323855547</v>
      </c>
      <c r="CH14" s="122">
        <v>4.4032478001181063</v>
      </c>
      <c r="CI14" s="122">
        <v>313333.09510733525</v>
      </c>
      <c r="CJ14" s="122">
        <v>4.280674695367523</v>
      </c>
      <c r="CK14" s="122">
        <v>315143.34820358281</v>
      </c>
      <c r="CL14" s="122">
        <v>4.2250937632206957</v>
      </c>
      <c r="CM14" s="122">
        <v>309368.32690007472</v>
      </c>
      <c r="CN14" s="122">
        <v>4.3889472719411122</v>
      </c>
      <c r="CO14" s="122">
        <v>307569.90793755197</v>
      </c>
      <c r="CP14" s="122">
        <v>4.3400284134201002</v>
      </c>
      <c r="CQ14" s="122">
        <v>317770.22474535834</v>
      </c>
      <c r="CR14" s="122">
        <v>4.1580843169808848</v>
      </c>
      <c r="CS14" s="122">
        <v>310193.54076372908</v>
      </c>
      <c r="CT14" s="122">
        <v>4.1891774017490331</v>
      </c>
      <c r="CU14" s="122">
        <v>301796.34119805519</v>
      </c>
      <c r="CV14" s="122">
        <v>4.1395397232722564</v>
      </c>
      <c r="CW14" s="122">
        <v>297655.14213380835</v>
      </c>
      <c r="CX14" s="122">
        <v>4.3208403193437217</v>
      </c>
      <c r="CY14" s="122">
        <v>302945.51800116012</v>
      </c>
      <c r="CZ14" s="122">
        <v>4.2938590329487676</v>
      </c>
      <c r="DA14" s="122">
        <v>296348.39322195406</v>
      </c>
      <c r="DB14" s="122">
        <v>2.8303824553159687</v>
      </c>
      <c r="DC14" s="122">
        <v>291222.20929640945</v>
      </c>
      <c r="DD14" s="122">
        <v>2.7585102371374499</v>
      </c>
      <c r="DE14" s="122">
        <v>324611.99327519938</v>
      </c>
      <c r="DF14" s="122">
        <v>2.3650707683358259</v>
      </c>
      <c r="DG14" s="122">
        <v>294411.03287766338</v>
      </c>
      <c r="DH14" s="122">
        <v>1.7256995942981357</v>
      </c>
      <c r="DI14" s="122">
        <v>322925.00682285585</v>
      </c>
      <c r="DJ14" s="122">
        <v>1.3602135402958198</v>
      </c>
      <c r="DK14" s="122">
        <v>307026.8656687577</v>
      </c>
      <c r="DL14" s="122">
        <v>1.2248966276108295</v>
      </c>
      <c r="DM14" s="122">
        <v>308505.23764594516</v>
      </c>
      <c r="DN14" s="122">
        <v>1.0852120737095456</v>
      </c>
      <c r="DO14" s="122">
        <v>302630.69349030394</v>
      </c>
      <c r="DP14" s="122">
        <v>0.99679135446721689</v>
      </c>
      <c r="DQ14" s="122">
        <v>317889.64491098461</v>
      </c>
      <c r="DR14" s="122">
        <v>0.98179257812102982</v>
      </c>
      <c r="DS14" s="122">
        <v>311270.13478445698</v>
      </c>
      <c r="DT14" s="122">
        <v>0.83878260493259571</v>
      </c>
      <c r="DU14" s="122">
        <v>310180.90156307601</v>
      </c>
      <c r="DV14" s="122">
        <v>0.90434676285015259</v>
      </c>
      <c r="DW14" s="122">
        <v>297562.10566612391</v>
      </c>
      <c r="DX14" s="122">
        <v>1.0386679896198439</v>
      </c>
      <c r="DY14" s="122">
        <v>286638.06964319688</v>
      </c>
      <c r="DZ14" s="122">
        <v>1.0025390886271424</v>
      </c>
      <c r="EA14" s="122">
        <v>282535.68755382381</v>
      </c>
      <c r="EB14" s="122">
        <v>0.96045869991311861</v>
      </c>
      <c r="EC14" s="122">
        <v>302569.46097063657</v>
      </c>
      <c r="ED14" s="122">
        <v>0.92851947747441033</v>
      </c>
      <c r="EE14" s="122">
        <v>313347.00020686147</v>
      </c>
      <c r="EF14" s="122">
        <v>0.93659861375811948</v>
      </c>
      <c r="EG14" s="122">
        <v>306124.74425242731</v>
      </c>
      <c r="EH14" s="122">
        <v>0.97154427970052137</v>
      </c>
      <c r="EI14" s="122">
        <v>285069.54081555415</v>
      </c>
      <c r="EJ14" s="122">
        <v>1.1143067116934713</v>
      </c>
      <c r="EK14" s="122">
        <v>288342.94845800393</v>
      </c>
      <c r="EL14" s="122">
        <v>1.3223872635115201</v>
      </c>
      <c r="EM14" s="122">
        <v>276677.60894820403</v>
      </c>
      <c r="EN14" s="122">
        <v>1.4234281192028231</v>
      </c>
      <c r="EO14" s="122">
        <v>265669.33328930405</v>
      </c>
      <c r="EP14" s="122">
        <v>1.5374047049510455</v>
      </c>
      <c r="EQ14" s="122">
        <v>259051.07103324897</v>
      </c>
      <c r="ER14" s="122">
        <v>1.6217658294281896</v>
      </c>
      <c r="ES14" s="122">
        <v>256215.33883384307</v>
      </c>
      <c r="ET14" s="122">
        <v>1.8627871322375267</v>
      </c>
      <c r="EU14" s="122">
        <v>254111.92464536559</v>
      </c>
      <c r="EV14" s="122">
        <v>2.023076561076103</v>
      </c>
      <c r="EW14" s="122">
        <v>244086.99480476661</v>
      </c>
      <c r="EX14" s="122">
        <v>2.13223712393892</v>
      </c>
      <c r="EY14" s="122">
        <v>246272.10427837403</v>
      </c>
      <c r="EZ14" s="122">
        <v>2.1847611831072964</v>
      </c>
      <c r="FA14" s="122">
        <v>251350.12880766077</v>
      </c>
      <c r="FB14" s="122">
        <v>2.2914377497400693</v>
      </c>
      <c r="FC14" s="122">
        <v>287496.61550970777</v>
      </c>
      <c r="FD14" s="122">
        <v>2.2523001737843202</v>
      </c>
      <c r="FE14" s="122">
        <v>258425.02491430027</v>
      </c>
      <c r="FF14" s="122">
        <v>2.3814465096281281</v>
      </c>
      <c r="FG14" s="122">
        <v>255719.52845059225</v>
      </c>
      <c r="FH14" s="122">
        <v>2.6885612881746601</v>
      </c>
      <c r="FI14" s="122">
        <v>264535.2037011435</v>
      </c>
      <c r="FJ14" s="122">
        <v>2.7324588967948698</v>
      </c>
      <c r="FK14" s="122">
        <v>261617.42650503304</v>
      </c>
      <c r="FL14" s="122">
        <v>2.6935805350848767</v>
      </c>
      <c r="FM14" s="122">
        <v>254912.8848365024</v>
      </c>
      <c r="FN14" s="122">
        <v>2.829623827816536</v>
      </c>
      <c r="FO14" s="122">
        <v>226094.54832290937</v>
      </c>
      <c r="FP14" s="122">
        <v>2.6214551488163069</v>
      </c>
      <c r="FQ14" s="122">
        <v>259614.5463002194</v>
      </c>
      <c r="FR14" s="122">
        <v>2.6671215076253927</v>
      </c>
      <c r="FS14" s="122">
        <v>274455.66798643948</v>
      </c>
      <c r="FT14" s="122">
        <v>2.6260688632434248</v>
      </c>
      <c r="FU14" s="122">
        <v>257615.22669134932</v>
      </c>
      <c r="FV14" s="122">
        <v>2.4170509049179891</v>
      </c>
      <c r="FW14" s="122">
        <v>266528.32412043243</v>
      </c>
      <c r="FX14" s="122">
        <v>2.3104880585499044</v>
      </c>
      <c r="FY14" s="122">
        <v>279690.48640601221</v>
      </c>
      <c r="FZ14" s="122">
        <v>2.3447930488513871</v>
      </c>
      <c r="GA14" s="122">
        <v>306228.83688572963</v>
      </c>
      <c r="GB14" s="122">
        <v>2.34084791572749</v>
      </c>
      <c r="GC14" s="122">
        <v>293534.43158888421</v>
      </c>
      <c r="GD14" s="122">
        <v>2.3380197694743776</v>
      </c>
      <c r="GE14" s="122">
        <v>294389.49572398973</v>
      </c>
      <c r="GF14" s="122">
        <v>2.4291732630903082</v>
      </c>
      <c r="GG14" s="122">
        <v>288614.84710526059</v>
      </c>
      <c r="GH14" s="122">
        <v>2.3572859748197912</v>
      </c>
      <c r="GI14" s="122">
        <v>282186.19436552085</v>
      </c>
      <c r="GJ14" s="122">
        <v>2.0796671472612789</v>
      </c>
      <c r="GK14" s="122">
        <v>307902.1735876606</v>
      </c>
      <c r="GL14" s="122">
        <v>2.1222589373010594</v>
      </c>
      <c r="GM14" s="122">
        <v>308925.41160088126</v>
      </c>
      <c r="GN14" s="122">
        <v>1.8270896151745626</v>
      </c>
      <c r="GO14" s="122">
        <v>322473.41257106763</v>
      </c>
      <c r="GP14" s="122">
        <v>1.8239765493046571</v>
      </c>
      <c r="GQ14" s="122">
        <v>325706.74623943819</v>
      </c>
      <c r="GR14" s="122">
        <v>1.696626231558658</v>
      </c>
      <c r="GS14" s="122">
        <v>324721.57211690862</v>
      </c>
      <c r="GT14" s="122">
        <v>1.6557037986431191</v>
      </c>
      <c r="GU14" s="122">
        <v>334753.32778824901</v>
      </c>
      <c r="GV14" s="122">
        <v>1.6617581052868029</v>
      </c>
      <c r="GW14" s="122">
        <v>354140.32232472859</v>
      </c>
      <c r="GX14" s="122">
        <v>1.6038962420408609</v>
      </c>
      <c r="GY14" s="122">
        <v>388617.02664787194</v>
      </c>
      <c r="GZ14" s="122">
        <v>1.4538319521120602</v>
      </c>
      <c r="HA14" s="122">
        <v>361813.58932442189</v>
      </c>
      <c r="HB14" s="122">
        <v>1.3947439686376826</v>
      </c>
      <c r="HC14" s="122">
        <v>361780.7346116018</v>
      </c>
      <c r="HD14" s="122">
        <v>1.6702665068950149</v>
      </c>
      <c r="HE14" s="122">
        <v>367890.27500796074</v>
      </c>
      <c r="HF14" s="122">
        <v>1.358944970737646</v>
      </c>
      <c r="HG14" s="122">
        <v>389613.11493255087</v>
      </c>
      <c r="HH14" s="122">
        <v>1.2819742393546549</v>
      </c>
      <c r="HI14" s="122">
        <v>441253.71776027983</v>
      </c>
      <c r="HJ14" s="122">
        <v>1.2109771199748485</v>
      </c>
      <c r="HK14" s="122">
        <v>420342.28452041</v>
      </c>
      <c r="HL14" s="122">
        <v>1.2454973893538941</v>
      </c>
      <c r="HM14" s="122">
        <v>405740.89356553002</v>
      </c>
      <c r="HN14" s="122">
        <v>1.268442513459918</v>
      </c>
      <c r="HO14" s="122">
        <v>405556.99562338996</v>
      </c>
      <c r="HP14" s="122">
        <v>1.2286324952330445</v>
      </c>
      <c r="HQ14" s="122">
        <v>402816.31204577989</v>
      </c>
      <c r="HR14" s="122">
        <v>1.1007422719675986</v>
      </c>
      <c r="HS14" s="122">
        <v>416922.35555088107</v>
      </c>
      <c r="HT14" s="122">
        <v>1.1173359489799586</v>
      </c>
      <c r="HU14" s="122">
        <v>435270.58084066998</v>
      </c>
      <c r="HV14" s="122">
        <v>1.0485728905843197</v>
      </c>
      <c r="HW14" s="122">
        <v>454357.90118363878</v>
      </c>
      <c r="HX14" s="122">
        <v>1.0380995257415229</v>
      </c>
      <c r="HY14" s="122">
        <v>489658.64772717113</v>
      </c>
      <c r="HZ14" s="122">
        <v>1.0221418425640583</v>
      </c>
      <c r="IA14" s="122">
        <v>485446.88468428265</v>
      </c>
      <c r="IB14" s="122">
        <v>0.98590552968205836</v>
      </c>
      <c r="IC14" s="122">
        <v>515357.30967169133</v>
      </c>
      <c r="ID14" s="138">
        <v>0.88222591826806218</v>
      </c>
      <c r="IE14" s="138">
        <v>548693.30144399614</v>
      </c>
    </row>
    <row r="15" spans="1:239" x14ac:dyDescent="0.55000000000000004">
      <c r="B15" s="324">
        <v>4</v>
      </c>
      <c r="C15" s="28" t="s">
        <v>664</v>
      </c>
      <c r="D15" s="122">
        <v>10</v>
      </c>
      <c r="E15" s="122">
        <v>50.139962350000005</v>
      </c>
      <c r="F15" s="122">
        <v>10</v>
      </c>
      <c r="G15" s="122">
        <v>6.6999623499999998</v>
      </c>
      <c r="H15" s="122">
        <v>5</v>
      </c>
      <c r="I15" s="122">
        <v>1.4666250000000001</v>
      </c>
      <c r="J15" s="122">
        <v>5</v>
      </c>
      <c r="K15" s="122">
        <v>672.40703105000011</v>
      </c>
      <c r="L15" s="122">
        <v>5</v>
      </c>
      <c r="M15" s="122">
        <v>555.98217537999994</v>
      </c>
      <c r="N15" s="122">
        <v>0</v>
      </c>
      <c r="O15" s="122">
        <v>0</v>
      </c>
      <c r="P15" s="122">
        <v>5</v>
      </c>
      <c r="Q15" s="122">
        <v>671.51882901999988</v>
      </c>
      <c r="R15" s="122">
        <v>5</v>
      </c>
      <c r="S15" s="122">
        <v>665.10271991000002</v>
      </c>
      <c r="T15" s="122">
        <v>5</v>
      </c>
      <c r="U15" s="122">
        <v>665.69369068000003</v>
      </c>
      <c r="V15" s="122">
        <v>5</v>
      </c>
      <c r="W15" s="122">
        <v>660.96974063000005</v>
      </c>
      <c r="X15" s="122">
        <v>5</v>
      </c>
      <c r="Y15" s="122">
        <v>654.84163781000007</v>
      </c>
      <c r="Z15" s="122">
        <v>5.5</v>
      </c>
      <c r="AA15" s="122">
        <v>635.39123837000011</v>
      </c>
      <c r="AB15" s="122">
        <v>5</v>
      </c>
      <c r="AC15" s="122">
        <v>617.56053992</v>
      </c>
      <c r="AD15" s="122">
        <v>0</v>
      </c>
      <c r="AE15" s="122">
        <v>5.03125</v>
      </c>
      <c r="AF15" s="122">
        <v>5</v>
      </c>
      <c r="AG15" s="122">
        <v>2.4911249999999998</v>
      </c>
      <c r="AH15" s="122">
        <v>5</v>
      </c>
      <c r="AI15" s="122">
        <v>0.2555</v>
      </c>
      <c r="AJ15" s="122">
        <v>0</v>
      </c>
      <c r="AK15" s="122">
        <v>0</v>
      </c>
      <c r="AL15" s="122">
        <v>5</v>
      </c>
      <c r="AM15" s="122">
        <v>555.98217537999994</v>
      </c>
      <c r="AN15" s="122">
        <v>0</v>
      </c>
      <c r="AO15" s="122">
        <v>0</v>
      </c>
      <c r="AP15" s="122">
        <v>0</v>
      </c>
      <c r="AQ15" s="122">
        <v>0</v>
      </c>
      <c r="AR15" s="122">
        <v>0</v>
      </c>
      <c r="AS15" s="122">
        <v>0</v>
      </c>
      <c r="AT15" s="122">
        <v>0</v>
      </c>
      <c r="AU15" s="122">
        <v>0</v>
      </c>
      <c r="AV15" s="122">
        <v>0</v>
      </c>
      <c r="AW15" s="122">
        <v>0</v>
      </c>
      <c r="AX15" s="122">
        <v>0</v>
      </c>
      <c r="AY15" s="122">
        <v>0</v>
      </c>
      <c r="AZ15" s="122">
        <v>0</v>
      </c>
      <c r="BA15" s="122">
        <v>0</v>
      </c>
      <c r="BB15" s="122">
        <v>0</v>
      </c>
      <c r="BC15" s="122">
        <v>0</v>
      </c>
      <c r="BD15" s="122">
        <v>0</v>
      </c>
      <c r="BE15" s="122">
        <v>0</v>
      </c>
      <c r="BF15" s="122">
        <v>0</v>
      </c>
      <c r="BG15" s="122">
        <v>0</v>
      </c>
      <c r="BH15" s="122">
        <v>0</v>
      </c>
      <c r="BI15" s="122">
        <v>0</v>
      </c>
      <c r="BJ15" s="122">
        <v>0</v>
      </c>
      <c r="BK15" s="122">
        <v>0</v>
      </c>
      <c r="BL15" s="122">
        <v>0</v>
      </c>
      <c r="BM15" s="122">
        <v>0</v>
      </c>
      <c r="BN15" s="122">
        <v>0</v>
      </c>
      <c r="BO15" s="122">
        <v>0</v>
      </c>
      <c r="BP15" s="122">
        <v>0</v>
      </c>
      <c r="BQ15" s="122">
        <v>0</v>
      </c>
      <c r="BR15" s="122">
        <v>0</v>
      </c>
      <c r="BS15" s="122">
        <v>0</v>
      </c>
      <c r="BT15" s="122">
        <v>0</v>
      </c>
      <c r="BU15" s="122">
        <v>0</v>
      </c>
      <c r="BV15" s="122">
        <v>0</v>
      </c>
      <c r="BW15" s="122">
        <v>0</v>
      </c>
      <c r="BX15" s="122">
        <v>0</v>
      </c>
      <c r="BY15" s="122">
        <v>0</v>
      </c>
      <c r="BZ15" s="122">
        <v>0</v>
      </c>
      <c r="CA15" s="122">
        <v>0</v>
      </c>
      <c r="CB15" s="122">
        <v>0</v>
      </c>
      <c r="CC15" s="122">
        <v>0</v>
      </c>
      <c r="CD15" s="122">
        <v>0</v>
      </c>
      <c r="CE15" s="122">
        <v>0</v>
      </c>
      <c r="CF15" s="122">
        <v>0</v>
      </c>
      <c r="CG15" s="122">
        <v>0</v>
      </c>
      <c r="CH15" s="122">
        <v>0</v>
      </c>
      <c r="CI15" s="122">
        <v>0</v>
      </c>
      <c r="CJ15" s="122">
        <v>0</v>
      </c>
      <c r="CK15" s="122">
        <v>0</v>
      </c>
      <c r="CL15" s="122">
        <v>0</v>
      </c>
      <c r="CM15" s="122">
        <v>0</v>
      </c>
      <c r="CN15" s="122">
        <v>0</v>
      </c>
      <c r="CO15" s="122">
        <v>0</v>
      </c>
      <c r="CP15" s="122">
        <v>0</v>
      </c>
      <c r="CQ15" s="122">
        <v>0</v>
      </c>
      <c r="CR15" s="122">
        <v>0</v>
      </c>
      <c r="CS15" s="122">
        <v>0</v>
      </c>
      <c r="CT15" s="122">
        <v>0</v>
      </c>
      <c r="CU15" s="122">
        <v>0</v>
      </c>
      <c r="CV15" s="122">
        <v>0</v>
      </c>
      <c r="CW15" s="122">
        <v>0</v>
      </c>
      <c r="CX15" s="122">
        <v>0</v>
      </c>
      <c r="CY15" s="122">
        <v>0</v>
      </c>
      <c r="CZ15" s="122">
        <v>0</v>
      </c>
      <c r="DA15" s="122">
        <v>0</v>
      </c>
      <c r="DB15" s="122">
        <v>0</v>
      </c>
      <c r="DC15" s="122">
        <v>0</v>
      </c>
      <c r="DD15" s="122">
        <v>0</v>
      </c>
      <c r="DE15" s="122">
        <v>0</v>
      </c>
      <c r="DF15" s="122">
        <v>0</v>
      </c>
      <c r="DG15" s="122">
        <v>0</v>
      </c>
      <c r="DH15" s="122">
        <v>0</v>
      </c>
      <c r="DI15" s="122">
        <v>0</v>
      </c>
      <c r="DJ15" s="122">
        <v>0</v>
      </c>
      <c r="DK15" s="122">
        <v>0</v>
      </c>
      <c r="DL15" s="122">
        <v>0</v>
      </c>
      <c r="DM15" s="122">
        <v>0</v>
      </c>
      <c r="DN15" s="122">
        <v>0</v>
      </c>
      <c r="DO15" s="122">
        <v>0</v>
      </c>
      <c r="DP15" s="122">
        <v>0</v>
      </c>
      <c r="DQ15" s="122">
        <v>0</v>
      </c>
      <c r="DR15" s="122">
        <v>0</v>
      </c>
      <c r="DS15" s="122">
        <v>0</v>
      </c>
      <c r="DT15" s="122">
        <v>0</v>
      </c>
      <c r="DU15" s="122">
        <v>0</v>
      </c>
      <c r="DV15" s="122">
        <v>0</v>
      </c>
      <c r="DW15" s="122">
        <v>0</v>
      </c>
      <c r="DX15" s="122">
        <v>0</v>
      </c>
      <c r="DY15" s="122">
        <v>0</v>
      </c>
      <c r="DZ15" s="122">
        <v>0</v>
      </c>
      <c r="EA15" s="122">
        <v>0</v>
      </c>
      <c r="EB15" s="122">
        <v>0</v>
      </c>
      <c r="EC15" s="122">
        <v>0</v>
      </c>
      <c r="ED15" s="122">
        <v>0</v>
      </c>
      <c r="EE15" s="122">
        <v>0</v>
      </c>
      <c r="EF15" s="122">
        <v>0</v>
      </c>
      <c r="EG15" s="122">
        <v>0</v>
      </c>
      <c r="EH15" s="122">
        <v>0</v>
      </c>
      <c r="EI15" s="122">
        <v>0</v>
      </c>
      <c r="EJ15" s="122">
        <v>0</v>
      </c>
      <c r="EK15" s="122">
        <v>0</v>
      </c>
      <c r="EL15" s="122">
        <v>0</v>
      </c>
      <c r="EM15" s="122">
        <v>0</v>
      </c>
      <c r="EN15" s="122">
        <v>0</v>
      </c>
      <c r="EO15" s="122">
        <v>0</v>
      </c>
      <c r="EP15" s="122">
        <v>0</v>
      </c>
      <c r="EQ15" s="122">
        <v>0</v>
      </c>
      <c r="ER15" s="122">
        <v>0</v>
      </c>
      <c r="ES15" s="122">
        <v>0</v>
      </c>
      <c r="ET15" s="122">
        <v>0</v>
      </c>
      <c r="EU15" s="122">
        <v>0</v>
      </c>
      <c r="EV15" s="122">
        <v>0</v>
      </c>
      <c r="EW15" s="122">
        <v>0</v>
      </c>
      <c r="EX15" s="122">
        <v>0</v>
      </c>
      <c r="EY15" s="122">
        <v>0</v>
      </c>
      <c r="EZ15" s="122">
        <v>0</v>
      </c>
      <c r="FA15" s="122">
        <v>0</v>
      </c>
      <c r="FB15" s="122">
        <v>0</v>
      </c>
      <c r="FC15" s="122">
        <v>0</v>
      </c>
      <c r="FD15" s="122">
        <v>0</v>
      </c>
      <c r="FE15" s="122">
        <v>0</v>
      </c>
      <c r="FF15" s="122">
        <v>0</v>
      </c>
      <c r="FG15" s="122">
        <v>0</v>
      </c>
      <c r="FH15" s="122">
        <v>0</v>
      </c>
      <c r="FI15" s="122">
        <v>0</v>
      </c>
      <c r="FJ15" s="122">
        <v>0</v>
      </c>
      <c r="FK15" s="122">
        <v>0</v>
      </c>
      <c r="FL15" s="122">
        <v>0</v>
      </c>
      <c r="FM15" s="122">
        <v>0</v>
      </c>
      <c r="FN15" s="122">
        <v>0</v>
      </c>
      <c r="FO15" s="122">
        <v>0</v>
      </c>
      <c r="FP15" s="122">
        <v>0</v>
      </c>
      <c r="FQ15" s="122">
        <v>0</v>
      </c>
      <c r="FR15" s="122">
        <v>0</v>
      </c>
      <c r="FS15" s="122">
        <v>0</v>
      </c>
      <c r="FT15" s="122">
        <v>0</v>
      </c>
      <c r="FU15" s="122">
        <v>0</v>
      </c>
      <c r="FV15" s="122">
        <v>0</v>
      </c>
      <c r="FW15" s="122">
        <v>0</v>
      </c>
      <c r="FX15" s="122">
        <v>0</v>
      </c>
      <c r="FY15" s="122">
        <v>0</v>
      </c>
      <c r="FZ15" s="122">
        <v>0</v>
      </c>
      <c r="GA15" s="122">
        <v>0</v>
      </c>
      <c r="GB15" s="122">
        <v>0</v>
      </c>
      <c r="GC15" s="122">
        <v>0</v>
      </c>
      <c r="GD15" s="122">
        <v>0</v>
      </c>
      <c r="GE15" s="122">
        <v>0</v>
      </c>
      <c r="GF15" s="122">
        <v>0</v>
      </c>
      <c r="GG15" s="122">
        <v>0</v>
      </c>
      <c r="GH15" s="122">
        <v>0</v>
      </c>
      <c r="GI15" s="122">
        <v>0</v>
      </c>
      <c r="GJ15" s="122">
        <v>0</v>
      </c>
      <c r="GK15" s="122">
        <v>0</v>
      </c>
      <c r="GL15" s="122">
        <v>0</v>
      </c>
      <c r="GM15" s="122">
        <v>0</v>
      </c>
      <c r="GN15" s="122">
        <v>0</v>
      </c>
      <c r="GO15" s="122">
        <v>0</v>
      </c>
      <c r="GP15" s="122">
        <v>0</v>
      </c>
      <c r="GQ15" s="122">
        <v>0</v>
      </c>
      <c r="GR15" s="122">
        <v>0</v>
      </c>
      <c r="GS15" s="122">
        <v>0</v>
      </c>
      <c r="GT15" s="122">
        <v>0</v>
      </c>
      <c r="GU15" s="122">
        <v>0</v>
      </c>
      <c r="GV15" s="122">
        <v>0</v>
      </c>
      <c r="GW15" s="122">
        <v>0</v>
      </c>
      <c r="GX15" s="122">
        <v>0</v>
      </c>
      <c r="GY15" s="122">
        <v>0</v>
      </c>
      <c r="GZ15" s="122">
        <v>0</v>
      </c>
      <c r="HA15" s="122">
        <v>0</v>
      </c>
      <c r="HB15" s="122">
        <v>0</v>
      </c>
      <c r="HC15" s="122">
        <v>0</v>
      </c>
      <c r="HD15" s="122">
        <v>0</v>
      </c>
      <c r="HE15" s="122">
        <v>0</v>
      </c>
      <c r="HF15" s="122">
        <v>0</v>
      </c>
      <c r="HG15" s="122">
        <v>0</v>
      </c>
      <c r="HH15" s="122">
        <v>0</v>
      </c>
      <c r="HI15" s="122">
        <v>0</v>
      </c>
      <c r="HJ15" s="122">
        <v>0</v>
      </c>
      <c r="HK15" s="122">
        <v>0</v>
      </c>
      <c r="HL15" s="122">
        <v>0</v>
      </c>
      <c r="HM15" s="122">
        <v>0</v>
      </c>
      <c r="HN15" s="122">
        <v>0</v>
      </c>
      <c r="HO15" s="122">
        <v>0</v>
      </c>
      <c r="HP15" s="122">
        <v>0</v>
      </c>
      <c r="HQ15" s="122">
        <v>0</v>
      </c>
      <c r="HR15" s="122">
        <v>0</v>
      </c>
      <c r="HS15" s="122">
        <v>0</v>
      </c>
      <c r="HT15" s="122">
        <v>0</v>
      </c>
      <c r="HU15" s="122">
        <v>0</v>
      </c>
      <c r="HV15" s="122">
        <v>0</v>
      </c>
      <c r="HW15" s="122">
        <v>0</v>
      </c>
      <c r="HX15" s="122">
        <v>0</v>
      </c>
      <c r="HY15" s="122">
        <v>0</v>
      </c>
      <c r="HZ15" s="122">
        <v>0</v>
      </c>
      <c r="IA15" s="122">
        <v>0</v>
      </c>
      <c r="IB15" s="122">
        <v>0</v>
      </c>
      <c r="IC15" s="122">
        <v>0</v>
      </c>
      <c r="ID15" s="138">
        <v>0</v>
      </c>
      <c r="IE15" s="138">
        <v>0</v>
      </c>
    </row>
    <row r="16" spans="1:239" x14ac:dyDescent="0.55000000000000004">
      <c r="B16" s="324">
        <v>5</v>
      </c>
      <c r="C16" s="323" t="s">
        <v>665</v>
      </c>
      <c r="D16" s="122">
        <v>7.3010660832473944</v>
      </c>
      <c r="E16" s="122">
        <v>190.68405786999983</v>
      </c>
      <c r="F16" s="122">
        <v>6.8154578978751257</v>
      </c>
      <c r="G16" s="122">
        <v>206.27674877000018</v>
      </c>
      <c r="H16" s="122">
        <v>5.4979617336983075</v>
      </c>
      <c r="I16" s="122">
        <v>247.33341034999961</v>
      </c>
      <c r="J16" s="122">
        <v>3.0609698093007585</v>
      </c>
      <c r="K16" s="122">
        <v>1034.9662987500003</v>
      </c>
      <c r="L16" s="122">
        <v>3.9643774570661412</v>
      </c>
      <c r="M16" s="122">
        <v>250.24933455999999</v>
      </c>
      <c r="N16" s="122">
        <v>7.8004968506896288</v>
      </c>
      <c r="O16" s="122">
        <v>3816.7498842999994</v>
      </c>
      <c r="P16" s="122">
        <v>4.0898582595503177</v>
      </c>
      <c r="Q16" s="122">
        <v>177.36612910999963</v>
      </c>
      <c r="R16" s="122">
        <v>4.5096716582955292</v>
      </c>
      <c r="S16" s="122">
        <v>178.10981243999967</v>
      </c>
      <c r="T16" s="122">
        <v>2.6148506900989834</v>
      </c>
      <c r="U16" s="122">
        <v>535.96971482000026</v>
      </c>
      <c r="V16" s="122">
        <v>3.2199684991338646</v>
      </c>
      <c r="W16" s="122">
        <v>278.26677030000081</v>
      </c>
      <c r="X16" s="122">
        <v>2.8986663106794288</v>
      </c>
      <c r="Y16" s="122">
        <v>394.73309511000025</v>
      </c>
      <c r="Z16" s="122">
        <v>3.4462241258920199</v>
      </c>
      <c r="AA16" s="122">
        <v>666.27243687485736</v>
      </c>
      <c r="AB16" s="122">
        <v>5.4547158422224795</v>
      </c>
      <c r="AC16" s="122">
        <v>734.61711607425195</v>
      </c>
      <c r="AD16" s="122">
        <v>4.2910957880623979</v>
      </c>
      <c r="AE16" s="122">
        <v>255.05146934000001</v>
      </c>
      <c r="AF16" s="122">
        <v>5.2252298304146239</v>
      </c>
      <c r="AG16" s="122">
        <v>1193.1268189599998</v>
      </c>
      <c r="AH16" s="122">
        <v>5.6120904632007456</v>
      </c>
      <c r="AI16" s="122">
        <v>1349.5519578600001</v>
      </c>
      <c r="AJ16" s="122">
        <v>0.69654191777109786</v>
      </c>
      <c r="AK16" s="122">
        <v>1046.4762409499997</v>
      </c>
      <c r="AL16" s="122">
        <v>3.9643774570661412</v>
      </c>
      <c r="AM16" s="122">
        <v>250.24933455999999</v>
      </c>
      <c r="AN16" s="122">
        <v>5.2000223593909149</v>
      </c>
      <c r="AO16" s="122">
        <v>651.97519868999996</v>
      </c>
      <c r="AP16" s="122">
        <v>5.0670086812806199</v>
      </c>
      <c r="AQ16" s="122">
        <v>791.01814972</v>
      </c>
      <c r="AR16" s="122">
        <v>5.4993410327353054</v>
      </c>
      <c r="AS16" s="122">
        <v>795.30373730999986</v>
      </c>
      <c r="AT16" s="122">
        <v>5.7465033060327793</v>
      </c>
      <c r="AU16" s="122">
        <v>656.13954945</v>
      </c>
      <c r="AV16" s="122">
        <v>5.0009090418082289</v>
      </c>
      <c r="AW16" s="122">
        <v>981.15665849999993</v>
      </c>
      <c r="AX16" s="122">
        <v>5.7264390950852038</v>
      </c>
      <c r="AY16" s="122">
        <v>882.72691212000007</v>
      </c>
      <c r="AZ16" s="122">
        <v>7.1083889996154852</v>
      </c>
      <c r="BA16" s="122">
        <v>4030.5494820200001</v>
      </c>
      <c r="BB16" s="122">
        <v>7.8999171237502068</v>
      </c>
      <c r="BC16" s="122">
        <v>4741.0418530499992</v>
      </c>
      <c r="BD16" s="122">
        <v>7.8242902312784119</v>
      </c>
      <c r="BE16" s="122">
        <v>3505.3698007900002</v>
      </c>
      <c r="BF16" s="122">
        <v>7.4998927766218335</v>
      </c>
      <c r="BG16" s="122">
        <v>4423.2891775400003</v>
      </c>
      <c r="BH16" s="122">
        <v>7.8261842547490694</v>
      </c>
      <c r="BI16" s="122">
        <v>4399.8434466400004</v>
      </c>
      <c r="BJ16" s="122">
        <v>7.8004968506896288</v>
      </c>
      <c r="BK16" s="122">
        <v>3816.7498842999994</v>
      </c>
      <c r="BL16" s="122">
        <v>7.6926824025384803</v>
      </c>
      <c r="BM16" s="122">
        <v>3998.0607619900006</v>
      </c>
      <c r="BN16" s="122">
        <v>7.7048297785087208</v>
      </c>
      <c r="BO16" s="122">
        <v>4009.3545237000003</v>
      </c>
      <c r="BP16" s="122">
        <v>7.3100060748789524</v>
      </c>
      <c r="BQ16" s="122">
        <v>4445.5563939000003</v>
      </c>
      <c r="BR16" s="122">
        <v>7.734641150474741</v>
      </c>
      <c r="BS16" s="122">
        <v>3882.4079765500001</v>
      </c>
      <c r="BT16" s="122">
        <v>7.4486101009313677</v>
      </c>
      <c r="BU16" s="122">
        <v>5146.7305807599996</v>
      </c>
      <c r="BV16" s="122">
        <v>7.7878383007682075</v>
      </c>
      <c r="BW16" s="122">
        <v>3916.0936247900004</v>
      </c>
      <c r="BX16" s="122">
        <v>7.9487407378801338</v>
      </c>
      <c r="BY16" s="122">
        <v>4151.6298607800009</v>
      </c>
      <c r="BZ16" s="122">
        <v>7.8810742120392572</v>
      </c>
      <c r="CA16" s="122">
        <v>3218.0206639100002</v>
      </c>
      <c r="CB16" s="122">
        <v>8.0807861043650018</v>
      </c>
      <c r="CC16" s="122">
        <v>4204.6065913799994</v>
      </c>
      <c r="CD16" s="122">
        <v>8.0728182194752627</v>
      </c>
      <c r="CE16" s="122">
        <v>4044.9172943600001</v>
      </c>
      <c r="CF16" s="122">
        <v>8.0373149377189979</v>
      </c>
      <c r="CG16" s="122">
        <v>3962.443585420001</v>
      </c>
      <c r="CH16" s="122">
        <v>7.5697682231422547</v>
      </c>
      <c r="CI16" s="122">
        <v>4081.5997239799999</v>
      </c>
      <c r="CJ16" s="122">
        <v>8.1527126072872438</v>
      </c>
      <c r="CK16" s="122">
        <v>4142.5679634299995</v>
      </c>
      <c r="CL16" s="122">
        <v>8.2281266584541228</v>
      </c>
      <c r="CM16" s="122">
        <v>3846.8214750599996</v>
      </c>
      <c r="CN16" s="122">
        <v>8.3033337540243313</v>
      </c>
      <c r="CO16" s="122">
        <v>3693.2171897499998</v>
      </c>
      <c r="CP16" s="122">
        <v>8.0851689360663404</v>
      </c>
      <c r="CQ16" s="122">
        <v>3806.0761566900001</v>
      </c>
      <c r="CR16" s="122">
        <v>7.2238268029752781</v>
      </c>
      <c r="CS16" s="122">
        <v>4267.2077184999998</v>
      </c>
      <c r="CT16" s="122">
        <v>8.0985602096568847</v>
      </c>
      <c r="CU16" s="122">
        <v>4004.9533472199992</v>
      </c>
      <c r="CV16" s="122">
        <v>8.0609426455517177</v>
      </c>
      <c r="CW16" s="122">
        <v>4051.6237716299988</v>
      </c>
      <c r="CX16" s="122">
        <v>8.3056541763509273</v>
      </c>
      <c r="CY16" s="122">
        <v>3661.5242155000001</v>
      </c>
      <c r="CZ16" s="122">
        <v>8.228478370165961</v>
      </c>
      <c r="DA16" s="122">
        <v>4218.0413115599995</v>
      </c>
      <c r="DB16" s="122">
        <v>8.3014041440020279</v>
      </c>
      <c r="DC16" s="122">
        <v>4251.0920387699998</v>
      </c>
      <c r="DD16" s="122">
        <v>8.2858751016155541</v>
      </c>
      <c r="DE16" s="122">
        <v>4160.002376219998</v>
      </c>
      <c r="DF16" s="122">
        <v>8.2412039400698429</v>
      </c>
      <c r="DG16" s="122">
        <v>3291.9585671300001</v>
      </c>
      <c r="DH16" s="122">
        <v>8.227433523524283</v>
      </c>
      <c r="DI16" s="122">
        <v>3138.7262244099975</v>
      </c>
      <c r="DJ16" s="122">
        <v>8.0888382348171532</v>
      </c>
      <c r="DK16" s="122">
        <v>2830.9743105000002</v>
      </c>
      <c r="DL16" s="122">
        <v>7.9020299531177161</v>
      </c>
      <c r="DM16" s="122">
        <v>2891.3673717399952</v>
      </c>
      <c r="DN16" s="122">
        <v>7.9907453625628335</v>
      </c>
      <c r="DO16" s="122">
        <v>2858.5585528999977</v>
      </c>
      <c r="DP16" s="122">
        <v>7.9963684389815821</v>
      </c>
      <c r="DQ16" s="122">
        <v>2826.9033464700005</v>
      </c>
      <c r="DR16" s="122">
        <v>7.9265670469768361</v>
      </c>
      <c r="DS16" s="122">
        <v>2706.6441163699951</v>
      </c>
      <c r="DT16" s="122">
        <v>6.8408240605045147</v>
      </c>
      <c r="DU16" s="122">
        <v>3689.9054527599992</v>
      </c>
      <c r="DV16" s="122">
        <v>6.9502699923354809</v>
      </c>
      <c r="DW16" s="122">
        <v>3166.8947453799956</v>
      </c>
      <c r="DX16" s="122">
        <v>7.628663258066732</v>
      </c>
      <c r="DY16" s="122">
        <v>2840.6372665899944</v>
      </c>
      <c r="DZ16" s="122">
        <v>7.7583943932434183</v>
      </c>
      <c r="EA16" s="122">
        <v>3133.01291339</v>
      </c>
      <c r="EB16" s="122">
        <v>7.5272035509335593</v>
      </c>
      <c r="EC16" s="122">
        <v>3264.4594028400006</v>
      </c>
      <c r="ED16" s="122">
        <v>7.1865629335349013</v>
      </c>
      <c r="EE16" s="122">
        <v>3987.8034901999922</v>
      </c>
      <c r="EF16" s="122">
        <v>6.596913823473888</v>
      </c>
      <c r="EG16" s="122">
        <v>4265.8785471600004</v>
      </c>
      <c r="EH16" s="122">
        <v>6.0061382923228424</v>
      </c>
      <c r="EI16" s="122">
        <v>4714.2564207500009</v>
      </c>
      <c r="EJ16" s="122">
        <v>7.5516022645646359</v>
      </c>
      <c r="EK16" s="122">
        <v>3499.8288981000005</v>
      </c>
      <c r="EL16" s="122">
        <v>7.3681177694485429</v>
      </c>
      <c r="EM16" s="122">
        <v>2391.757373630001</v>
      </c>
      <c r="EN16" s="122">
        <v>8.1417669555552106</v>
      </c>
      <c r="EO16" s="122">
        <v>2065.8679526800011</v>
      </c>
      <c r="EP16" s="122">
        <v>2.6694898623512109</v>
      </c>
      <c r="EQ16" s="122">
        <v>2083.602632189999</v>
      </c>
      <c r="ER16" s="122">
        <v>2.6568769023778431</v>
      </c>
      <c r="ES16" s="122">
        <v>2093.6103155099963</v>
      </c>
      <c r="ET16" s="122">
        <v>2.8421341766028014</v>
      </c>
      <c r="EU16" s="122">
        <v>2063.2228201399998</v>
      </c>
      <c r="EV16" s="122">
        <v>2.6981266819546907</v>
      </c>
      <c r="EW16" s="122">
        <v>2225.3433636900004</v>
      </c>
      <c r="EX16" s="122">
        <v>2.5968987506547903</v>
      </c>
      <c r="EY16" s="122">
        <v>2254.2671849700009</v>
      </c>
      <c r="EZ16" s="122">
        <v>2.8033134683532723</v>
      </c>
      <c r="FA16" s="122">
        <v>1934.8446105600003</v>
      </c>
      <c r="FB16" s="122">
        <v>2.7500032143796393</v>
      </c>
      <c r="FC16" s="122">
        <v>2136.3170052000009</v>
      </c>
      <c r="FD16" s="122">
        <v>3.0981586963636714</v>
      </c>
      <c r="FE16" s="122">
        <v>2073.9944332000005</v>
      </c>
      <c r="FF16" s="122">
        <v>2.4036581087797364</v>
      </c>
      <c r="FG16" s="122">
        <v>2376.6247824400007</v>
      </c>
      <c r="FH16" s="122">
        <v>2.5445196662718015</v>
      </c>
      <c r="FI16" s="122">
        <v>2185.0415465000005</v>
      </c>
      <c r="FJ16" s="122">
        <v>2.4745477188578628</v>
      </c>
      <c r="FK16" s="122">
        <v>2460.7936727700007</v>
      </c>
      <c r="FL16" s="122">
        <v>2.9300126610521056</v>
      </c>
      <c r="FM16" s="122">
        <v>2126.7543520800004</v>
      </c>
      <c r="FN16" s="122">
        <v>3.1267564399828447</v>
      </c>
      <c r="FO16" s="122">
        <v>1987.0836126700005</v>
      </c>
      <c r="FP16" s="122">
        <v>2.3904376948717641</v>
      </c>
      <c r="FQ16" s="122">
        <v>2497.2664268199974</v>
      </c>
      <c r="FR16" s="122">
        <v>2.888448226656827</v>
      </c>
      <c r="FS16" s="122">
        <v>1962.7435094499961</v>
      </c>
      <c r="FT16" s="122">
        <v>2.8705308148883262</v>
      </c>
      <c r="FU16" s="122">
        <v>1858.6872163900011</v>
      </c>
      <c r="FV16" s="122">
        <v>2.6991440048298903</v>
      </c>
      <c r="FW16" s="122">
        <v>1970.9681934100008</v>
      </c>
      <c r="FX16" s="122">
        <v>2.7083400650437408</v>
      </c>
      <c r="FY16" s="122">
        <v>1904.3940406700003</v>
      </c>
      <c r="FZ16" s="122">
        <v>2.7150656147157139</v>
      </c>
      <c r="GA16" s="122">
        <v>2019.5584543099994</v>
      </c>
      <c r="GB16" s="122">
        <v>2.721116732755398</v>
      </c>
      <c r="GC16" s="122">
        <v>2006.3073387700001</v>
      </c>
      <c r="GD16" s="122">
        <v>2.658007142303886</v>
      </c>
      <c r="GE16" s="122">
        <v>1927.0647455099997</v>
      </c>
      <c r="GF16" s="122">
        <v>2.7835335727283921</v>
      </c>
      <c r="GG16" s="122">
        <v>1772.05341817</v>
      </c>
      <c r="GH16" s="122">
        <v>2.6810148527514821</v>
      </c>
      <c r="GI16" s="122">
        <v>2073.6004657099998</v>
      </c>
      <c r="GJ16" s="122">
        <v>2.722903367705575</v>
      </c>
      <c r="GK16" s="122">
        <v>1882.7409065699999</v>
      </c>
      <c r="GL16" s="122">
        <v>2.6251776018390314</v>
      </c>
      <c r="GM16" s="122">
        <v>1926.9921610400002</v>
      </c>
      <c r="GN16" s="122">
        <v>2.5863058639792538</v>
      </c>
      <c r="GO16" s="122">
        <v>1942.3594539299997</v>
      </c>
      <c r="GP16" s="122">
        <v>2.4733370904092875</v>
      </c>
      <c r="GQ16" s="122">
        <v>1942.8056472500025</v>
      </c>
      <c r="GR16" s="122">
        <v>2.4745836887600303</v>
      </c>
      <c r="GS16" s="122">
        <v>1951.6742548399998</v>
      </c>
      <c r="GT16" s="122">
        <v>2.4180423239238964</v>
      </c>
      <c r="GU16" s="122">
        <v>1945.7959834900032</v>
      </c>
      <c r="GV16" s="122">
        <v>1.2163785609239584</v>
      </c>
      <c r="GW16" s="122">
        <v>2044.5751541799998</v>
      </c>
      <c r="GX16" s="122">
        <v>1.2088138951238492</v>
      </c>
      <c r="GY16" s="122">
        <v>2272.2608412800005</v>
      </c>
      <c r="GZ16" s="122">
        <v>1.1962677708332101</v>
      </c>
      <c r="HA16" s="122">
        <v>2234.7125724899902</v>
      </c>
      <c r="HB16" s="122">
        <v>2.2668030313990593</v>
      </c>
      <c r="HC16" s="122">
        <v>2181.7062750299906</v>
      </c>
      <c r="HD16" s="122">
        <v>2.3283064021164788</v>
      </c>
      <c r="HE16" s="122">
        <v>2098.4367220900003</v>
      </c>
      <c r="HF16" s="122">
        <v>2.3083165519682183</v>
      </c>
      <c r="HG16" s="122">
        <v>2062.79786053</v>
      </c>
      <c r="HH16" s="122">
        <v>2.2819409237122796</v>
      </c>
      <c r="HI16" s="122">
        <v>2074.2960346999998</v>
      </c>
      <c r="HJ16" s="122">
        <v>2.340455731915601</v>
      </c>
      <c r="HK16" s="122">
        <v>1953.8956249</v>
      </c>
      <c r="HL16" s="122">
        <v>2.3167017357551418</v>
      </c>
      <c r="HM16" s="122">
        <v>1905.3474990000002</v>
      </c>
      <c r="HN16" s="122">
        <v>2.3051879535338911</v>
      </c>
      <c r="HO16" s="122">
        <v>1864.7396185800003</v>
      </c>
      <c r="HP16" s="122">
        <v>2.3425415127304086</v>
      </c>
      <c r="HQ16" s="122">
        <v>1866.8468494600002</v>
      </c>
      <c r="HR16" s="122">
        <v>2.3056699610610445</v>
      </c>
      <c r="HS16" s="122">
        <v>1877.5764484799997</v>
      </c>
      <c r="HT16" s="122">
        <v>2.2186172622628213</v>
      </c>
      <c r="HU16" s="122">
        <v>2017.0374145299947</v>
      </c>
      <c r="HV16" s="122">
        <v>2.1809884092904497</v>
      </c>
      <c r="HW16" s="122">
        <v>2196.7691472599909</v>
      </c>
      <c r="HX16" s="122">
        <v>2.4425808103921569</v>
      </c>
      <c r="HY16" s="122">
        <v>2218.3685987199988</v>
      </c>
      <c r="HZ16" s="122">
        <v>2.3130362342254003</v>
      </c>
      <c r="IA16" s="122">
        <v>2308.9911819299978</v>
      </c>
      <c r="IB16" s="122">
        <v>2.5472748655399116</v>
      </c>
      <c r="IC16" s="122">
        <v>2059.5678364400001</v>
      </c>
      <c r="ID16" s="138">
        <v>2.3460300620748136</v>
      </c>
      <c r="IE16" s="138">
        <v>2370.6688727520009</v>
      </c>
    </row>
    <row r="17" spans="2:239" x14ac:dyDescent="0.55000000000000004">
      <c r="B17" s="21">
        <v>6</v>
      </c>
      <c r="C17" s="323" t="s">
        <v>666</v>
      </c>
      <c r="D17" s="122">
        <v>0</v>
      </c>
      <c r="E17" s="122">
        <v>81543.081592025716</v>
      </c>
      <c r="F17" s="122">
        <v>0</v>
      </c>
      <c r="G17" s="122">
        <v>106464.6435162666</v>
      </c>
      <c r="H17" s="122">
        <v>0</v>
      </c>
      <c r="I17" s="122">
        <v>149231.2326534329</v>
      </c>
      <c r="J17" s="122">
        <v>0</v>
      </c>
      <c r="K17" s="122">
        <v>174483.91222285159</v>
      </c>
      <c r="L17" s="122">
        <v>0</v>
      </c>
      <c r="M17" s="122">
        <v>206434.01041507535</v>
      </c>
      <c r="N17" s="122">
        <v>0</v>
      </c>
      <c r="O17" s="122">
        <v>256392.45880561566</v>
      </c>
      <c r="P17" s="122">
        <v>0</v>
      </c>
      <c r="Q17" s="122">
        <v>166473.17758012205</v>
      </c>
      <c r="R17" s="122">
        <v>0</v>
      </c>
      <c r="S17" s="122">
        <v>169401.46154756928</v>
      </c>
      <c r="T17" s="122">
        <v>0</v>
      </c>
      <c r="U17" s="122">
        <v>177288.20122134819</v>
      </c>
      <c r="V17" s="122">
        <v>0</v>
      </c>
      <c r="W17" s="122">
        <v>167723.76952598957</v>
      </c>
      <c r="X17" s="122">
        <v>0</v>
      </c>
      <c r="Y17" s="122">
        <v>166625.40048921225</v>
      </c>
      <c r="Z17" s="122">
        <v>0</v>
      </c>
      <c r="AA17" s="122">
        <v>172467.1539693042</v>
      </c>
      <c r="AB17" s="122">
        <v>0</v>
      </c>
      <c r="AC17" s="122">
        <v>172535.44741946264</v>
      </c>
      <c r="AD17" s="122">
        <v>0</v>
      </c>
      <c r="AE17" s="122">
        <v>171340.37590627762</v>
      </c>
      <c r="AF17" s="122">
        <v>0</v>
      </c>
      <c r="AG17" s="122">
        <v>166753.36002313709</v>
      </c>
      <c r="AH17" s="122">
        <v>0</v>
      </c>
      <c r="AI17" s="122">
        <v>171435.74640657223</v>
      </c>
      <c r="AJ17" s="122">
        <v>0</v>
      </c>
      <c r="AK17" s="122">
        <v>178169.14655688172</v>
      </c>
      <c r="AL17" s="122">
        <v>0</v>
      </c>
      <c r="AM17" s="122">
        <v>206434.01041507535</v>
      </c>
      <c r="AN17" s="122">
        <v>0</v>
      </c>
      <c r="AO17" s="122">
        <v>185575.7771014327</v>
      </c>
      <c r="AP17" s="122">
        <v>0</v>
      </c>
      <c r="AQ17" s="122">
        <v>199471.60630153812</v>
      </c>
      <c r="AR17" s="122">
        <v>0</v>
      </c>
      <c r="AS17" s="122">
        <v>202623.56992850988</v>
      </c>
      <c r="AT17" s="122">
        <v>0</v>
      </c>
      <c r="AU17" s="122">
        <v>192295.39909611337</v>
      </c>
      <c r="AV17" s="122">
        <v>0</v>
      </c>
      <c r="AW17" s="122">
        <v>199654.53392760106</v>
      </c>
      <c r="AX17" s="122">
        <v>0</v>
      </c>
      <c r="AY17" s="122">
        <v>205900.8674597202</v>
      </c>
      <c r="AZ17" s="122">
        <v>0</v>
      </c>
      <c r="BA17" s="122">
        <v>201340.68296425458</v>
      </c>
      <c r="BB17" s="122">
        <v>0</v>
      </c>
      <c r="BC17" s="122">
        <v>207933.28054946574</v>
      </c>
      <c r="BD17" s="122">
        <v>0</v>
      </c>
      <c r="BE17" s="122">
        <v>218550.08543196594</v>
      </c>
      <c r="BF17" s="122">
        <v>0</v>
      </c>
      <c r="BG17" s="122">
        <v>220202.93064041439</v>
      </c>
      <c r="BH17" s="122">
        <v>0</v>
      </c>
      <c r="BI17" s="122">
        <v>224090.38997476705</v>
      </c>
      <c r="BJ17" s="122">
        <v>0</v>
      </c>
      <c r="BK17" s="122">
        <v>256392.45880561566</v>
      </c>
      <c r="BL17" s="122">
        <v>0</v>
      </c>
      <c r="BM17" s="122">
        <v>212279.0587176861</v>
      </c>
      <c r="BN17" s="122">
        <v>0</v>
      </c>
      <c r="BO17" s="122">
        <v>217963.34294971044</v>
      </c>
      <c r="BP17" s="122">
        <v>0</v>
      </c>
      <c r="BQ17" s="122">
        <v>223341.45384782791</v>
      </c>
      <c r="BR17" s="122">
        <v>0</v>
      </c>
      <c r="BS17" s="122">
        <v>213630.69856003468</v>
      </c>
      <c r="BT17" s="122">
        <v>0</v>
      </c>
      <c r="BU17" s="122">
        <v>247984.88772388347</v>
      </c>
      <c r="BV17" s="122">
        <v>0</v>
      </c>
      <c r="BW17" s="122">
        <v>251329.64174138338</v>
      </c>
      <c r="BX17" s="122">
        <v>0</v>
      </c>
      <c r="BY17" s="122">
        <v>255742.18395737972</v>
      </c>
      <c r="BZ17" s="122">
        <v>0</v>
      </c>
      <c r="CA17" s="122">
        <v>251752.36165582167</v>
      </c>
      <c r="CB17" s="122">
        <v>0</v>
      </c>
      <c r="CC17" s="122">
        <v>256661.86493742277</v>
      </c>
      <c r="CD17" s="122">
        <v>0</v>
      </c>
      <c r="CE17" s="122">
        <v>261577.30050844376</v>
      </c>
      <c r="CF17" s="122">
        <v>0</v>
      </c>
      <c r="CG17" s="122">
        <v>277967.41616282501</v>
      </c>
      <c r="CH17" s="122">
        <v>0</v>
      </c>
      <c r="CI17" s="122">
        <v>308385.52350153535</v>
      </c>
      <c r="CJ17" s="122">
        <v>0</v>
      </c>
      <c r="CK17" s="122">
        <v>249433.30404182189</v>
      </c>
      <c r="CL17" s="122">
        <v>0</v>
      </c>
      <c r="CM17" s="122">
        <v>248713.56765642841</v>
      </c>
      <c r="CN17" s="122">
        <v>0</v>
      </c>
      <c r="CO17" s="122">
        <v>266194.52203421091</v>
      </c>
      <c r="CP17" s="122">
        <v>0</v>
      </c>
      <c r="CQ17" s="122">
        <v>251567.67447319801</v>
      </c>
      <c r="CR17" s="122">
        <v>0</v>
      </c>
      <c r="CS17" s="122">
        <v>264008.07511813211</v>
      </c>
      <c r="CT17" s="122">
        <v>0</v>
      </c>
      <c r="CU17" s="122">
        <v>284374.85858132003</v>
      </c>
      <c r="CV17" s="122">
        <v>0</v>
      </c>
      <c r="CW17" s="122">
        <v>272686.17977606104</v>
      </c>
      <c r="CX17" s="122">
        <v>0</v>
      </c>
      <c r="CY17" s="122">
        <v>285238.69561829005</v>
      </c>
      <c r="CZ17" s="122">
        <v>0</v>
      </c>
      <c r="DA17" s="122">
        <v>293698.61427436984</v>
      </c>
      <c r="DB17" s="122">
        <v>0</v>
      </c>
      <c r="DC17" s="122">
        <v>301738.10193390056</v>
      </c>
      <c r="DD17" s="122">
        <v>0</v>
      </c>
      <c r="DE17" s="122">
        <v>314390.78059000999</v>
      </c>
      <c r="DF17" s="122">
        <v>0</v>
      </c>
      <c r="DG17" s="122">
        <v>387608.35066910344</v>
      </c>
      <c r="DH17" s="122">
        <v>0</v>
      </c>
      <c r="DI17" s="122">
        <v>295411.76785458566</v>
      </c>
      <c r="DJ17" s="122">
        <v>0</v>
      </c>
      <c r="DK17" s="122">
        <v>293922.3582043756</v>
      </c>
      <c r="DL17" s="122">
        <v>0</v>
      </c>
      <c r="DM17" s="122">
        <v>355420.22560386744</v>
      </c>
      <c r="DN17" s="122">
        <v>0</v>
      </c>
      <c r="DO17" s="122">
        <v>312341.36721022398</v>
      </c>
      <c r="DP17" s="122">
        <v>0</v>
      </c>
      <c r="DQ17" s="122">
        <v>333733.7424639223</v>
      </c>
      <c r="DR17" s="122">
        <v>0</v>
      </c>
      <c r="DS17" s="122">
        <v>364310.02923746366</v>
      </c>
      <c r="DT17" s="122">
        <v>0</v>
      </c>
      <c r="DU17" s="122">
        <v>354492.03245173907</v>
      </c>
      <c r="DV17" s="122">
        <v>0</v>
      </c>
      <c r="DW17" s="122">
        <v>363040.42178065941</v>
      </c>
      <c r="DX17" s="122">
        <v>0</v>
      </c>
      <c r="DY17" s="122">
        <v>378508.05685979064</v>
      </c>
      <c r="DZ17" s="122">
        <v>0</v>
      </c>
      <c r="EA17" s="122">
        <v>368714.36351517838</v>
      </c>
      <c r="EB17" s="122">
        <v>0</v>
      </c>
      <c r="EC17" s="122">
        <v>388642.92535699334</v>
      </c>
      <c r="ED17" s="122">
        <v>0</v>
      </c>
      <c r="EE17" s="122">
        <v>489137.21288733772</v>
      </c>
      <c r="EF17" s="122">
        <v>0</v>
      </c>
      <c r="EG17" s="122">
        <v>361513.5660524288</v>
      </c>
      <c r="EH17" s="122">
        <v>0</v>
      </c>
      <c r="EI17" s="122">
        <v>366058.38970368146</v>
      </c>
      <c r="EJ17" s="122">
        <v>0</v>
      </c>
      <c r="EK17" s="122">
        <v>371604.15323391632</v>
      </c>
      <c r="EL17" s="122">
        <v>0</v>
      </c>
      <c r="EM17" s="122">
        <v>343618.00159446971</v>
      </c>
      <c r="EN17" s="122">
        <v>0</v>
      </c>
      <c r="EO17" s="122">
        <v>348133.10151057749</v>
      </c>
      <c r="EP17" s="122">
        <v>0</v>
      </c>
      <c r="EQ17" s="122">
        <v>422994.90226890921</v>
      </c>
      <c r="ER17" s="122">
        <v>0</v>
      </c>
      <c r="ES17" s="122">
        <v>416562.98173048632</v>
      </c>
      <c r="ET17" s="122">
        <v>0</v>
      </c>
      <c r="EU17" s="122">
        <v>433255.33365365764</v>
      </c>
      <c r="EV17" s="122">
        <v>0</v>
      </c>
      <c r="EW17" s="122">
        <v>455237.95699148445</v>
      </c>
      <c r="EX17" s="122">
        <v>0</v>
      </c>
      <c r="EY17" s="122">
        <v>443972.24868247967</v>
      </c>
      <c r="EZ17" s="122">
        <v>0</v>
      </c>
      <c r="FA17" s="122">
        <v>462376.85213117482</v>
      </c>
      <c r="FB17" s="122">
        <v>0</v>
      </c>
      <c r="FC17" s="122">
        <v>476676.60693258088</v>
      </c>
      <c r="FD17" s="122">
        <v>0</v>
      </c>
      <c r="FE17" s="122">
        <v>387897.07590297749</v>
      </c>
      <c r="FF17" s="122">
        <v>0</v>
      </c>
      <c r="FG17" s="122">
        <v>418485.99173078494</v>
      </c>
      <c r="FH17" s="122">
        <v>0</v>
      </c>
      <c r="FI17" s="122">
        <v>412519.68408914836</v>
      </c>
      <c r="FJ17" s="122">
        <v>0</v>
      </c>
      <c r="FK17" s="122">
        <v>399474.93493412121</v>
      </c>
      <c r="FL17" s="122">
        <v>0</v>
      </c>
      <c r="FM17" s="122">
        <v>417220.39465923555</v>
      </c>
      <c r="FN17" s="122">
        <v>0</v>
      </c>
      <c r="FO17" s="122">
        <v>405993.36685210239</v>
      </c>
      <c r="FP17" s="122">
        <v>0</v>
      </c>
      <c r="FQ17" s="122">
        <v>430461.12150446675</v>
      </c>
      <c r="FR17" s="122">
        <v>0</v>
      </c>
      <c r="FS17" s="122">
        <v>443498.49405571329</v>
      </c>
      <c r="FT17" s="122">
        <v>0</v>
      </c>
      <c r="FU17" s="122">
        <v>445388.24325596885</v>
      </c>
      <c r="FV17" s="122">
        <v>0</v>
      </c>
      <c r="FW17" s="122">
        <v>431167.99674979126</v>
      </c>
      <c r="FX17" s="122">
        <v>0</v>
      </c>
      <c r="FY17" s="122">
        <v>450125.74102234561</v>
      </c>
      <c r="FZ17" s="122">
        <v>0</v>
      </c>
      <c r="GA17" s="122">
        <v>455318.09261867538</v>
      </c>
      <c r="GB17" s="122">
        <v>0</v>
      </c>
      <c r="GC17" s="122">
        <v>289346.28084351931</v>
      </c>
      <c r="GD17" s="122">
        <v>0</v>
      </c>
      <c r="GE17" s="122">
        <v>368032.44359327439</v>
      </c>
      <c r="GF17" s="122">
        <v>0</v>
      </c>
      <c r="GG17" s="122">
        <v>406508.67406853801</v>
      </c>
      <c r="GH17" s="122">
        <v>0</v>
      </c>
      <c r="GI17" s="122">
        <v>375090.15961298568</v>
      </c>
      <c r="GJ17" s="122">
        <v>0</v>
      </c>
      <c r="GK17" s="122">
        <v>389609.00196639029</v>
      </c>
      <c r="GL17" s="122">
        <v>0</v>
      </c>
      <c r="GM17" s="122">
        <v>418968.11931489862</v>
      </c>
      <c r="GN17" s="122">
        <v>0</v>
      </c>
      <c r="GO17" s="122">
        <v>388030.56813912565</v>
      </c>
      <c r="GP17" s="122">
        <v>0</v>
      </c>
      <c r="GQ17" s="122">
        <v>406396.75752502872</v>
      </c>
      <c r="GR17" s="122">
        <v>0</v>
      </c>
      <c r="GS17" s="122">
        <v>323367.69654357608</v>
      </c>
      <c r="GT17" s="122">
        <v>0</v>
      </c>
      <c r="GU17" s="122">
        <v>310451.44513948885</v>
      </c>
      <c r="GV17" s="122">
        <v>0</v>
      </c>
      <c r="GW17" s="122">
        <v>324538.19893112889</v>
      </c>
      <c r="GX17" s="122">
        <v>0</v>
      </c>
      <c r="GY17" s="122">
        <v>378161.20403758984</v>
      </c>
      <c r="GZ17" s="122">
        <v>0</v>
      </c>
      <c r="HA17" s="122">
        <v>328841.1831641391</v>
      </c>
      <c r="HB17" s="122">
        <v>0</v>
      </c>
      <c r="HC17" s="122">
        <v>337667.97393611219</v>
      </c>
      <c r="HD17" s="122">
        <v>0</v>
      </c>
      <c r="HE17" s="122">
        <v>360956.80964642944</v>
      </c>
      <c r="HF17" s="122">
        <v>0</v>
      </c>
      <c r="HG17" s="122">
        <v>351865.62821467215</v>
      </c>
      <c r="HH17" s="122">
        <v>0</v>
      </c>
      <c r="HI17" s="122">
        <v>355548.16192710673</v>
      </c>
      <c r="HJ17" s="122">
        <v>0</v>
      </c>
      <c r="HK17" s="122">
        <v>372315.60133924242</v>
      </c>
      <c r="HL17" s="122">
        <v>0</v>
      </c>
      <c r="HM17" s="122">
        <v>352371.10456827271</v>
      </c>
      <c r="HN17" s="122">
        <v>0</v>
      </c>
      <c r="HO17" s="122">
        <v>366508.53651186847</v>
      </c>
      <c r="HP17" s="122">
        <v>0</v>
      </c>
      <c r="HQ17" s="122">
        <v>392654.582848583</v>
      </c>
      <c r="HR17" s="122">
        <v>0</v>
      </c>
      <c r="HS17" s="122">
        <v>381737.57646865729</v>
      </c>
      <c r="HT17" s="122">
        <v>0</v>
      </c>
      <c r="HU17" s="122">
        <v>399944.62298370979</v>
      </c>
      <c r="HV17" s="122">
        <v>0</v>
      </c>
      <c r="HW17" s="122">
        <v>518314.48944265058</v>
      </c>
      <c r="HX17" s="122">
        <v>0</v>
      </c>
      <c r="HY17" s="122">
        <v>406311.34187025274</v>
      </c>
      <c r="HZ17" s="122">
        <v>0</v>
      </c>
      <c r="IA17" s="122">
        <v>429688.72516604094</v>
      </c>
      <c r="IB17" s="122">
        <v>0</v>
      </c>
      <c r="IC17" s="122">
        <v>474211.19981277228</v>
      </c>
      <c r="ID17" s="138">
        <v>0</v>
      </c>
      <c r="IE17" s="138">
        <v>437921.07051662524</v>
      </c>
    </row>
    <row r="18" spans="2:239" x14ac:dyDescent="0.55000000000000004">
      <c r="B18" s="21">
        <v>6.1</v>
      </c>
      <c r="C18" s="28" t="s">
        <v>667</v>
      </c>
      <c r="D18" s="122">
        <v>0</v>
      </c>
      <c r="E18" s="122">
        <v>72085.124871650711</v>
      </c>
      <c r="F18" s="122">
        <v>0</v>
      </c>
      <c r="G18" s="122">
        <v>95170.811488746593</v>
      </c>
      <c r="H18" s="122">
        <v>0</v>
      </c>
      <c r="I18" s="122">
        <v>135293.86336727289</v>
      </c>
      <c r="J18" s="122">
        <v>0</v>
      </c>
      <c r="K18" s="122">
        <v>156449.57572834109</v>
      </c>
      <c r="L18" s="122">
        <v>0</v>
      </c>
      <c r="M18" s="122">
        <v>183465.20612755683</v>
      </c>
      <c r="N18" s="122">
        <v>0</v>
      </c>
      <c r="O18" s="122">
        <v>232620.40092045415</v>
      </c>
      <c r="P18" s="122">
        <v>0</v>
      </c>
      <c r="Q18" s="122">
        <v>147302.51285418018</v>
      </c>
      <c r="R18" s="122">
        <v>0</v>
      </c>
      <c r="S18" s="122">
        <v>149265.91979310429</v>
      </c>
      <c r="T18" s="122">
        <v>0</v>
      </c>
      <c r="U18" s="122">
        <v>156343.2422219858</v>
      </c>
      <c r="V18" s="122">
        <v>0</v>
      </c>
      <c r="W18" s="122">
        <v>147260.83901892038</v>
      </c>
      <c r="X18" s="122">
        <v>0</v>
      </c>
      <c r="Y18" s="122">
        <v>147377.49582904539</v>
      </c>
      <c r="Z18" s="122">
        <v>0</v>
      </c>
      <c r="AA18" s="122">
        <v>152187.1827090357</v>
      </c>
      <c r="AB18" s="122">
        <v>0</v>
      </c>
      <c r="AC18" s="122">
        <v>153332.35801738847</v>
      </c>
      <c r="AD18" s="122">
        <v>0</v>
      </c>
      <c r="AE18" s="122">
        <v>150808.51504187283</v>
      </c>
      <c r="AF18" s="122">
        <v>0</v>
      </c>
      <c r="AG18" s="122">
        <v>146816.8488665371</v>
      </c>
      <c r="AH18" s="122">
        <v>0</v>
      </c>
      <c r="AI18" s="122">
        <v>151587.63975440222</v>
      </c>
      <c r="AJ18" s="122">
        <v>0</v>
      </c>
      <c r="AK18" s="122">
        <v>158014.39728113214</v>
      </c>
      <c r="AL18" s="122">
        <v>0</v>
      </c>
      <c r="AM18" s="122">
        <v>183465.20612755683</v>
      </c>
      <c r="AN18" s="122">
        <v>0</v>
      </c>
      <c r="AO18" s="122">
        <v>160838.10095019967</v>
      </c>
      <c r="AP18" s="122">
        <v>0</v>
      </c>
      <c r="AQ18" s="122">
        <v>173231.68587118498</v>
      </c>
      <c r="AR18" s="122">
        <v>0</v>
      </c>
      <c r="AS18" s="122">
        <v>176615.23811963518</v>
      </c>
      <c r="AT18" s="122">
        <v>0</v>
      </c>
      <c r="AU18" s="122">
        <v>167318.90549745486</v>
      </c>
      <c r="AV18" s="122">
        <v>0</v>
      </c>
      <c r="AW18" s="122">
        <v>172189.88089558447</v>
      </c>
      <c r="AX18" s="122">
        <v>0</v>
      </c>
      <c r="AY18" s="122">
        <v>181413.19645234689</v>
      </c>
      <c r="AZ18" s="122">
        <v>0</v>
      </c>
      <c r="BA18" s="122">
        <v>178058.53535961831</v>
      </c>
      <c r="BB18" s="122">
        <v>0</v>
      </c>
      <c r="BC18" s="122">
        <v>185026.22327253391</v>
      </c>
      <c r="BD18" s="122">
        <v>0</v>
      </c>
      <c r="BE18" s="122">
        <v>195402.40210597595</v>
      </c>
      <c r="BF18" s="122">
        <v>0</v>
      </c>
      <c r="BG18" s="122">
        <v>197117.73921688588</v>
      </c>
      <c r="BH18" s="122">
        <v>0</v>
      </c>
      <c r="BI18" s="122">
        <v>201260.90532930385</v>
      </c>
      <c r="BJ18" s="122">
        <v>0</v>
      </c>
      <c r="BK18" s="122">
        <v>232620.40092045415</v>
      </c>
      <c r="BL18" s="122">
        <v>0</v>
      </c>
      <c r="BM18" s="122">
        <v>188942.02047941289</v>
      </c>
      <c r="BN18" s="122">
        <v>0</v>
      </c>
      <c r="BO18" s="122">
        <v>193345.22359910473</v>
      </c>
      <c r="BP18" s="122">
        <v>0</v>
      </c>
      <c r="BQ18" s="122">
        <v>194119.75601001366</v>
      </c>
      <c r="BR18" s="122">
        <v>0</v>
      </c>
      <c r="BS18" s="122">
        <v>188281.07021906759</v>
      </c>
      <c r="BT18" s="122">
        <v>0</v>
      </c>
      <c r="BU18" s="122">
        <v>223728.96309774587</v>
      </c>
      <c r="BV18" s="122">
        <v>0</v>
      </c>
      <c r="BW18" s="122">
        <v>227073.21454890928</v>
      </c>
      <c r="BX18" s="122">
        <v>0</v>
      </c>
      <c r="BY18" s="122">
        <v>231751.49695307712</v>
      </c>
      <c r="BZ18" s="122">
        <v>0</v>
      </c>
      <c r="CA18" s="122">
        <v>225357.33439212255</v>
      </c>
      <c r="CB18" s="122">
        <v>0</v>
      </c>
      <c r="CC18" s="122">
        <v>232013.26208056213</v>
      </c>
      <c r="CD18" s="122">
        <v>0</v>
      </c>
      <c r="CE18" s="122">
        <v>236797.45856833455</v>
      </c>
      <c r="CF18" s="122">
        <v>0</v>
      </c>
      <c r="CG18" s="122">
        <v>252657.73158488155</v>
      </c>
      <c r="CH18" s="122">
        <v>0</v>
      </c>
      <c r="CI18" s="122">
        <v>283757.47665017634</v>
      </c>
      <c r="CJ18" s="122">
        <v>0</v>
      </c>
      <c r="CK18" s="122">
        <v>223839.57048031152</v>
      </c>
      <c r="CL18" s="122">
        <v>0</v>
      </c>
      <c r="CM18" s="122">
        <v>221698.43205862492</v>
      </c>
      <c r="CN18" s="122">
        <v>0</v>
      </c>
      <c r="CO18" s="122">
        <v>239157.53281508741</v>
      </c>
      <c r="CP18" s="122">
        <v>0</v>
      </c>
      <c r="CQ18" s="122">
        <v>224855.5041460908</v>
      </c>
      <c r="CR18" s="122">
        <v>0</v>
      </c>
      <c r="CS18" s="122">
        <v>235830.04852441634</v>
      </c>
      <c r="CT18" s="122">
        <v>0</v>
      </c>
      <c r="CU18" s="122">
        <v>257027.32597424564</v>
      </c>
      <c r="CV18" s="122">
        <v>0</v>
      </c>
      <c r="CW18" s="122">
        <v>245097.70766964991</v>
      </c>
      <c r="CX18" s="122">
        <v>0</v>
      </c>
      <c r="CY18" s="122">
        <v>256771.52381419658</v>
      </c>
      <c r="CZ18" s="122">
        <v>0</v>
      </c>
      <c r="DA18" s="122">
        <v>266994.2631687863</v>
      </c>
      <c r="DB18" s="122">
        <v>0</v>
      </c>
      <c r="DC18" s="122">
        <v>276093.75918133394</v>
      </c>
      <c r="DD18" s="122">
        <v>0</v>
      </c>
      <c r="DE18" s="122">
        <v>288769.23930809461</v>
      </c>
      <c r="DF18" s="122">
        <v>0</v>
      </c>
      <c r="DG18" s="122">
        <v>361765.64513645531</v>
      </c>
      <c r="DH18" s="122">
        <v>0</v>
      </c>
      <c r="DI18" s="122">
        <v>268205.79971299216</v>
      </c>
      <c r="DJ18" s="122">
        <v>0</v>
      </c>
      <c r="DK18" s="122">
        <v>266561.39824906207</v>
      </c>
      <c r="DL18" s="122">
        <v>0</v>
      </c>
      <c r="DM18" s="122">
        <v>326763.03277399973</v>
      </c>
      <c r="DN18" s="122">
        <v>0</v>
      </c>
      <c r="DO18" s="122">
        <v>283274.93364826753</v>
      </c>
      <c r="DP18" s="122">
        <v>0</v>
      </c>
      <c r="DQ18" s="122">
        <v>302640.99351678917</v>
      </c>
      <c r="DR18" s="122">
        <v>0</v>
      </c>
      <c r="DS18" s="122">
        <v>331175.30614966957</v>
      </c>
      <c r="DT18" s="122">
        <v>0</v>
      </c>
      <c r="DU18" s="122">
        <v>320171.2872547009</v>
      </c>
      <c r="DV18" s="122">
        <v>0</v>
      </c>
      <c r="DW18" s="122">
        <v>328293.5790899967</v>
      </c>
      <c r="DX18" s="122">
        <v>0</v>
      </c>
      <c r="DY18" s="122">
        <v>344225.40886349307</v>
      </c>
      <c r="DZ18" s="122">
        <v>0</v>
      </c>
      <c r="EA18" s="122">
        <v>334253.73245814588</v>
      </c>
      <c r="EB18" s="122">
        <v>0</v>
      </c>
      <c r="EC18" s="122">
        <v>354846.5049967285</v>
      </c>
      <c r="ED18" s="122">
        <v>0</v>
      </c>
      <c r="EE18" s="122">
        <v>454310.2107701003</v>
      </c>
      <c r="EF18" s="122">
        <v>0</v>
      </c>
      <c r="EG18" s="122">
        <v>326561.60166516196</v>
      </c>
      <c r="EH18" s="122">
        <v>0</v>
      </c>
      <c r="EI18" s="122">
        <v>329884.66097599571</v>
      </c>
      <c r="EJ18" s="122">
        <v>0</v>
      </c>
      <c r="EK18" s="122">
        <v>333964.67346161063</v>
      </c>
      <c r="EL18" s="122">
        <v>0</v>
      </c>
      <c r="EM18" s="122">
        <v>305124.22244955011</v>
      </c>
      <c r="EN18" s="122">
        <v>0</v>
      </c>
      <c r="EO18" s="122">
        <v>311222.457107344</v>
      </c>
      <c r="EP18" s="122">
        <v>0</v>
      </c>
      <c r="EQ18" s="122">
        <v>384464.87215117371</v>
      </c>
      <c r="ER18" s="122">
        <v>0</v>
      </c>
      <c r="ES18" s="122">
        <v>374293.42704316165</v>
      </c>
      <c r="ET18" s="122">
        <v>0</v>
      </c>
      <c r="EU18" s="122">
        <v>385280.90697435662</v>
      </c>
      <c r="EV18" s="122">
        <v>0</v>
      </c>
      <c r="EW18" s="122">
        <v>403273.52080314804</v>
      </c>
      <c r="EX18" s="122">
        <v>0</v>
      </c>
      <c r="EY18" s="122">
        <v>389705.95126683818</v>
      </c>
      <c r="EZ18" s="122">
        <v>0</v>
      </c>
      <c r="FA18" s="122">
        <v>407416.53046658332</v>
      </c>
      <c r="FB18" s="122">
        <v>0</v>
      </c>
      <c r="FC18" s="122">
        <v>420949.80523572594</v>
      </c>
      <c r="FD18" s="122">
        <v>0</v>
      </c>
      <c r="FE18" s="122">
        <v>331602.42559540953</v>
      </c>
      <c r="FF18" s="122">
        <v>0</v>
      </c>
      <c r="FG18" s="122">
        <v>361159.93615634774</v>
      </c>
      <c r="FH18" s="122">
        <v>0</v>
      </c>
      <c r="FI18" s="122">
        <v>359464.07783683285</v>
      </c>
      <c r="FJ18" s="122">
        <v>0</v>
      </c>
      <c r="FK18" s="122">
        <v>350956.14048145118</v>
      </c>
      <c r="FL18" s="122">
        <v>0</v>
      </c>
      <c r="FM18" s="122">
        <v>370462.57121687999</v>
      </c>
      <c r="FN18" s="122">
        <v>0</v>
      </c>
      <c r="FO18" s="122">
        <v>362532.09234970686</v>
      </c>
      <c r="FP18" s="122">
        <v>0</v>
      </c>
      <c r="FQ18" s="122">
        <v>387810.93368228123</v>
      </c>
      <c r="FR18" s="122">
        <v>0</v>
      </c>
      <c r="FS18" s="122">
        <v>402658.17999890778</v>
      </c>
      <c r="FT18" s="122">
        <v>0</v>
      </c>
      <c r="FU18" s="122">
        <v>405440.87670312694</v>
      </c>
      <c r="FV18" s="122">
        <v>0</v>
      </c>
      <c r="FW18" s="122">
        <v>390832.87578231836</v>
      </c>
      <c r="FX18" s="122">
        <v>0</v>
      </c>
      <c r="FY18" s="122">
        <v>409913.95851182245</v>
      </c>
      <c r="FZ18" s="122">
        <v>0</v>
      </c>
      <c r="GA18" s="122">
        <v>415281.74479061243</v>
      </c>
      <c r="GB18" s="122">
        <v>0</v>
      </c>
      <c r="GC18" s="122">
        <v>248611.138756865</v>
      </c>
      <c r="GD18" s="122">
        <v>0</v>
      </c>
      <c r="GE18" s="122">
        <v>327012.46587948798</v>
      </c>
      <c r="GF18" s="122">
        <v>0</v>
      </c>
      <c r="GG18" s="122">
        <v>366366.21179900772</v>
      </c>
      <c r="GH18" s="122">
        <v>0</v>
      </c>
      <c r="GI18" s="122">
        <v>335606.86887925537</v>
      </c>
      <c r="GJ18" s="122">
        <v>0</v>
      </c>
      <c r="GK18" s="122">
        <v>351267.78237629001</v>
      </c>
      <c r="GL18" s="122">
        <v>0</v>
      </c>
      <c r="GM18" s="122">
        <v>378483.12935096829</v>
      </c>
      <c r="GN18" s="122">
        <v>0</v>
      </c>
      <c r="GO18" s="122">
        <v>349961.57328358333</v>
      </c>
      <c r="GP18" s="122">
        <v>0</v>
      </c>
      <c r="GQ18" s="122">
        <v>369603.34410288843</v>
      </c>
      <c r="GR18" s="122">
        <v>0</v>
      </c>
      <c r="GS18" s="122">
        <v>285991.79305275372</v>
      </c>
      <c r="GT18" s="122">
        <v>0</v>
      </c>
      <c r="GU18" s="122">
        <v>273567.90261798288</v>
      </c>
      <c r="GV18" s="122">
        <v>0</v>
      </c>
      <c r="GW18" s="122">
        <v>287968.5203356921</v>
      </c>
      <c r="GX18" s="122">
        <v>0</v>
      </c>
      <c r="GY18" s="122">
        <v>340942.74982923386</v>
      </c>
      <c r="GZ18" s="122">
        <v>0</v>
      </c>
      <c r="HA18" s="122">
        <v>290733.36799132306</v>
      </c>
      <c r="HB18" s="122">
        <v>0</v>
      </c>
      <c r="HC18" s="122">
        <v>299793.49930043623</v>
      </c>
      <c r="HD18" s="122">
        <v>0</v>
      </c>
      <c r="HE18" s="122">
        <v>321584.16610496346</v>
      </c>
      <c r="HF18" s="122">
        <v>0</v>
      </c>
      <c r="HG18" s="122">
        <v>312395.31381337618</v>
      </c>
      <c r="HH18" s="122">
        <v>0</v>
      </c>
      <c r="HI18" s="122">
        <v>314474.23505302076</v>
      </c>
      <c r="HJ18" s="122">
        <v>0</v>
      </c>
      <c r="HK18" s="122">
        <v>332924.00830318645</v>
      </c>
      <c r="HL18" s="122">
        <v>0</v>
      </c>
      <c r="HM18" s="122">
        <v>312812.39702360675</v>
      </c>
      <c r="HN18" s="122">
        <v>0</v>
      </c>
      <c r="HO18" s="122">
        <v>324894.55806885666</v>
      </c>
      <c r="HP18" s="122">
        <v>0</v>
      </c>
      <c r="HQ18" s="122">
        <v>350854.94155243121</v>
      </c>
      <c r="HR18" s="122">
        <v>0</v>
      </c>
      <c r="HS18" s="122">
        <v>339735.86700233549</v>
      </c>
      <c r="HT18" s="122">
        <v>0</v>
      </c>
      <c r="HU18" s="122">
        <v>356067.66610379377</v>
      </c>
      <c r="HV18" s="122">
        <v>0</v>
      </c>
      <c r="HW18" s="122">
        <v>477031.54445499828</v>
      </c>
      <c r="HX18" s="122">
        <v>0</v>
      </c>
      <c r="HY18" s="122">
        <v>364781.92386445845</v>
      </c>
      <c r="HZ18" s="122">
        <v>0</v>
      </c>
      <c r="IA18" s="122">
        <v>388767.43325644784</v>
      </c>
      <c r="IB18" s="122">
        <v>0</v>
      </c>
      <c r="IC18" s="122">
        <v>432668.42877566535</v>
      </c>
      <c r="ID18" s="138">
        <v>0</v>
      </c>
      <c r="IE18" s="138">
        <v>394588.19128920836</v>
      </c>
    </row>
    <row r="19" spans="2:239" x14ac:dyDescent="0.55000000000000004">
      <c r="B19" s="21">
        <v>6.2</v>
      </c>
      <c r="C19" s="28" t="s">
        <v>668</v>
      </c>
      <c r="D19" s="122">
        <v>0</v>
      </c>
      <c r="E19" s="122">
        <v>8564.1562516700014</v>
      </c>
      <c r="F19" s="122">
        <v>0</v>
      </c>
      <c r="G19" s="122">
        <v>10266.608418559999</v>
      </c>
      <c r="H19" s="122">
        <v>0</v>
      </c>
      <c r="I19" s="122">
        <v>11774.434517020009</v>
      </c>
      <c r="J19" s="122">
        <v>0</v>
      </c>
      <c r="K19" s="122">
        <v>15137.075356450496</v>
      </c>
      <c r="L19" s="122">
        <v>0</v>
      </c>
      <c r="M19" s="122">
        <v>20602.831625808518</v>
      </c>
      <c r="N19" s="122">
        <v>0</v>
      </c>
      <c r="O19" s="122">
        <v>22181.326710251487</v>
      </c>
      <c r="P19" s="122">
        <v>0</v>
      </c>
      <c r="Q19" s="122">
        <v>16099.741384571858</v>
      </c>
      <c r="R19" s="122">
        <v>0</v>
      </c>
      <c r="S19" s="122">
        <v>17067.766857335002</v>
      </c>
      <c r="T19" s="122">
        <v>0</v>
      </c>
      <c r="U19" s="122">
        <v>17007.758590902398</v>
      </c>
      <c r="V19" s="122">
        <v>0</v>
      </c>
      <c r="W19" s="122">
        <v>16819.005307714699</v>
      </c>
      <c r="X19" s="122">
        <v>0</v>
      </c>
      <c r="Y19" s="122">
        <v>16863.614596039901</v>
      </c>
      <c r="Z19" s="122">
        <v>0</v>
      </c>
      <c r="AA19" s="122">
        <v>17738.762554928508</v>
      </c>
      <c r="AB19" s="122">
        <v>0</v>
      </c>
      <c r="AC19" s="122">
        <v>16788.791485974165</v>
      </c>
      <c r="AD19" s="122">
        <v>0</v>
      </c>
      <c r="AE19" s="122">
        <v>17589.04092604481</v>
      </c>
      <c r="AF19" s="122">
        <v>0</v>
      </c>
      <c r="AG19" s="122">
        <v>17992.006149639998</v>
      </c>
      <c r="AH19" s="122">
        <v>0</v>
      </c>
      <c r="AI19" s="122">
        <v>17724.8107341</v>
      </c>
      <c r="AJ19" s="122">
        <v>0</v>
      </c>
      <c r="AK19" s="122">
        <v>17903.70792497959</v>
      </c>
      <c r="AL19" s="122">
        <v>0</v>
      </c>
      <c r="AM19" s="122">
        <v>20602.831625808518</v>
      </c>
      <c r="AN19" s="122">
        <v>0</v>
      </c>
      <c r="AO19" s="122">
        <v>22326.557032983026</v>
      </c>
      <c r="AP19" s="122">
        <v>0</v>
      </c>
      <c r="AQ19" s="122">
        <v>23595.777587423123</v>
      </c>
      <c r="AR19" s="122">
        <v>0</v>
      </c>
      <c r="AS19" s="122">
        <v>23588.721868234701</v>
      </c>
      <c r="AT19" s="122">
        <v>0</v>
      </c>
      <c r="AU19" s="122">
        <v>22777.2012026185</v>
      </c>
      <c r="AV19" s="122">
        <v>0</v>
      </c>
      <c r="AW19" s="122">
        <v>24016.074834336596</v>
      </c>
      <c r="AX19" s="122">
        <v>0</v>
      </c>
      <c r="AY19" s="122">
        <v>22929.374348533322</v>
      </c>
      <c r="AZ19" s="122">
        <v>0</v>
      </c>
      <c r="BA19" s="122">
        <v>21983.914520336271</v>
      </c>
      <c r="BB19" s="122">
        <v>0</v>
      </c>
      <c r="BC19" s="122">
        <v>21578.364892831822</v>
      </c>
      <c r="BD19" s="122">
        <v>0</v>
      </c>
      <c r="BE19" s="122">
        <v>21635.422175750002</v>
      </c>
      <c r="BF19" s="122">
        <v>0</v>
      </c>
      <c r="BG19" s="122">
        <v>21785.650720498503</v>
      </c>
      <c r="BH19" s="122">
        <v>0</v>
      </c>
      <c r="BI19" s="122">
        <v>21650.985146289597</v>
      </c>
      <c r="BJ19" s="122">
        <v>0</v>
      </c>
      <c r="BK19" s="122">
        <v>22181.326710251487</v>
      </c>
      <c r="BL19" s="122">
        <v>0</v>
      </c>
      <c r="BM19" s="122">
        <v>22090.568610753202</v>
      </c>
      <c r="BN19" s="122">
        <v>0</v>
      </c>
      <c r="BO19" s="122">
        <v>23155.4544437857</v>
      </c>
      <c r="BP19" s="122">
        <v>0</v>
      </c>
      <c r="BQ19" s="122">
        <v>23965.588260774235</v>
      </c>
      <c r="BR19" s="122">
        <v>0</v>
      </c>
      <c r="BS19" s="122">
        <v>23633.448319437091</v>
      </c>
      <c r="BT19" s="122">
        <v>0</v>
      </c>
      <c r="BU19" s="122">
        <v>23239.178975827581</v>
      </c>
      <c r="BV19" s="122">
        <v>0</v>
      </c>
      <c r="BW19" s="122">
        <v>22581.338651194099</v>
      </c>
      <c r="BX19" s="122">
        <v>0</v>
      </c>
      <c r="BY19" s="122">
        <v>22321.228112382603</v>
      </c>
      <c r="BZ19" s="122">
        <v>0</v>
      </c>
      <c r="CA19" s="122">
        <v>24643.900166129133</v>
      </c>
      <c r="CB19" s="122">
        <v>0</v>
      </c>
      <c r="CC19" s="122">
        <v>22814.170102350636</v>
      </c>
      <c r="CD19" s="122">
        <v>0</v>
      </c>
      <c r="CE19" s="122">
        <v>23028.756329379226</v>
      </c>
      <c r="CF19" s="122">
        <v>0</v>
      </c>
      <c r="CG19" s="122">
        <v>23926.530938403463</v>
      </c>
      <c r="CH19" s="122">
        <v>0</v>
      </c>
      <c r="CI19" s="122">
        <v>23251.66990875902</v>
      </c>
      <c r="CJ19" s="122">
        <v>0</v>
      </c>
      <c r="CK19" s="122">
        <v>24057.088301590342</v>
      </c>
      <c r="CL19" s="122">
        <v>0</v>
      </c>
      <c r="CM19" s="122">
        <v>25585.950475413501</v>
      </c>
      <c r="CN19" s="122">
        <v>0</v>
      </c>
      <c r="CO19" s="122">
        <v>25464.936003303505</v>
      </c>
      <c r="CP19" s="122">
        <v>0</v>
      </c>
      <c r="CQ19" s="122">
        <v>25207.659866627211</v>
      </c>
      <c r="CR19" s="122">
        <v>0</v>
      </c>
      <c r="CS19" s="122">
        <v>26262.884456505759</v>
      </c>
      <c r="CT19" s="122">
        <v>0</v>
      </c>
      <c r="CU19" s="122">
        <v>25307.322946124397</v>
      </c>
      <c r="CV19" s="122">
        <v>0</v>
      </c>
      <c r="CW19" s="122">
        <v>25520.858805321117</v>
      </c>
      <c r="CX19" s="122">
        <v>0</v>
      </c>
      <c r="CY19" s="122">
        <v>26003.881793853496</v>
      </c>
      <c r="CZ19" s="122">
        <v>0</v>
      </c>
      <c r="DA19" s="122">
        <v>25030.849087123504</v>
      </c>
      <c r="DB19" s="122">
        <v>0</v>
      </c>
      <c r="DC19" s="122">
        <v>24229.820338176625</v>
      </c>
      <c r="DD19" s="122">
        <v>0</v>
      </c>
      <c r="DE19" s="122">
        <v>23598.29171582538</v>
      </c>
      <c r="DF19" s="122">
        <v>0</v>
      </c>
      <c r="DG19" s="122">
        <v>23727.255245718105</v>
      </c>
      <c r="DH19" s="122">
        <v>0</v>
      </c>
      <c r="DI19" s="122">
        <v>24725.940112083499</v>
      </c>
      <c r="DJ19" s="122">
        <v>0</v>
      </c>
      <c r="DK19" s="122">
        <v>25064.314872713501</v>
      </c>
      <c r="DL19" s="122">
        <v>0</v>
      </c>
      <c r="DM19" s="122">
        <v>26320.394646167675</v>
      </c>
      <c r="DN19" s="122">
        <v>0</v>
      </c>
      <c r="DO19" s="122">
        <v>26734.48181067903</v>
      </c>
      <c r="DP19" s="122">
        <v>0</v>
      </c>
      <c r="DQ19" s="122">
        <v>28553.065812023127</v>
      </c>
      <c r="DR19" s="122">
        <v>0</v>
      </c>
      <c r="DS19" s="122">
        <v>30803.986843436407</v>
      </c>
      <c r="DT19" s="122">
        <v>0</v>
      </c>
      <c r="DU19" s="122">
        <v>31654.692432598142</v>
      </c>
      <c r="DV19" s="122">
        <v>0</v>
      </c>
      <c r="DW19" s="122">
        <v>31662.64031958659</v>
      </c>
      <c r="DX19" s="122">
        <v>0</v>
      </c>
      <c r="DY19" s="122">
        <v>31680.576784937588</v>
      </c>
      <c r="DZ19" s="122">
        <v>0</v>
      </c>
      <c r="EA19" s="122">
        <v>31821.726807622497</v>
      </c>
      <c r="EB19" s="122">
        <v>0</v>
      </c>
      <c r="EC19" s="122">
        <v>31433.593658754817</v>
      </c>
      <c r="ED19" s="122">
        <v>0</v>
      </c>
      <c r="EE19" s="122">
        <v>32625.040939737399</v>
      </c>
      <c r="EF19" s="122">
        <v>0</v>
      </c>
      <c r="EG19" s="122">
        <v>32312.880089586823</v>
      </c>
      <c r="EH19" s="122">
        <v>0</v>
      </c>
      <c r="EI19" s="122">
        <v>33594.996849945768</v>
      </c>
      <c r="EJ19" s="122">
        <v>0</v>
      </c>
      <c r="EK19" s="122">
        <v>34853.022028475738</v>
      </c>
      <c r="EL19" s="122">
        <v>0</v>
      </c>
      <c r="EM19" s="122">
        <v>35884.196149819581</v>
      </c>
      <c r="EN19" s="122">
        <v>0</v>
      </c>
      <c r="EO19" s="122">
        <v>34086.015947933498</v>
      </c>
      <c r="EP19" s="122">
        <v>0</v>
      </c>
      <c r="EQ19" s="122">
        <v>36016.831976155503</v>
      </c>
      <c r="ER19" s="122">
        <v>0</v>
      </c>
      <c r="ES19" s="122">
        <v>39603.489883864706</v>
      </c>
      <c r="ET19" s="122">
        <v>0</v>
      </c>
      <c r="EU19" s="122">
        <v>44756.166989651043</v>
      </c>
      <c r="EV19" s="122">
        <v>0</v>
      </c>
      <c r="EW19" s="122">
        <v>49267.669047926393</v>
      </c>
      <c r="EX19" s="122">
        <v>0</v>
      </c>
      <c r="EY19" s="122">
        <v>50788.120165241504</v>
      </c>
      <c r="EZ19" s="122">
        <v>0</v>
      </c>
      <c r="FA19" s="122">
        <v>52081.11296350148</v>
      </c>
      <c r="FB19" s="122">
        <v>0</v>
      </c>
      <c r="FC19" s="122">
        <v>52636.174296604913</v>
      </c>
      <c r="FD19" s="122">
        <v>0</v>
      </c>
      <c r="FE19" s="122">
        <v>53471.109170615491</v>
      </c>
      <c r="FF19" s="122">
        <v>0</v>
      </c>
      <c r="FG19" s="122">
        <v>54521.707000577197</v>
      </c>
      <c r="FH19" s="122">
        <v>0</v>
      </c>
      <c r="FI19" s="122">
        <v>50091.069175125493</v>
      </c>
      <c r="FJ19" s="122">
        <v>0</v>
      </c>
      <c r="FK19" s="122">
        <v>45877.670285975495</v>
      </c>
      <c r="FL19" s="122">
        <v>0</v>
      </c>
      <c r="FM19" s="122">
        <v>43880.333029225505</v>
      </c>
      <c r="FN19" s="122">
        <v>0</v>
      </c>
      <c r="FO19" s="122">
        <v>40086.504920615502</v>
      </c>
      <c r="FP19" s="122">
        <v>0</v>
      </c>
      <c r="FQ19" s="122">
        <v>39836.825325395497</v>
      </c>
      <c r="FR19" s="122">
        <v>0</v>
      </c>
      <c r="FS19" s="122">
        <v>40177.361160745495</v>
      </c>
      <c r="FT19" s="122">
        <v>0</v>
      </c>
      <c r="FU19" s="122">
        <v>39393.476420051898</v>
      </c>
      <c r="FV19" s="122">
        <v>0</v>
      </c>
      <c r="FW19" s="122">
        <v>39755.117334892901</v>
      </c>
      <c r="FX19" s="122">
        <v>0</v>
      </c>
      <c r="FY19" s="122">
        <v>39762.299961572891</v>
      </c>
      <c r="FZ19" s="122">
        <v>0</v>
      </c>
      <c r="GA19" s="122">
        <v>39354.119120422896</v>
      </c>
      <c r="GB19" s="122">
        <v>0</v>
      </c>
      <c r="GC19" s="122">
        <v>39838.337756274297</v>
      </c>
      <c r="GD19" s="122">
        <v>0</v>
      </c>
      <c r="GE19" s="122">
        <v>39716.6712446163</v>
      </c>
      <c r="GF19" s="122">
        <v>0</v>
      </c>
      <c r="GG19" s="122">
        <v>39114.582957790299</v>
      </c>
      <c r="GH19" s="122">
        <v>0</v>
      </c>
      <c r="GI19" s="122">
        <v>38484.562488380296</v>
      </c>
      <c r="GJ19" s="122">
        <v>0</v>
      </c>
      <c r="GK19" s="122">
        <v>37528.423671450299</v>
      </c>
      <c r="GL19" s="122">
        <v>0</v>
      </c>
      <c r="GM19" s="122">
        <v>37622.919413780299</v>
      </c>
      <c r="GN19" s="122">
        <v>0</v>
      </c>
      <c r="GO19" s="122">
        <v>36458.607866802296</v>
      </c>
      <c r="GP19" s="122">
        <v>0</v>
      </c>
      <c r="GQ19" s="122">
        <v>35822.2419448703</v>
      </c>
      <c r="GR19" s="122">
        <v>0</v>
      </c>
      <c r="GS19" s="122">
        <v>36282.204720222304</v>
      </c>
      <c r="GT19" s="122">
        <v>0</v>
      </c>
      <c r="GU19" s="122">
        <v>36202.128612516004</v>
      </c>
      <c r="GV19" s="122">
        <v>0</v>
      </c>
      <c r="GW19" s="122">
        <v>35909.099849126789</v>
      </c>
      <c r="GX19" s="122">
        <v>0</v>
      </c>
      <c r="GY19" s="122">
        <v>36582.24984730599</v>
      </c>
      <c r="GZ19" s="122">
        <v>0</v>
      </c>
      <c r="HA19" s="122">
        <v>37394.704156186002</v>
      </c>
      <c r="HB19" s="122">
        <v>0</v>
      </c>
      <c r="HC19" s="122">
        <v>37074.671794135938</v>
      </c>
      <c r="HD19" s="122">
        <v>0</v>
      </c>
      <c r="HE19" s="122">
        <v>38040.337674046001</v>
      </c>
      <c r="HF19" s="122">
        <v>0</v>
      </c>
      <c r="HG19" s="122">
        <v>38722.019478296002</v>
      </c>
      <c r="HH19" s="122">
        <v>0</v>
      </c>
      <c r="HI19" s="122">
        <v>39055.112000876012</v>
      </c>
      <c r="HJ19" s="122">
        <v>0</v>
      </c>
      <c r="HK19" s="122">
        <v>38720.896110665984</v>
      </c>
      <c r="HL19" s="122">
        <v>0</v>
      </c>
      <c r="HM19" s="122">
        <v>38701.196175746001</v>
      </c>
      <c r="HN19" s="122">
        <v>0</v>
      </c>
      <c r="HO19" s="122">
        <v>40160.09331122179</v>
      </c>
      <c r="HP19" s="122">
        <v>0</v>
      </c>
      <c r="HQ19" s="122">
        <v>41070.074419181794</v>
      </c>
      <c r="HR19" s="122">
        <v>0</v>
      </c>
      <c r="HS19" s="122">
        <v>41209.236398011795</v>
      </c>
      <c r="HT19" s="122">
        <v>0</v>
      </c>
      <c r="HU19" s="122">
        <v>42512.682835666012</v>
      </c>
      <c r="HV19" s="122">
        <v>0</v>
      </c>
      <c r="HW19" s="122">
        <v>39974.05386409229</v>
      </c>
      <c r="HX19" s="122">
        <v>0</v>
      </c>
      <c r="HY19" s="122">
        <v>40537.588400584296</v>
      </c>
      <c r="HZ19" s="122">
        <v>0</v>
      </c>
      <c r="IA19" s="122">
        <v>40295.672484733099</v>
      </c>
      <c r="IB19" s="122">
        <v>0</v>
      </c>
      <c r="IC19" s="122">
        <v>40842.270332806896</v>
      </c>
      <c r="ID19" s="138">
        <v>0</v>
      </c>
      <c r="IE19" s="138">
        <v>41482.777838186899</v>
      </c>
    </row>
    <row r="20" spans="2:239" x14ac:dyDescent="0.55000000000000004">
      <c r="B20" s="21">
        <v>6.3</v>
      </c>
      <c r="C20" s="28" t="s">
        <v>665</v>
      </c>
      <c r="D20" s="122">
        <v>0</v>
      </c>
      <c r="E20" s="122">
        <v>893.80046870499996</v>
      </c>
      <c r="F20" s="122">
        <v>0</v>
      </c>
      <c r="G20" s="122">
        <v>1027.2236089599999</v>
      </c>
      <c r="H20" s="122">
        <v>0</v>
      </c>
      <c r="I20" s="122">
        <v>2162.9347691399998</v>
      </c>
      <c r="J20" s="122">
        <v>0</v>
      </c>
      <c r="K20" s="122">
        <v>2897.2611380599997</v>
      </c>
      <c r="L20" s="122">
        <v>0</v>
      </c>
      <c r="M20" s="122">
        <v>2365.9726617099996</v>
      </c>
      <c r="N20" s="122">
        <v>0</v>
      </c>
      <c r="O20" s="122">
        <v>1590.7311749100284</v>
      </c>
      <c r="P20" s="122">
        <v>0</v>
      </c>
      <c r="Q20" s="122">
        <v>3070.9233413699999</v>
      </c>
      <c r="R20" s="122">
        <v>0</v>
      </c>
      <c r="S20" s="122">
        <v>3067.7748971299993</v>
      </c>
      <c r="T20" s="122">
        <v>0</v>
      </c>
      <c r="U20" s="122">
        <v>3937.2004084600012</v>
      </c>
      <c r="V20" s="122">
        <v>0</v>
      </c>
      <c r="W20" s="122">
        <v>3643.9251993545004</v>
      </c>
      <c r="X20" s="122">
        <v>0</v>
      </c>
      <c r="Y20" s="122">
        <v>2384.2900641269598</v>
      </c>
      <c r="Z20" s="122">
        <v>0</v>
      </c>
      <c r="AA20" s="122">
        <v>2541.2087053400001</v>
      </c>
      <c r="AB20" s="122">
        <v>0</v>
      </c>
      <c r="AC20" s="122">
        <v>2414.2979160999998</v>
      </c>
      <c r="AD20" s="122">
        <v>0</v>
      </c>
      <c r="AE20" s="122">
        <v>2942.8199383599999</v>
      </c>
      <c r="AF20" s="122">
        <v>0</v>
      </c>
      <c r="AG20" s="122">
        <v>1944.5050069600002</v>
      </c>
      <c r="AH20" s="122">
        <v>0</v>
      </c>
      <c r="AI20" s="122">
        <v>2123.2959180700004</v>
      </c>
      <c r="AJ20" s="122">
        <v>0</v>
      </c>
      <c r="AK20" s="122">
        <v>2251.0413507699996</v>
      </c>
      <c r="AL20" s="122">
        <v>0</v>
      </c>
      <c r="AM20" s="122">
        <v>2365.9726617099996</v>
      </c>
      <c r="AN20" s="122">
        <v>0</v>
      </c>
      <c r="AO20" s="122">
        <v>2411.1191182499997</v>
      </c>
      <c r="AP20" s="122">
        <v>0</v>
      </c>
      <c r="AQ20" s="122">
        <v>2644.1428429299999</v>
      </c>
      <c r="AR20" s="122">
        <v>0</v>
      </c>
      <c r="AS20" s="122">
        <v>2419.6099406399999</v>
      </c>
      <c r="AT20" s="122">
        <v>0</v>
      </c>
      <c r="AU20" s="122">
        <v>2199.2923960400003</v>
      </c>
      <c r="AV20" s="122">
        <v>0</v>
      </c>
      <c r="AW20" s="122">
        <v>3448.5781976799999</v>
      </c>
      <c r="AX20" s="122">
        <v>0</v>
      </c>
      <c r="AY20" s="122">
        <v>1558.2966588400002</v>
      </c>
      <c r="AZ20" s="122">
        <v>0</v>
      </c>
      <c r="BA20" s="122">
        <v>1298.2330843</v>
      </c>
      <c r="BB20" s="122">
        <v>0</v>
      </c>
      <c r="BC20" s="122">
        <v>1328.6923840999998</v>
      </c>
      <c r="BD20" s="122">
        <v>0</v>
      </c>
      <c r="BE20" s="122">
        <v>1512.26115024</v>
      </c>
      <c r="BF20" s="122">
        <v>0</v>
      </c>
      <c r="BG20" s="122">
        <v>1299.5407030300003</v>
      </c>
      <c r="BH20" s="122">
        <v>0</v>
      </c>
      <c r="BI20" s="122">
        <v>1178.499499173593</v>
      </c>
      <c r="BJ20" s="122">
        <v>0</v>
      </c>
      <c r="BK20" s="122">
        <v>1590.7311749100284</v>
      </c>
      <c r="BL20" s="122">
        <v>0</v>
      </c>
      <c r="BM20" s="122">
        <v>1246.4696275200001</v>
      </c>
      <c r="BN20" s="122">
        <v>0</v>
      </c>
      <c r="BO20" s="122">
        <v>1462.6649068199999</v>
      </c>
      <c r="BP20" s="122">
        <v>0</v>
      </c>
      <c r="BQ20" s="122">
        <v>5256.1095770400007</v>
      </c>
      <c r="BR20" s="122">
        <v>0</v>
      </c>
      <c r="BS20" s="122">
        <v>1716.1800215300002</v>
      </c>
      <c r="BT20" s="122">
        <v>0</v>
      </c>
      <c r="BU20" s="122">
        <v>1016.7456503099999</v>
      </c>
      <c r="BV20" s="122">
        <v>0</v>
      </c>
      <c r="BW20" s="122">
        <v>1675.0885412800001</v>
      </c>
      <c r="BX20" s="122">
        <v>0</v>
      </c>
      <c r="BY20" s="122">
        <v>1669.4588919199998</v>
      </c>
      <c r="BZ20" s="122">
        <v>0</v>
      </c>
      <c r="CA20" s="122">
        <v>1751.1270975699997</v>
      </c>
      <c r="CB20" s="122">
        <v>0</v>
      </c>
      <c r="CC20" s="122">
        <v>1834.43275451</v>
      </c>
      <c r="CD20" s="122">
        <v>0</v>
      </c>
      <c r="CE20" s="122">
        <v>1751.0856107300001</v>
      </c>
      <c r="CF20" s="122">
        <v>0</v>
      </c>
      <c r="CG20" s="122">
        <v>1383.1536395400001</v>
      </c>
      <c r="CH20" s="122">
        <v>0</v>
      </c>
      <c r="CI20" s="122">
        <v>1376.3769426000001</v>
      </c>
      <c r="CJ20" s="122">
        <v>0</v>
      </c>
      <c r="CK20" s="122">
        <v>1536.6452599200002</v>
      </c>
      <c r="CL20" s="122">
        <v>0</v>
      </c>
      <c r="CM20" s="122">
        <v>1429.1851223900001</v>
      </c>
      <c r="CN20" s="122">
        <v>0</v>
      </c>
      <c r="CO20" s="122">
        <v>1572.0532158199999</v>
      </c>
      <c r="CP20" s="122">
        <v>0</v>
      </c>
      <c r="CQ20" s="122">
        <v>1504.5104604800001</v>
      </c>
      <c r="CR20" s="122">
        <v>0</v>
      </c>
      <c r="CS20" s="122">
        <v>1915.1421372100001</v>
      </c>
      <c r="CT20" s="122">
        <v>0</v>
      </c>
      <c r="CU20" s="122">
        <v>2040.2096609499999</v>
      </c>
      <c r="CV20" s="122">
        <v>0</v>
      </c>
      <c r="CW20" s="122">
        <v>2067.6133010900003</v>
      </c>
      <c r="CX20" s="122">
        <v>0</v>
      </c>
      <c r="CY20" s="122">
        <v>2463.2900102400004</v>
      </c>
      <c r="CZ20" s="122">
        <v>0</v>
      </c>
      <c r="DA20" s="122">
        <v>1673.5020184600003</v>
      </c>
      <c r="DB20" s="122">
        <v>0</v>
      </c>
      <c r="DC20" s="122">
        <v>1414.52241439</v>
      </c>
      <c r="DD20" s="122">
        <v>0</v>
      </c>
      <c r="DE20" s="122">
        <v>2023.2495660900001</v>
      </c>
      <c r="DF20" s="122">
        <v>0</v>
      </c>
      <c r="DG20" s="122">
        <v>2115.4502869299999</v>
      </c>
      <c r="DH20" s="122">
        <v>0</v>
      </c>
      <c r="DI20" s="122">
        <v>2480.0280295099997</v>
      </c>
      <c r="DJ20" s="122">
        <v>0</v>
      </c>
      <c r="DK20" s="122">
        <v>2296.6450826</v>
      </c>
      <c r="DL20" s="122">
        <v>0</v>
      </c>
      <c r="DM20" s="122">
        <v>2336.7981837000002</v>
      </c>
      <c r="DN20" s="122">
        <v>0</v>
      </c>
      <c r="DO20" s="122">
        <v>2331.9517512774164</v>
      </c>
      <c r="DP20" s="122">
        <v>0</v>
      </c>
      <c r="DQ20" s="122">
        <v>2539.68313511</v>
      </c>
      <c r="DR20" s="122">
        <v>0</v>
      </c>
      <c r="DS20" s="122">
        <v>2330.7362443576803</v>
      </c>
      <c r="DT20" s="122">
        <v>0</v>
      </c>
      <c r="DU20" s="122">
        <v>2666.0527644400004</v>
      </c>
      <c r="DV20" s="122">
        <v>0</v>
      </c>
      <c r="DW20" s="122">
        <v>3084.2023710760914</v>
      </c>
      <c r="DX20" s="122">
        <v>0</v>
      </c>
      <c r="DY20" s="122">
        <v>2602.0712113599993</v>
      </c>
      <c r="DZ20" s="122">
        <v>0</v>
      </c>
      <c r="EA20" s="122">
        <v>2638.9042494099999</v>
      </c>
      <c r="EB20" s="122">
        <v>0</v>
      </c>
      <c r="EC20" s="122">
        <v>2362.82670151</v>
      </c>
      <c r="ED20" s="122">
        <v>0</v>
      </c>
      <c r="EE20" s="122">
        <v>2201.9611774999998</v>
      </c>
      <c r="EF20" s="122">
        <v>0</v>
      </c>
      <c r="EG20" s="122">
        <v>2639.0842976799995</v>
      </c>
      <c r="EH20" s="122">
        <v>0</v>
      </c>
      <c r="EI20" s="122">
        <v>2578.7318777399996</v>
      </c>
      <c r="EJ20" s="122">
        <v>0</v>
      </c>
      <c r="EK20" s="122">
        <v>2786.4577438300007</v>
      </c>
      <c r="EL20" s="122">
        <v>0</v>
      </c>
      <c r="EM20" s="122">
        <v>2609.5829951000005</v>
      </c>
      <c r="EN20" s="122">
        <v>0</v>
      </c>
      <c r="EO20" s="122">
        <v>2824.6284552999996</v>
      </c>
      <c r="EP20" s="122">
        <v>0</v>
      </c>
      <c r="EQ20" s="122">
        <v>2513.1981415800001</v>
      </c>
      <c r="ER20" s="122">
        <v>0</v>
      </c>
      <c r="ES20" s="122">
        <v>2666.0648034599999</v>
      </c>
      <c r="ET20" s="122">
        <v>0</v>
      </c>
      <c r="EU20" s="122">
        <v>3218.2596896499999</v>
      </c>
      <c r="EV20" s="122">
        <v>0</v>
      </c>
      <c r="EW20" s="122">
        <v>2696.7671404099997</v>
      </c>
      <c r="EX20" s="122">
        <v>0</v>
      </c>
      <c r="EY20" s="122">
        <v>3478.1772503999996</v>
      </c>
      <c r="EZ20" s="122">
        <v>0</v>
      </c>
      <c r="FA20" s="122">
        <v>2879.20870109</v>
      </c>
      <c r="FB20" s="122">
        <v>0</v>
      </c>
      <c r="FC20" s="122">
        <v>3090.6274002499999</v>
      </c>
      <c r="FD20" s="122">
        <v>0</v>
      </c>
      <c r="FE20" s="122">
        <v>2823.5411369524481</v>
      </c>
      <c r="FF20" s="122">
        <v>0</v>
      </c>
      <c r="FG20" s="122">
        <v>2804.3485738599993</v>
      </c>
      <c r="FH20" s="122">
        <v>0</v>
      </c>
      <c r="FI20" s="122">
        <v>2964.5370771899989</v>
      </c>
      <c r="FJ20" s="122">
        <v>0</v>
      </c>
      <c r="FK20" s="122">
        <v>2641.1241666944998</v>
      </c>
      <c r="FL20" s="122">
        <v>0</v>
      </c>
      <c r="FM20" s="122">
        <v>2877.49041313</v>
      </c>
      <c r="FN20" s="122">
        <v>0</v>
      </c>
      <c r="FO20" s="122">
        <v>3374.7695817800009</v>
      </c>
      <c r="FP20" s="122">
        <v>0</v>
      </c>
      <c r="FQ20" s="122">
        <v>2813.3624967899996</v>
      </c>
      <c r="FR20" s="122">
        <v>0</v>
      </c>
      <c r="FS20" s="122">
        <v>662.95289606000006</v>
      </c>
      <c r="FT20" s="122">
        <v>0</v>
      </c>
      <c r="FU20" s="122">
        <v>553.89013278999994</v>
      </c>
      <c r="FV20" s="122">
        <v>0</v>
      </c>
      <c r="FW20" s="122">
        <v>580.00363258000004</v>
      </c>
      <c r="FX20" s="122">
        <v>0</v>
      </c>
      <c r="FY20" s="122">
        <v>449.48254895023928</v>
      </c>
      <c r="FZ20" s="122">
        <v>0</v>
      </c>
      <c r="GA20" s="122">
        <v>682.22870764000004</v>
      </c>
      <c r="GB20" s="122">
        <v>0</v>
      </c>
      <c r="GC20" s="122">
        <v>896.80433038000001</v>
      </c>
      <c r="GD20" s="122">
        <v>0</v>
      </c>
      <c r="GE20" s="122">
        <v>1303.3064691700586</v>
      </c>
      <c r="GF20" s="122">
        <v>0</v>
      </c>
      <c r="GG20" s="122">
        <v>1027.87931174</v>
      </c>
      <c r="GH20" s="122">
        <v>0</v>
      </c>
      <c r="GI20" s="122">
        <v>998.72824534999995</v>
      </c>
      <c r="GJ20" s="122">
        <v>0</v>
      </c>
      <c r="GK20" s="122">
        <v>812.79591864999998</v>
      </c>
      <c r="GL20" s="122">
        <v>0</v>
      </c>
      <c r="GM20" s="122">
        <v>2862.0705501499997</v>
      </c>
      <c r="GN20" s="122">
        <v>0</v>
      </c>
      <c r="GO20" s="122">
        <v>1610.3869887400003</v>
      </c>
      <c r="GP20" s="122">
        <v>0</v>
      </c>
      <c r="GQ20" s="122">
        <v>971.17147727000008</v>
      </c>
      <c r="GR20" s="122">
        <v>0</v>
      </c>
      <c r="GS20" s="122">
        <v>1093.6987706000002</v>
      </c>
      <c r="GT20" s="122">
        <v>0</v>
      </c>
      <c r="GU20" s="122">
        <v>681.41390898999987</v>
      </c>
      <c r="GV20" s="122">
        <v>0</v>
      </c>
      <c r="GW20" s="122">
        <v>660.57874631000004</v>
      </c>
      <c r="GX20" s="122">
        <v>0</v>
      </c>
      <c r="GY20" s="122">
        <v>636.20436104999999</v>
      </c>
      <c r="GZ20" s="122">
        <v>0</v>
      </c>
      <c r="HA20" s="122">
        <v>713.11101662999999</v>
      </c>
      <c r="HB20" s="122">
        <v>0</v>
      </c>
      <c r="HC20" s="122">
        <v>799.80284153999992</v>
      </c>
      <c r="HD20" s="122">
        <v>0</v>
      </c>
      <c r="HE20" s="122">
        <v>1332.3058674199999</v>
      </c>
      <c r="HF20" s="122">
        <v>0</v>
      </c>
      <c r="HG20" s="122">
        <v>748.29492299999993</v>
      </c>
      <c r="HH20" s="122">
        <v>0</v>
      </c>
      <c r="HI20" s="122">
        <v>2018.8148732099999</v>
      </c>
      <c r="HJ20" s="122">
        <v>0</v>
      </c>
      <c r="HK20" s="122">
        <v>670.69692538999993</v>
      </c>
      <c r="HL20" s="122">
        <v>0</v>
      </c>
      <c r="HM20" s="122">
        <v>857.51136892</v>
      </c>
      <c r="HN20" s="122">
        <v>0</v>
      </c>
      <c r="HO20" s="122">
        <v>1453.8851317900001</v>
      </c>
      <c r="HP20" s="122">
        <v>0</v>
      </c>
      <c r="HQ20" s="122">
        <v>729.56687697000007</v>
      </c>
      <c r="HR20" s="122">
        <v>0</v>
      </c>
      <c r="HS20" s="122">
        <v>792.47306830999992</v>
      </c>
      <c r="HT20" s="122">
        <v>0</v>
      </c>
      <c r="HU20" s="122">
        <v>1364.2740442499996</v>
      </c>
      <c r="HV20" s="122">
        <v>0</v>
      </c>
      <c r="HW20" s="122">
        <v>1308.8911235599999</v>
      </c>
      <c r="HX20" s="122">
        <v>0</v>
      </c>
      <c r="HY20" s="122">
        <v>991.82960521000007</v>
      </c>
      <c r="HZ20" s="122">
        <v>0</v>
      </c>
      <c r="IA20" s="122">
        <v>625.61942485999998</v>
      </c>
      <c r="IB20" s="122">
        <v>0</v>
      </c>
      <c r="IC20" s="122">
        <v>700.50070429999994</v>
      </c>
      <c r="ID20" s="138">
        <v>0</v>
      </c>
      <c r="IE20" s="138">
        <v>1850.10138923</v>
      </c>
    </row>
    <row r="21" spans="2:239" x14ac:dyDescent="0.55000000000000004">
      <c r="B21" s="21"/>
      <c r="C21" s="303" t="s">
        <v>669</v>
      </c>
      <c r="D21" s="325">
        <v>5.246148331427225</v>
      </c>
      <c r="E21" s="325">
        <v>789013.76536232675</v>
      </c>
      <c r="F21" s="325">
        <v>4.1671376568505218</v>
      </c>
      <c r="G21" s="325">
        <v>1048367.8210662211</v>
      </c>
      <c r="H21" s="325">
        <v>3.943910302635119</v>
      </c>
      <c r="I21" s="325">
        <v>1358941.1451450041</v>
      </c>
      <c r="J21" s="325">
        <v>3.2796898732239383</v>
      </c>
      <c r="K21" s="325">
        <v>1624685.4827939128</v>
      </c>
      <c r="L21" s="325">
        <v>6.1523569312978204</v>
      </c>
      <c r="M21" s="325">
        <v>1998325.7879888387</v>
      </c>
      <c r="N21" s="325">
        <v>6.4852555214590986</v>
      </c>
      <c r="O21" s="325">
        <v>2390985.9447684702</v>
      </c>
      <c r="P21" s="325">
        <v>3.2907439896539237</v>
      </c>
      <c r="Q21" s="325">
        <v>1654836.1738681938</v>
      </c>
      <c r="R21" s="325">
        <v>3.2708025288080029</v>
      </c>
      <c r="S21" s="325">
        <v>1680656.7326731931</v>
      </c>
      <c r="T21" s="325">
        <v>3.3026379681796696</v>
      </c>
      <c r="U21" s="325">
        <v>1725024.6059117639</v>
      </c>
      <c r="V21" s="325">
        <v>3.4557359685252953</v>
      </c>
      <c r="W21" s="325">
        <v>1723411.528204954</v>
      </c>
      <c r="X21" s="325">
        <v>3.7444681154751134</v>
      </c>
      <c r="Y21" s="325">
        <v>1746005.3004283274</v>
      </c>
      <c r="Z21" s="325">
        <v>4.0182428493441336</v>
      </c>
      <c r="AA21" s="325">
        <v>1802340.2728027476</v>
      </c>
      <c r="AB21" s="325">
        <v>4.702043156180661</v>
      </c>
      <c r="AC21" s="325">
        <v>1835106.2714450059</v>
      </c>
      <c r="AD21" s="325">
        <v>5.0350209042423275</v>
      </c>
      <c r="AE21" s="325">
        <v>1839114.6857730744</v>
      </c>
      <c r="AF21" s="325">
        <v>5.0843628028065915</v>
      </c>
      <c r="AG21" s="325">
        <v>1843675.1269873437</v>
      </c>
      <c r="AH21" s="325">
        <v>5.5121091324898837</v>
      </c>
      <c r="AI21" s="325">
        <v>1850369.3167785027</v>
      </c>
      <c r="AJ21" s="325">
        <v>5.9106594141389719</v>
      </c>
      <c r="AK21" s="325">
        <v>1879163.6612842865</v>
      </c>
      <c r="AL21" s="325">
        <v>6.1523569312978204</v>
      </c>
      <c r="AM21" s="325">
        <v>1998325.7879888387</v>
      </c>
      <c r="AN21" s="325">
        <v>6.2510452802748127</v>
      </c>
      <c r="AO21" s="325">
        <v>2012084.4994343503</v>
      </c>
      <c r="AP21" s="325">
        <v>6.1907432772142119</v>
      </c>
      <c r="AQ21" s="325">
        <v>2031285.0290993024</v>
      </c>
      <c r="AR21" s="325">
        <v>6.1735077686700661</v>
      </c>
      <c r="AS21" s="325">
        <v>2055353.5153242184</v>
      </c>
      <c r="AT21" s="325">
        <v>6.0981099963992955</v>
      </c>
      <c r="AU21" s="325">
        <v>2050851.1278844445</v>
      </c>
      <c r="AV21" s="325">
        <v>6.1728712194188393</v>
      </c>
      <c r="AW21" s="325">
        <v>2087162.8353975227</v>
      </c>
      <c r="AX21" s="325">
        <v>6.2053748201330308</v>
      </c>
      <c r="AY21" s="325">
        <v>2118916.6916278396</v>
      </c>
      <c r="AZ21" s="325">
        <v>6.3792078001806285</v>
      </c>
      <c r="BA21" s="325">
        <v>2129006.9843055303</v>
      </c>
      <c r="BB21" s="325">
        <v>6.4499767676637481</v>
      </c>
      <c r="BC21" s="325">
        <v>2153675.5230484265</v>
      </c>
      <c r="BD21" s="325">
        <v>6.6412435274607677</v>
      </c>
      <c r="BE21" s="325">
        <v>2189796.5485690692</v>
      </c>
      <c r="BF21" s="325">
        <v>6.6100840639480261</v>
      </c>
      <c r="BG21" s="325">
        <v>2227161.7374275886</v>
      </c>
      <c r="BH21" s="325">
        <v>6.6112977698149447</v>
      </c>
      <c r="BI21" s="325">
        <v>2273074.5808639275</v>
      </c>
      <c r="BJ21" s="325">
        <v>6.4852555214590986</v>
      </c>
      <c r="BK21" s="325">
        <v>2390985.9447684702</v>
      </c>
      <c r="BL21" s="325">
        <v>6.3993076371430346</v>
      </c>
      <c r="BM21" s="325">
        <v>2376348.1634743605</v>
      </c>
      <c r="BN21" s="325">
        <v>6.3012124975867021</v>
      </c>
      <c r="BO21" s="325">
        <v>2417921.3991149412</v>
      </c>
      <c r="BP21" s="325">
        <v>6.5712583225164103</v>
      </c>
      <c r="BQ21" s="325">
        <v>2449637.7301863912</v>
      </c>
      <c r="BR21" s="325">
        <v>6.6051148890360176</v>
      </c>
      <c r="BS21" s="325">
        <v>2467163.0923111909</v>
      </c>
      <c r="BT21" s="325">
        <v>6.6161021257179744</v>
      </c>
      <c r="BU21" s="325">
        <v>2522277.3826630171</v>
      </c>
      <c r="BV21" s="325">
        <v>6.724331593083976</v>
      </c>
      <c r="BW21" s="325">
        <v>2557901.8218128267</v>
      </c>
      <c r="BX21" s="325">
        <v>6.6741839155534315</v>
      </c>
      <c r="BY21" s="325">
        <v>2573180.0128909019</v>
      </c>
      <c r="BZ21" s="325">
        <v>6.6185755122047922</v>
      </c>
      <c r="CA21" s="325">
        <v>2580396.0926118451</v>
      </c>
      <c r="CB21" s="325">
        <v>6.6710907987025889</v>
      </c>
      <c r="CC21" s="325">
        <v>2597086.5456512626</v>
      </c>
      <c r="CD21" s="325">
        <v>6.6725754491172795</v>
      </c>
      <c r="CE21" s="325">
        <v>2610076.6572748348</v>
      </c>
      <c r="CF21" s="325">
        <v>6.6352719667952442</v>
      </c>
      <c r="CG21" s="325">
        <v>2644220.6756405327</v>
      </c>
      <c r="CH21" s="325">
        <v>6.60176688176995</v>
      </c>
      <c r="CI21" s="325">
        <v>2764358.7138844016</v>
      </c>
      <c r="CJ21" s="325">
        <v>6.7657105159902322</v>
      </c>
      <c r="CK21" s="325">
        <v>2746075.5293409447</v>
      </c>
      <c r="CL21" s="325">
        <v>6.8</v>
      </c>
      <c r="CM21" s="325">
        <v>2761176.0198393469</v>
      </c>
      <c r="CN21" s="325">
        <v>6.7528365303814386</v>
      </c>
      <c r="CO21" s="325">
        <v>2851863.5052095344</v>
      </c>
      <c r="CP21" s="325">
        <v>6.812104227644717</v>
      </c>
      <c r="CQ21" s="325">
        <v>2859961.0150881279</v>
      </c>
      <c r="CR21" s="325">
        <v>6.8</v>
      </c>
      <c r="CS21" s="325">
        <v>2881719.8451230377</v>
      </c>
      <c r="CT21" s="325">
        <v>6.786162197889281</v>
      </c>
      <c r="CU21" s="325">
        <v>2932781.2243851577</v>
      </c>
      <c r="CV21" s="325">
        <v>6.78</v>
      </c>
      <c r="CW21" s="325">
        <v>2934410.5586041068</v>
      </c>
      <c r="CX21" s="325">
        <v>6.77</v>
      </c>
      <c r="CY21" s="325">
        <v>3007136.3352188789</v>
      </c>
      <c r="CZ21" s="325">
        <v>6.74</v>
      </c>
      <c r="DA21" s="325">
        <v>3051866.0939172567</v>
      </c>
      <c r="DB21" s="325">
        <v>6.4431100717597527</v>
      </c>
      <c r="DC21" s="325">
        <v>3082656.8709495855</v>
      </c>
      <c r="DD21" s="325">
        <v>6.1706504902350536</v>
      </c>
      <c r="DE21" s="325">
        <v>3145331.7320706462</v>
      </c>
      <c r="DF21" s="325">
        <v>6.0117202188965875</v>
      </c>
      <c r="DG21" s="325">
        <v>3365218.3054364501</v>
      </c>
      <c r="DH21" s="325">
        <v>5.77</v>
      </c>
      <c r="DI21" s="325">
        <v>3367802.8355087661</v>
      </c>
      <c r="DJ21" s="325">
        <v>5.61</v>
      </c>
      <c r="DK21" s="325">
        <v>3399388.7100692918</v>
      </c>
      <c r="DL21" s="325">
        <v>5.4485346781296711</v>
      </c>
      <c r="DM21" s="325">
        <v>3545562.3739246102</v>
      </c>
      <c r="DN21" s="325">
        <v>5.3083686809997035</v>
      </c>
      <c r="DO21" s="325">
        <v>3538214.3134462596</v>
      </c>
      <c r="DP21" s="325">
        <v>5.1433643034573233</v>
      </c>
      <c r="DQ21" s="325">
        <v>3604491.3282272778</v>
      </c>
      <c r="DR21" s="325">
        <v>5</v>
      </c>
      <c r="DS21" s="325">
        <v>3680991.1231198753</v>
      </c>
      <c r="DT21" s="325">
        <v>4.8643516895826258</v>
      </c>
      <c r="DU21" s="325">
        <v>3686814.2926851255</v>
      </c>
      <c r="DV21" s="325">
        <v>4.6756777421036286</v>
      </c>
      <c r="DW21" s="325">
        <v>3715311.5217689001</v>
      </c>
      <c r="DX21" s="325">
        <v>4.79</v>
      </c>
      <c r="DY21" s="325">
        <v>3815324.4318470689</v>
      </c>
      <c r="DZ21" s="325">
        <v>4.8141802093800887</v>
      </c>
      <c r="EA21" s="325">
        <v>3830527.1835985272</v>
      </c>
      <c r="EB21" s="325">
        <v>4.7183868094842252</v>
      </c>
      <c r="EC21" s="325">
        <v>3860255.4796765158</v>
      </c>
      <c r="ED21" s="325">
        <v>4.76</v>
      </c>
      <c r="EE21" s="325">
        <v>4082302.1009190022</v>
      </c>
      <c r="EF21" s="325">
        <v>4.76</v>
      </c>
      <c r="EG21" s="325">
        <v>3994046.6603179402</v>
      </c>
      <c r="EH21" s="325">
        <v>4.92</v>
      </c>
      <c r="EI21" s="325">
        <v>4024704.8322588103</v>
      </c>
      <c r="EJ21" s="325">
        <v>5.4272512703314533</v>
      </c>
      <c r="EK21" s="325">
        <v>4119704.6049919846</v>
      </c>
      <c r="EL21" s="325">
        <v>5.8</v>
      </c>
      <c r="EM21" s="325">
        <v>4110839.3782855533</v>
      </c>
      <c r="EN21" s="325">
        <v>6.24</v>
      </c>
      <c r="EO21" s="325">
        <v>4128523.6922491887</v>
      </c>
      <c r="EP21" s="325">
        <v>6.37</v>
      </c>
      <c r="EQ21" s="325">
        <v>4227325.3405098412</v>
      </c>
      <c r="ER21" s="325">
        <v>6.49</v>
      </c>
      <c r="ES21" s="325">
        <v>4216536.2983162319</v>
      </c>
      <c r="ET21" s="325">
        <v>6.93</v>
      </c>
      <c r="EU21" s="325">
        <v>4236593.5218753368</v>
      </c>
      <c r="EV21" s="325">
        <v>7.11</v>
      </c>
      <c r="EW21" s="325">
        <v>4278946.4899512716</v>
      </c>
      <c r="EX21" s="325">
        <v>7.25</v>
      </c>
      <c r="EY21" s="325">
        <v>4261444.815458823</v>
      </c>
      <c r="EZ21" s="325">
        <v>7.34</v>
      </c>
      <c r="FA21" s="325">
        <v>4290113.9853319209</v>
      </c>
      <c r="FB21" s="325">
        <v>7.41</v>
      </c>
      <c r="FC21" s="325">
        <v>4417728.9726535939</v>
      </c>
      <c r="FD21" s="325">
        <v>7.64</v>
      </c>
      <c r="FE21" s="325">
        <v>4323938.1549238712</v>
      </c>
      <c r="FF21" s="325">
        <v>7.81</v>
      </c>
      <c r="FG21" s="325">
        <v>4375937.8937695427</v>
      </c>
      <c r="FH21" s="325">
        <v>8.16</v>
      </c>
      <c r="FI21" s="325">
        <v>4431219.6290690489</v>
      </c>
      <c r="FJ21" s="325">
        <v>8.32</v>
      </c>
      <c r="FK21" s="325">
        <v>4447035.4434394548</v>
      </c>
      <c r="FL21" s="325">
        <v>8.4600000000000009</v>
      </c>
      <c r="FM21" s="325">
        <v>4505032.7422504788</v>
      </c>
      <c r="FN21" s="325">
        <v>8.51</v>
      </c>
      <c r="FO21" s="325">
        <v>4258380.6287428793</v>
      </c>
      <c r="FP21" s="325">
        <v>8.4057994980988742</v>
      </c>
      <c r="FQ21" s="325">
        <v>4632756.3485760819</v>
      </c>
      <c r="FR21" s="325">
        <v>8.3699999999999992</v>
      </c>
      <c r="FS21" s="325">
        <v>4661325.8296397226</v>
      </c>
      <c r="FT21" s="325">
        <v>8.26</v>
      </c>
      <c r="FU21" s="325">
        <v>4722871.089338555</v>
      </c>
      <c r="FV21" s="325">
        <v>8.08</v>
      </c>
      <c r="FW21" s="325">
        <v>4730881.2367550554</v>
      </c>
      <c r="FX21" s="325">
        <v>7.99</v>
      </c>
      <c r="FY21" s="325">
        <v>4798146.9061843967</v>
      </c>
      <c r="FZ21" s="325">
        <v>7.8602755862174645</v>
      </c>
      <c r="GA21" s="325">
        <v>4975236.8528516097</v>
      </c>
      <c r="GB21" s="325">
        <v>8.004974352608123</v>
      </c>
      <c r="GC21" s="325">
        <v>4824743.1832535742</v>
      </c>
      <c r="GD21" s="325">
        <v>8.0629580350105545</v>
      </c>
      <c r="GE21" s="325">
        <v>4872644.3931503408</v>
      </c>
      <c r="GF21" s="325">
        <v>7.899868047397173</v>
      </c>
      <c r="GG21" s="325">
        <v>5106741.2061958034</v>
      </c>
      <c r="GH21" s="325">
        <v>7.7648574209079166</v>
      </c>
      <c r="GI21" s="325">
        <v>5107931.5754144322</v>
      </c>
      <c r="GJ21" s="325">
        <v>7.62</v>
      </c>
      <c r="GK21" s="325">
        <v>5205927.451820625</v>
      </c>
      <c r="GL21" s="325">
        <v>7.32</v>
      </c>
      <c r="GM21" s="325">
        <v>5305766.693999541</v>
      </c>
      <c r="GN21" s="325">
        <v>7.01</v>
      </c>
      <c r="GO21" s="325">
        <v>5320502.6985960575</v>
      </c>
      <c r="GP21" s="325">
        <v>6.7421096391547941</v>
      </c>
      <c r="GQ21" s="325">
        <v>5347581.5090424297</v>
      </c>
      <c r="GR21" s="325">
        <v>6.53</v>
      </c>
      <c r="GS21" s="325">
        <v>5317678.3353456501</v>
      </c>
      <c r="GT21" s="325">
        <v>6.35</v>
      </c>
      <c r="GU21" s="325">
        <v>5346517.9435808863</v>
      </c>
      <c r="GV21" s="325">
        <v>6.0618310242645999</v>
      </c>
      <c r="GW21" s="325">
        <v>5417776.4138360219</v>
      </c>
      <c r="GX21" s="325">
        <v>5.7731872039276091</v>
      </c>
      <c r="GY21" s="325">
        <v>5636943.9546413925</v>
      </c>
      <c r="GZ21" s="325">
        <v>5.6577825771861567</v>
      </c>
      <c r="HA21" s="325">
        <v>5595839.733217393</v>
      </c>
      <c r="HB21" s="325">
        <v>5.4833393185169639</v>
      </c>
      <c r="HC21" s="325">
        <v>5659688.2360988818</v>
      </c>
      <c r="HD21" s="325">
        <v>5.2373561538016666</v>
      </c>
      <c r="HE21" s="325">
        <v>5776412.8813393265</v>
      </c>
      <c r="HF21" s="325">
        <v>5.0129354574339917</v>
      </c>
      <c r="HG21" s="325">
        <v>5755378.2367334645</v>
      </c>
      <c r="HH21" s="325">
        <v>4.780908646976548</v>
      </c>
      <c r="HI21" s="325">
        <v>5787366.9523287285</v>
      </c>
      <c r="HJ21" s="325">
        <v>4.7521509335564662</v>
      </c>
      <c r="HK21" s="325">
        <v>5832504.4108378133</v>
      </c>
      <c r="HL21" s="325">
        <v>4.6222000684059878</v>
      </c>
      <c r="HM21" s="325">
        <v>5843665.8745268267</v>
      </c>
      <c r="HN21" s="325">
        <v>4.5399343175759643</v>
      </c>
      <c r="HO21" s="325">
        <v>5880816.1916619185</v>
      </c>
      <c r="HP21" s="325">
        <v>4.4499923840877784</v>
      </c>
      <c r="HQ21" s="325">
        <v>5964570.4308509687</v>
      </c>
      <c r="HR21" s="325">
        <v>4.3720316025386099</v>
      </c>
      <c r="HS21" s="325">
        <v>5988518.3666401803</v>
      </c>
      <c r="HT21" s="325">
        <v>4.2946961539083643</v>
      </c>
      <c r="HU21" s="325">
        <v>6102955.4627418537</v>
      </c>
      <c r="HV21" s="325">
        <v>4.1909426956063296</v>
      </c>
      <c r="HW21" s="325">
        <v>6380255.5457492275</v>
      </c>
      <c r="HX21" s="325">
        <v>4.015412981449491</v>
      </c>
      <c r="HY21" s="325">
        <v>6315950.2206873884</v>
      </c>
      <c r="HZ21" s="325">
        <v>3.9627673369850474</v>
      </c>
      <c r="IA21" s="325">
        <v>6408248.3510682266</v>
      </c>
      <c r="IB21" s="325">
        <v>3.8528151668117374</v>
      </c>
      <c r="IC21" s="325">
        <v>6568999.0079601407</v>
      </c>
      <c r="ID21" s="145">
        <v>3.7431717329478724</v>
      </c>
      <c r="IE21" s="145">
        <v>6554199.5624845345</v>
      </c>
    </row>
    <row r="22" spans="2:239" x14ac:dyDescent="0.55000000000000004">
      <c r="CT22" s="34"/>
      <c r="CU22" s="194"/>
      <c r="CV22" s="34"/>
      <c r="CW22" s="194"/>
      <c r="CX22" s="34"/>
      <c r="CY22" s="194"/>
      <c r="CZ22" s="34"/>
      <c r="DA22" s="194"/>
      <c r="DB22" s="34"/>
      <c r="DC22" s="194"/>
      <c r="DD22" s="34"/>
      <c r="DE22" s="194"/>
      <c r="DF22" s="34"/>
      <c r="DG22" s="194"/>
      <c r="DH22" s="34"/>
      <c r="DI22" s="194"/>
      <c r="DJ22" s="34"/>
      <c r="DK22" s="194"/>
      <c r="DL22" s="34"/>
      <c r="DM22" s="194"/>
      <c r="DN22" s="34"/>
      <c r="DO22" s="194"/>
      <c r="DP22" s="34"/>
      <c r="DQ22" s="194"/>
      <c r="DR22" s="34"/>
      <c r="DS22" s="194"/>
      <c r="DT22" s="34"/>
      <c r="DU22" s="194"/>
      <c r="DV22" s="34"/>
      <c r="DW22" s="194"/>
      <c r="DY22" s="194"/>
      <c r="EA22" s="194"/>
      <c r="EC22" s="194"/>
      <c r="EE22" s="194"/>
      <c r="EG22" s="194"/>
      <c r="EI22" s="194"/>
      <c r="EK22" s="194"/>
      <c r="EM22" s="194"/>
      <c r="EO22" s="194"/>
      <c r="EQ22" s="194"/>
      <c r="ES22" s="194"/>
      <c r="EU22" s="194"/>
      <c r="EW22" s="194"/>
      <c r="EY22" s="194"/>
      <c r="FA22" s="194"/>
      <c r="FC22" s="194"/>
      <c r="FE22" s="194"/>
      <c r="FG22" s="194"/>
      <c r="FI22" s="194"/>
      <c r="FJ22" s="194"/>
      <c r="FK22" s="194"/>
      <c r="FM22" s="194"/>
      <c r="FN22" s="194"/>
      <c r="FO22" s="194"/>
      <c r="FQ22" s="194"/>
      <c r="FR22" s="194"/>
      <c r="FS22" s="194"/>
      <c r="FU22" s="194"/>
      <c r="FW22" s="194"/>
      <c r="FY22" s="194"/>
      <c r="GA22" s="194"/>
      <c r="GC22" s="194"/>
      <c r="GE22" s="194"/>
      <c r="GG22" s="194"/>
      <c r="GI22" s="194"/>
      <c r="GK22" s="194"/>
      <c r="GM22" s="194"/>
      <c r="GO22" s="194"/>
      <c r="GQ22" s="194"/>
      <c r="GS22" s="194"/>
      <c r="GU22" s="194"/>
      <c r="GW22" s="194"/>
      <c r="GY22" s="194"/>
      <c r="HA22" s="194"/>
      <c r="HC22" s="194"/>
      <c r="HE22" s="194"/>
      <c r="HG22" s="194"/>
      <c r="HI22" s="194"/>
      <c r="HK22" s="194"/>
      <c r="HM22" s="194"/>
      <c r="HO22" s="194"/>
      <c r="HQ22" s="194"/>
      <c r="HS22" s="194"/>
      <c r="HU22" s="194"/>
      <c r="HW22" s="194"/>
      <c r="HY22" s="194"/>
      <c r="IA22" s="194"/>
      <c r="IC22" s="194"/>
      <c r="IE22" s="194"/>
    </row>
    <row r="23" spans="2:239" x14ac:dyDescent="0.55000000000000004">
      <c r="B23" s="303" t="s">
        <v>670</v>
      </c>
      <c r="C23" s="28"/>
      <c r="D23" s="326"/>
      <c r="E23" s="326"/>
      <c r="F23" s="326"/>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6"/>
      <c r="CA23" s="326"/>
      <c r="CB23" s="326"/>
      <c r="CC23" s="326"/>
      <c r="CD23" s="326"/>
      <c r="CE23" s="326"/>
      <c r="CF23" s="326"/>
      <c r="CG23" s="326"/>
      <c r="CH23" s="326"/>
      <c r="CI23" s="326"/>
      <c r="CJ23" s="326"/>
      <c r="CK23" s="326"/>
      <c r="CL23" s="326"/>
      <c r="CM23" s="326"/>
      <c r="CN23" s="326"/>
      <c r="CO23" s="326"/>
      <c r="CP23" s="326"/>
      <c r="CQ23" s="326"/>
      <c r="CR23" s="326"/>
      <c r="CS23" s="326"/>
      <c r="CT23" s="326"/>
      <c r="CU23" s="326"/>
      <c r="CV23" s="326"/>
      <c r="CW23" s="326"/>
      <c r="CX23" s="326"/>
      <c r="CY23" s="326"/>
      <c r="CZ23" s="326"/>
      <c r="DA23" s="326"/>
      <c r="DB23" s="326"/>
      <c r="DC23" s="326"/>
      <c r="DD23" s="326"/>
      <c r="DE23" s="326"/>
      <c r="DF23" s="326"/>
      <c r="DG23" s="326"/>
      <c r="DH23" s="326"/>
      <c r="DI23" s="326"/>
      <c r="DJ23" s="326"/>
      <c r="DK23" s="326"/>
      <c r="DL23" s="326"/>
      <c r="DM23" s="326"/>
      <c r="DN23" s="326"/>
      <c r="DO23" s="326"/>
      <c r="DP23" s="326"/>
      <c r="DQ23" s="326"/>
      <c r="DR23" s="326"/>
      <c r="DS23" s="326"/>
      <c r="DT23" s="326"/>
      <c r="DU23" s="326"/>
      <c r="DV23" s="326"/>
      <c r="DW23" s="326"/>
      <c r="DX23" s="326"/>
      <c r="DY23" s="326"/>
      <c r="DZ23" s="326"/>
      <c r="EA23" s="326"/>
      <c r="EB23" s="326"/>
      <c r="EC23" s="326"/>
      <c r="ED23" s="326"/>
      <c r="EE23" s="326"/>
      <c r="EF23" s="326"/>
      <c r="EG23" s="326"/>
      <c r="EH23" s="326"/>
      <c r="EI23" s="326"/>
      <c r="EJ23" s="326"/>
      <c r="EK23" s="326"/>
      <c r="EL23" s="326"/>
      <c r="EM23" s="326"/>
      <c r="EN23" s="326"/>
      <c r="EO23" s="326"/>
      <c r="EP23" s="326"/>
      <c r="EQ23" s="326"/>
      <c r="ER23" s="326"/>
      <c r="ES23" s="326"/>
      <c r="ET23" s="326"/>
      <c r="EU23" s="326"/>
      <c r="EV23" s="326"/>
      <c r="EW23" s="326"/>
      <c r="EX23" s="326"/>
      <c r="EY23" s="326"/>
      <c r="EZ23" s="326"/>
      <c r="FA23" s="326"/>
      <c r="FB23" s="326"/>
      <c r="FC23" s="326"/>
      <c r="FD23" s="326"/>
      <c r="FE23" s="326"/>
      <c r="FF23" s="326"/>
      <c r="FG23" s="326"/>
      <c r="FH23" s="326"/>
      <c r="FI23" s="326"/>
      <c r="FJ23" s="119"/>
      <c r="FK23" s="119"/>
      <c r="FL23" s="326"/>
      <c r="FM23" s="326"/>
      <c r="FN23" s="119"/>
      <c r="FO23" s="119"/>
      <c r="FP23" s="326"/>
      <c r="FQ23" s="326"/>
      <c r="FR23" s="119"/>
      <c r="FS23" s="119"/>
      <c r="FT23" s="326"/>
      <c r="FU23" s="326"/>
      <c r="FV23" s="326"/>
      <c r="FW23" s="326"/>
      <c r="FX23" s="326"/>
      <c r="FY23" s="326"/>
      <c r="FZ23" s="326"/>
      <c r="GA23" s="326"/>
      <c r="GB23" s="326"/>
      <c r="GC23" s="326"/>
      <c r="GD23" s="326"/>
      <c r="GE23" s="326"/>
      <c r="GF23" s="326"/>
      <c r="GG23" s="326"/>
      <c r="GH23" s="326"/>
      <c r="GI23" s="326"/>
      <c r="GJ23" s="326"/>
      <c r="GK23" s="326"/>
      <c r="GL23" s="326"/>
      <c r="GM23" s="326"/>
      <c r="GN23" s="326"/>
      <c r="GO23" s="326"/>
      <c r="GP23" s="326"/>
      <c r="GQ23" s="326"/>
      <c r="GR23" s="326"/>
      <c r="GS23" s="326"/>
      <c r="GT23" s="326"/>
      <c r="GU23" s="326"/>
      <c r="GV23" s="326"/>
      <c r="GW23" s="326"/>
      <c r="GX23" s="326"/>
      <c r="GY23" s="326"/>
      <c r="GZ23" s="326"/>
      <c r="HA23" s="326"/>
      <c r="HB23" s="326"/>
      <c r="HC23" s="326"/>
      <c r="HD23" s="326"/>
      <c r="HE23" s="326"/>
      <c r="HF23" s="326"/>
      <c r="HG23" s="326"/>
      <c r="HH23" s="326"/>
      <c r="HI23" s="326"/>
      <c r="HJ23" s="326"/>
      <c r="HK23" s="326"/>
      <c r="HL23" s="326"/>
      <c r="HM23" s="326"/>
      <c r="HN23" s="326"/>
      <c r="HO23" s="326"/>
      <c r="HP23" s="326"/>
      <c r="HQ23" s="326"/>
      <c r="HR23" s="326"/>
      <c r="HS23" s="326"/>
      <c r="HT23" s="326"/>
      <c r="HU23" s="326"/>
      <c r="HV23" s="326"/>
      <c r="HW23" s="326"/>
      <c r="HX23" s="326"/>
      <c r="HY23" s="326"/>
      <c r="HZ23" s="326"/>
      <c r="IA23" s="326"/>
      <c r="IB23" s="326"/>
      <c r="IC23" s="326"/>
      <c r="ID23" s="326"/>
      <c r="IE23" s="326"/>
    </row>
    <row r="24" spans="2:239" s="261" customFormat="1" x14ac:dyDescent="0.55000000000000004">
      <c r="B24" s="327" t="s">
        <v>296</v>
      </c>
      <c r="C24" s="327" t="s">
        <v>652</v>
      </c>
      <c r="D24" s="320" t="s">
        <v>653</v>
      </c>
      <c r="E24" s="320" t="s">
        <v>654</v>
      </c>
      <c r="F24" s="320" t="s">
        <v>653</v>
      </c>
      <c r="G24" s="320" t="s">
        <v>654</v>
      </c>
      <c r="H24" s="320" t="s">
        <v>653</v>
      </c>
      <c r="I24" s="320" t="s">
        <v>654</v>
      </c>
      <c r="J24" s="320" t="s">
        <v>653</v>
      </c>
      <c r="K24" s="320" t="s">
        <v>654</v>
      </c>
      <c r="L24" s="321" t="s">
        <v>653</v>
      </c>
      <c r="M24" s="321" t="s">
        <v>654</v>
      </c>
      <c r="N24" s="321" t="s">
        <v>653</v>
      </c>
      <c r="O24" s="321" t="s">
        <v>654</v>
      </c>
      <c r="P24" s="328" t="s">
        <v>653</v>
      </c>
      <c r="Q24" s="320" t="s">
        <v>654</v>
      </c>
      <c r="R24" s="328" t="s">
        <v>653</v>
      </c>
      <c r="S24" s="320" t="s">
        <v>654</v>
      </c>
      <c r="T24" s="328" t="s">
        <v>653</v>
      </c>
      <c r="U24" s="320" t="s">
        <v>654</v>
      </c>
      <c r="V24" s="328" t="s">
        <v>653</v>
      </c>
      <c r="W24" s="320" t="s">
        <v>654</v>
      </c>
      <c r="X24" s="321" t="s">
        <v>653</v>
      </c>
      <c r="Y24" s="321" t="s">
        <v>654</v>
      </c>
      <c r="Z24" s="321" t="s">
        <v>653</v>
      </c>
      <c r="AA24" s="321" t="s">
        <v>654</v>
      </c>
      <c r="AB24" s="321" t="s">
        <v>653</v>
      </c>
      <c r="AC24" s="321" t="s">
        <v>654</v>
      </c>
      <c r="AD24" s="321" t="s">
        <v>653</v>
      </c>
      <c r="AE24" s="321" t="s">
        <v>654</v>
      </c>
      <c r="AF24" s="321" t="s">
        <v>653</v>
      </c>
      <c r="AG24" s="321" t="s">
        <v>654</v>
      </c>
      <c r="AH24" s="321" t="s">
        <v>653</v>
      </c>
      <c r="AI24" s="321" t="s">
        <v>654</v>
      </c>
      <c r="AJ24" s="321" t="s">
        <v>653</v>
      </c>
      <c r="AK24" s="321" t="s">
        <v>654</v>
      </c>
      <c r="AL24" s="321" t="s">
        <v>653</v>
      </c>
      <c r="AM24" s="321" t="s">
        <v>654</v>
      </c>
      <c r="AN24" s="321" t="s">
        <v>653</v>
      </c>
      <c r="AO24" s="321" t="s">
        <v>654</v>
      </c>
      <c r="AP24" s="321" t="s">
        <v>653</v>
      </c>
      <c r="AQ24" s="321" t="s">
        <v>654</v>
      </c>
      <c r="AR24" s="321" t="s">
        <v>653</v>
      </c>
      <c r="AS24" s="321" t="s">
        <v>654</v>
      </c>
      <c r="AT24" s="321" t="s">
        <v>653</v>
      </c>
      <c r="AU24" s="321" t="s">
        <v>654</v>
      </c>
      <c r="AV24" s="321" t="s">
        <v>653</v>
      </c>
      <c r="AW24" s="321" t="s">
        <v>654</v>
      </c>
      <c r="AX24" s="321" t="s">
        <v>653</v>
      </c>
      <c r="AY24" s="321" t="s">
        <v>654</v>
      </c>
      <c r="AZ24" s="321" t="s">
        <v>653</v>
      </c>
      <c r="BA24" s="321" t="s">
        <v>654</v>
      </c>
      <c r="BB24" s="321" t="s">
        <v>653</v>
      </c>
      <c r="BC24" s="321" t="s">
        <v>654</v>
      </c>
      <c r="BD24" s="321" t="s">
        <v>653</v>
      </c>
      <c r="BE24" s="321" t="s">
        <v>654</v>
      </c>
      <c r="BF24" s="321" t="s">
        <v>653</v>
      </c>
      <c r="BG24" s="321" t="s">
        <v>654</v>
      </c>
      <c r="BH24" s="321" t="s">
        <v>653</v>
      </c>
      <c r="BI24" s="321" t="s">
        <v>654</v>
      </c>
      <c r="BJ24" s="321" t="s">
        <v>653</v>
      </c>
      <c r="BK24" s="321" t="s">
        <v>654</v>
      </c>
      <c r="BL24" s="321" t="s">
        <v>653</v>
      </c>
      <c r="BM24" s="321" t="s">
        <v>654</v>
      </c>
      <c r="BN24" s="321" t="s">
        <v>653</v>
      </c>
      <c r="BO24" s="321" t="s">
        <v>654</v>
      </c>
      <c r="BP24" s="321" t="s">
        <v>653</v>
      </c>
      <c r="BQ24" s="321" t="s">
        <v>654</v>
      </c>
      <c r="BR24" s="321" t="s">
        <v>653</v>
      </c>
      <c r="BS24" s="321" t="s">
        <v>654</v>
      </c>
      <c r="BT24" s="321" t="s">
        <v>653</v>
      </c>
      <c r="BU24" s="321" t="s">
        <v>654</v>
      </c>
      <c r="BV24" s="321" t="s">
        <v>653</v>
      </c>
      <c r="BW24" s="321" t="s">
        <v>654</v>
      </c>
      <c r="BX24" s="321" t="s">
        <v>653</v>
      </c>
      <c r="BY24" s="321" t="s">
        <v>654</v>
      </c>
      <c r="BZ24" s="321" t="s">
        <v>653</v>
      </c>
      <c r="CA24" s="321" t="s">
        <v>654</v>
      </c>
      <c r="CB24" s="321" t="s">
        <v>653</v>
      </c>
      <c r="CC24" s="321" t="s">
        <v>654</v>
      </c>
      <c r="CD24" s="321" t="s">
        <v>653</v>
      </c>
      <c r="CE24" s="321" t="s">
        <v>654</v>
      </c>
      <c r="CF24" s="321" t="s">
        <v>653</v>
      </c>
      <c r="CG24" s="322" t="s">
        <v>654</v>
      </c>
      <c r="CH24" s="321" t="s">
        <v>653</v>
      </c>
      <c r="CI24" s="322" t="s">
        <v>654</v>
      </c>
      <c r="CJ24" s="321" t="s">
        <v>653</v>
      </c>
      <c r="CK24" s="322" t="s">
        <v>654</v>
      </c>
      <c r="CL24" s="321" t="s">
        <v>653</v>
      </c>
      <c r="CM24" s="322" t="s">
        <v>654</v>
      </c>
      <c r="CN24" s="321" t="s">
        <v>653</v>
      </c>
      <c r="CO24" s="322" t="s">
        <v>654</v>
      </c>
      <c r="CP24" s="321" t="s">
        <v>653</v>
      </c>
      <c r="CQ24" s="322" t="s">
        <v>654</v>
      </c>
      <c r="CR24" s="321" t="s">
        <v>653</v>
      </c>
      <c r="CS24" s="322" t="s">
        <v>654</v>
      </c>
      <c r="CT24" s="321" t="s">
        <v>653</v>
      </c>
      <c r="CU24" s="322" t="s">
        <v>654</v>
      </c>
      <c r="CV24" s="321" t="s">
        <v>653</v>
      </c>
      <c r="CW24" s="322" t="s">
        <v>654</v>
      </c>
      <c r="CX24" s="321" t="s">
        <v>653</v>
      </c>
      <c r="CY24" s="322" t="s">
        <v>654</v>
      </c>
      <c r="CZ24" s="321" t="s">
        <v>653</v>
      </c>
      <c r="DA24" s="322" t="s">
        <v>654</v>
      </c>
      <c r="DB24" s="321" t="s">
        <v>653</v>
      </c>
      <c r="DC24" s="322" t="s">
        <v>654</v>
      </c>
      <c r="DD24" s="321" t="s">
        <v>653</v>
      </c>
      <c r="DE24" s="322" t="s">
        <v>654</v>
      </c>
      <c r="DF24" s="321" t="s">
        <v>653</v>
      </c>
      <c r="DG24" s="322" t="s">
        <v>654</v>
      </c>
      <c r="DH24" s="321" t="s">
        <v>653</v>
      </c>
      <c r="DI24" s="322" t="s">
        <v>654</v>
      </c>
      <c r="DJ24" s="321" t="s">
        <v>653</v>
      </c>
      <c r="DK24" s="322" t="s">
        <v>654</v>
      </c>
      <c r="DL24" s="321" t="s">
        <v>653</v>
      </c>
      <c r="DM24" s="322" t="s">
        <v>654</v>
      </c>
      <c r="DN24" s="321" t="s">
        <v>653</v>
      </c>
      <c r="DO24" s="322" t="s">
        <v>654</v>
      </c>
      <c r="DP24" s="321" t="s">
        <v>653</v>
      </c>
      <c r="DQ24" s="322" t="s">
        <v>654</v>
      </c>
      <c r="DR24" s="321" t="s">
        <v>653</v>
      </c>
      <c r="DS24" s="322" t="s">
        <v>654</v>
      </c>
      <c r="DT24" s="321" t="s">
        <v>653</v>
      </c>
      <c r="DU24" s="322" t="s">
        <v>654</v>
      </c>
      <c r="DV24" s="321" t="s">
        <v>653</v>
      </c>
      <c r="DW24" s="322" t="s">
        <v>654</v>
      </c>
      <c r="DX24" s="321" t="s">
        <v>653</v>
      </c>
      <c r="DY24" s="322" t="s">
        <v>654</v>
      </c>
      <c r="DZ24" s="321" t="s">
        <v>653</v>
      </c>
      <c r="EA24" s="322" t="s">
        <v>654</v>
      </c>
      <c r="EB24" s="321" t="s">
        <v>653</v>
      </c>
      <c r="EC24" s="322" t="s">
        <v>654</v>
      </c>
      <c r="ED24" s="321" t="s">
        <v>653</v>
      </c>
      <c r="EE24" s="322" t="s">
        <v>654</v>
      </c>
      <c r="EF24" s="321" t="s">
        <v>653</v>
      </c>
      <c r="EG24" s="322" t="s">
        <v>654</v>
      </c>
      <c r="EH24" s="321" t="s">
        <v>653</v>
      </c>
      <c r="EI24" s="322" t="s">
        <v>654</v>
      </c>
      <c r="EJ24" s="321" t="s">
        <v>653</v>
      </c>
      <c r="EK24" s="322" t="s">
        <v>654</v>
      </c>
      <c r="EL24" s="321" t="s">
        <v>653</v>
      </c>
      <c r="EM24" s="322" t="s">
        <v>654</v>
      </c>
      <c r="EN24" s="321" t="s">
        <v>653</v>
      </c>
      <c r="EO24" s="322" t="s">
        <v>654</v>
      </c>
      <c r="EP24" s="321" t="s">
        <v>653</v>
      </c>
      <c r="EQ24" s="322" t="s">
        <v>654</v>
      </c>
      <c r="ER24" s="321" t="s">
        <v>653</v>
      </c>
      <c r="ES24" s="322" t="s">
        <v>654</v>
      </c>
      <c r="ET24" s="321" t="s">
        <v>653</v>
      </c>
      <c r="EU24" s="322" t="s">
        <v>654</v>
      </c>
      <c r="EV24" s="321" t="s">
        <v>653</v>
      </c>
      <c r="EW24" s="322" t="s">
        <v>654</v>
      </c>
      <c r="EX24" s="321" t="s">
        <v>653</v>
      </c>
      <c r="EY24" s="322" t="s">
        <v>654</v>
      </c>
      <c r="EZ24" s="321" t="s">
        <v>653</v>
      </c>
      <c r="FA24" s="322" t="s">
        <v>654</v>
      </c>
      <c r="FB24" s="321" t="s">
        <v>653</v>
      </c>
      <c r="FC24" s="322" t="s">
        <v>654</v>
      </c>
      <c r="FD24" s="321" t="s">
        <v>653</v>
      </c>
      <c r="FE24" s="322" t="s">
        <v>654</v>
      </c>
      <c r="FF24" s="321" t="s">
        <v>653</v>
      </c>
      <c r="FG24" s="322" t="s">
        <v>654</v>
      </c>
      <c r="FH24" s="321" t="s">
        <v>653</v>
      </c>
      <c r="FI24" s="322" t="s">
        <v>654</v>
      </c>
      <c r="FJ24" s="322" t="s">
        <v>653</v>
      </c>
      <c r="FK24" s="322" t="s">
        <v>654</v>
      </c>
      <c r="FL24" s="321" t="s">
        <v>653</v>
      </c>
      <c r="FM24" s="322" t="s">
        <v>654</v>
      </c>
      <c r="FN24" s="322" t="s">
        <v>653</v>
      </c>
      <c r="FO24" s="322" t="s">
        <v>654</v>
      </c>
      <c r="FP24" s="321" t="s">
        <v>653</v>
      </c>
      <c r="FQ24" s="322" t="s">
        <v>654</v>
      </c>
      <c r="FR24" s="322" t="s">
        <v>653</v>
      </c>
      <c r="FS24" s="322" t="s">
        <v>654</v>
      </c>
      <c r="FT24" s="322" t="s">
        <v>653</v>
      </c>
      <c r="FU24" s="322" t="s">
        <v>654</v>
      </c>
      <c r="FV24" s="322" t="s">
        <v>653</v>
      </c>
      <c r="FW24" s="322" t="s">
        <v>654</v>
      </c>
      <c r="FX24" s="322" t="s">
        <v>653</v>
      </c>
      <c r="FY24" s="322" t="s">
        <v>654</v>
      </c>
      <c r="FZ24" s="322" t="s">
        <v>653</v>
      </c>
      <c r="GA24" s="322" t="s">
        <v>654</v>
      </c>
      <c r="GB24" s="322" t="s">
        <v>653</v>
      </c>
      <c r="GC24" s="322" t="s">
        <v>654</v>
      </c>
      <c r="GD24" s="322" t="s">
        <v>653</v>
      </c>
      <c r="GE24" s="322" t="s">
        <v>654</v>
      </c>
      <c r="GF24" s="322" t="s">
        <v>653</v>
      </c>
      <c r="GG24" s="322" t="s">
        <v>654</v>
      </c>
      <c r="GH24" s="322" t="s">
        <v>653</v>
      </c>
      <c r="GI24" s="322" t="s">
        <v>654</v>
      </c>
      <c r="GJ24" s="322" t="s">
        <v>653</v>
      </c>
      <c r="GK24" s="322" t="s">
        <v>654</v>
      </c>
      <c r="GL24" s="322" t="s">
        <v>653</v>
      </c>
      <c r="GM24" s="322" t="s">
        <v>654</v>
      </c>
      <c r="GN24" s="322" t="s">
        <v>653</v>
      </c>
      <c r="GO24" s="322" t="s">
        <v>654</v>
      </c>
      <c r="GP24" s="322" t="s">
        <v>653</v>
      </c>
      <c r="GQ24" s="322" t="s">
        <v>654</v>
      </c>
      <c r="GR24" s="322" t="s">
        <v>653</v>
      </c>
      <c r="GS24" s="322" t="s">
        <v>654</v>
      </c>
      <c r="GT24" s="322" t="s">
        <v>653</v>
      </c>
      <c r="GU24" s="322" t="s">
        <v>654</v>
      </c>
      <c r="GV24" s="322" t="s">
        <v>653</v>
      </c>
      <c r="GW24" s="322" t="s">
        <v>654</v>
      </c>
      <c r="GX24" s="322" t="s">
        <v>653</v>
      </c>
      <c r="GY24" s="322" t="s">
        <v>654</v>
      </c>
      <c r="GZ24" s="322" t="s">
        <v>653</v>
      </c>
      <c r="HA24" s="322" t="s">
        <v>654</v>
      </c>
      <c r="HB24" s="322" t="s">
        <v>653</v>
      </c>
      <c r="HC24" s="322" t="s">
        <v>654</v>
      </c>
      <c r="HD24" s="322" t="s">
        <v>653</v>
      </c>
      <c r="HE24" s="322" t="s">
        <v>654</v>
      </c>
      <c r="HF24" s="322" t="s">
        <v>653</v>
      </c>
      <c r="HG24" s="322" t="s">
        <v>654</v>
      </c>
      <c r="HH24" s="322" t="s">
        <v>653</v>
      </c>
      <c r="HI24" s="322" t="s">
        <v>654</v>
      </c>
      <c r="HJ24" s="322" t="s">
        <v>653</v>
      </c>
      <c r="HK24" s="322" t="s">
        <v>654</v>
      </c>
      <c r="HL24" s="322" t="s">
        <v>653</v>
      </c>
      <c r="HM24" s="322" t="s">
        <v>654</v>
      </c>
      <c r="HN24" s="322" t="s">
        <v>653</v>
      </c>
      <c r="HO24" s="322" t="s">
        <v>654</v>
      </c>
      <c r="HP24" s="322" t="s">
        <v>653</v>
      </c>
      <c r="HQ24" s="322" t="s">
        <v>654</v>
      </c>
      <c r="HR24" s="322" t="s">
        <v>653</v>
      </c>
      <c r="HS24" s="322" t="s">
        <v>654</v>
      </c>
      <c r="HT24" s="322" t="s">
        <v>653</v>
      </c>
      <c r="HU24" s="322" t="s">
        <v>654</v>
      </c>
      <c r="HV24" s="322" t="s">
        <v>653</v>
      </c>
      <c r="HW24" s="322" t="s">
        <v>654</v>
      </c>
      <c r="HX24" s="322" t="s">
        <v>653</v>
      </c>
      <c r="HY24" s="322" t="s">
        <v>654</v>
      </c>
      <c r="HZ24" s="322" t="s">
        <v>653</v>
      </c>
      <c r="IA24" s="322" t="s">
        <v>654</v>
      </c>
      <c r="IB24" s="322" t="s">
        <v>653</v>
      </c>
      <c r="IC24" s="322" t="s">
        <v>654</v>
      </c>
      <c r="ID24" s="322" t="s">
        <v>653</v>
      </c>
      <c r="IE24" s="322" t="s">
        <v>654</v>
      </c>
    </row>
    <row r="25" spans="2:239" x14ac:dyDescent="0.55000000000000004">
      <c r="B25" s="21">
        <v>1</v>
      </c>
      <c r="C25" s="323" t="s">
        <v>243</v>
      </c>
      <c r="D25" s="122">
        <v>11.708616355692763</v>
      </c>
      <c r="E25" s="122">
        <v>15487.11955566715</v>
      </c>
      <c r="F25" s="122">
        <v>11.31157381258166</v>
      </c>
      <c r="G25" s="122">
        <v>33982.477447894737</v>
      </c>
      <c r="H25" s="122">
        <v>9.7075203034535367</v>
      </c>
      <c r="I25" s="122">
        <v>46901.774960177499</v>
      </c>
      <c r="J25" s="122">
        <v>10.406174701776314</v>
      </c>
      <c r="K25" s="122">
        <v>57366.947365246997</v>
      </c>
      <c r="L25" s="122">
        <v>11.112566104664674</v>
      </c>
      <c r="M25" s="122">
        <v>73310.665511143132</v>
      </c>
      <c r="N25" s="122">
        <v>12.464460751981891</v>
      </c>
      <c r="O25" s="122">
        <v>95936.044972391144</v>
      </c>
      <c r="P25" s="122">
        <v>10.357704837572919</v>
      </c>
      <c r="Q25" s="122">
        <v>59611.177424467031</v>
      </c>
      <c r="R25" s="122">
        <v>10.271384689910173</v>
      </c>
      <c r="S25" s="122">
        <v>61841.441890072034</v>
      </c>
      <c r="T25" s="122">
        <v>9.9021282154672026</v>
      </c>
      <c r="U25" s="122">
        <v>63232.882733353028</v>
      </c>
      <c r="V25" s="122">
        <v>10.487660520587621</v>
      </c>
      <c r="W25" s="122">
        <v>62209.92726967614</v>
      </c>
      <c r="X25" s="122">
        <v>10.559553464214396</v>
      </c>
      <c r="Y25" s="122">
        <v>63626.743355871076</v>
      </c>
      <c r="Z25" s="122">
        <v>10.372064358675953</v>
      </c>
      <c r="AA25" s="122">
        <v>64498.546931529119</v>
      </c>
      <c r="AB25" s="122">
        <v>10.310016535757345</v>
      </c>
      <c r="AC25" s="122">
        <v>66089.904966413378</v>
      </c>
      <c r="AD25" s="122">
        <v>10.955250172401128</v>
      </c>
      <c r="AE25" s="122">
        <v>66333.178446639591</v>
      </c>
      <c r="AF25" s="122">
        <v>11.139854790109249</v>
      </c>
      <c r="AG25" s="122">
        <v>68608.212638480967</v>
      </c>
      <c r="AH25" s="122">
        <v>11.130752279297996</v>
      </c>
      <c r="AI25" s="122">
        <v>68960.551551039112</v>
      </c>
      <c r="AJ25" s="122">
        <v>11.648877753856171</v>
      </c>
      <c r="AK25" s="122">
        <v>70716.60989814905</v>
      </c>
      <c r="AL25" s="122">
        <v>11.112566104664674</v>
      </c>
      <c r="AM25" s="122">
        <v>73310.665511143132</v>
      </c>
      <c r="AN25" s="122">
        <v>11.562146744420907</v>
      </c>
      <c r="AO25" s="122">
        <v>73228.993238303054</v>
      </c>
      <c r="AP25" s="122">
        <v>11.905727649531096</v>
      </c>
      <c r="AQ25" s="122">
        <v>74361.507920321077</v>
      </c>
      <c r="AR25" s="122">
        <v>11.023478798937534</v>
      </c>
      <c r="AS25" s="122">
        <v>78526.325455184124</v>
      </c>
      <c r="AT25" s="122">
        <v>11.548207889855032</v>
      </c>
      <c r="AU25" s="122">
        <v>79181.644272537131</v>
      </c>
      <c r="AV25" s="122">
        <v>11.487838276566491</v>
      </c>
      <c r="AW25" s="122">
        <v>81944.652625265095</v>
      </c>
      <c r="AX25" s="122">
        <v>11.967772225301468</v>
      </c>
      <c r="AY25" s="122">
        <v>85053.847065342095</v>
      </c>
      <c r="AZ25" s="122">
        <v>12.011992157196982</v>
      </c>
      <c r="BA25" s="122">
        <v>86677.737210436127</v>
      </c>
      <c r="BB25" s="122">
        <v>12.058227426290371</v>
      </c>
      <c r="BC25" s="122">
        <v>90022.071011915075</v>
      </c>
      <c r="BD25" s="122">
        <v>12.180200724471462</v>
      </c>
      <c r="BE25" s="122">
        <v>91691.01873238229</v>
      </c>
      <c r="BF25" s="122">
        <v>12.323617128772357</v>
      </c>
      <c r="BG25" s="122">
        <v>93149.574187184073</v>
      </c>
      <c r="BH25" s="122">
        <v>12.452133752208278</v>
      </c>
      <c r="BI25" s="122">
        <v>93080.96946315105</v>
      </c>
      <c r="BJ25" s="122">
        <v>12.464460751981891</v>
      </c>
      <c r="BK25" s="122">
        <v>95936.044972391144</v>
      </c>
      <c r="BL25" s="122">
        <v>12.425808261532167</v>
      </c>
      <c r="BM25" s="122">
        <v>99693.846333595153</v>
      </c>
      <c r="BN25" s="122">
        <v>12.458321741566838</v>
      </c>
      <c r="BO25" s="122">
        <v>109056.9956217501</v>
      </c>
      <c r="BP25" s="122">
        <v>12.544052429293947</v>
      </c>
      <c r="BQ25" s="122">
        <v>112334.29351763136</v>
      </c>
      <c r="BR25" s="122">
        <v>12.476736810260929</v>
      </c>
      <c r="BS25" s="122">
        <v>112674.99932327215</v>
      </c>
      <c r="BT25" s="122">
        <v>12.499456964053948</v>
      </c>
      <c r="BU25" s="122">
        <v>115413.71679118919</v>
      </c>
      <c r="BV25" s="122">
        <v>12.514584776794418</v>
      </c>
      <c r="BW25" s="122">
        <v>119507.04469737509</v>
      </c>
      <c r="BX25" s="122">
        <v>12.089417510090747</v>
      </c>
      <c r="BY25" s="122">
        <v>120321.66323712107</v>
      </c>
      <c r="BZ25" s="122">
        <v>12.085552285389381</v>
      </c>
      <c r="CA25" s="122">
        <v>122591.16838159252</v>
      </c>
      <c r="CB25" s="122">
        <v>12.173439774113811</v>
      </c>
      <c r="CC25" s="122">
        <v>125182.67670654604</v>
      </c>
      <c r="CD25" s="122">
        <v>12.103512125082993</v>
      </c>
      <c r="CE25" s="122">
        <v>127785.83937984996</v>
      </c>
      <c r="CF25" s="122">
        <v>12.005575868886444</v>
      </c>
      <c r="CG25" s="122">
        <v>125371.032781567</v>
      </c>
      <c r="CH25" s="122">
        <v>11.474742427573188</v>
      </c>
      <c r="CI25" s="122">
        <v>130561.64992564649</v>
      </c>
      <c r="CJ25" s="122">
        <v>11.669611201475252</v>
      </c>
      <c r="CK25" s="122">
        <v>130972.11563886006</v>
      </c>
      <c r="CL25" s="122">
        <v>11.54592722849895</v>
      </c>
      <c r="CM25" s="122">
        <v>132056.5520651128</v>
      </c>
      <c r="CN25" s="122">
        <v>11.487002551957788</v>
      </c>
      <c r="CO25" s="122">
        <v>134590.80849085451</v>
      </c>
      <c r="CP25" s="122">
        <v>11.55097354690977</v>
      </c>
      <c r="CQ25" s="122">
        <v>137150.25362848799</v>
      </c>
      <c r="CR25" s="122">
        <v>11.481336745038073</v>
      </c>
      <c r="CS25" s="122">
        <v>143771.80235364704</v>
      </c>
      <c r="CT25" s="122">
        <v>11.38359021016827</v>
      </c>
      <c r="CU25" s="122">
        <v>150535.17349208554</v>
      </c>
      <c r="CV25" s="122">
        <v>11.225819419512137</v>
      </c>
      <c r="CW25" s="122">
        <v>152056.13077798847</v>
      </c>
      <c r="CX25" s="122">
        <v>11.264711654820195</v>
      </c>
      <c r="CY25" s="122">
        <v>156286.38760523568</v>
      </c>
      <c r="CZ25" s="122">
        <v>11.28572445991704</v>
      </c>
      <c r="DA25" s="122">
        <v>157719.10150420715</v>
      </c>
      <c r="DB25" s="122">
        <v>10.94537907818585</v>
      </c>
      <c r="DC25" s="122">
        <v>156832.55596741123</v>
      </c>
      <c r="DD25" s="122">
        <v>10.718561661545136</v>
      </c>
      <c r="DE25" s="122">
        <v>155869.47763927968</v>
      </c>
      <c r="DF25" s="122">
        <v>10.367191068477837</v>
      </c>
      <c r="DG25" s="122">
        <v>163056.24005253392</v>
      </c>
      <c r="DH25" s="122">
        <v>9.8324647199652162</v>
      </c>
      <c r="DI25" s="122">
        <v>160733.96097377749</v>
      </c>
      <c r="DJ25" s="122">
        <v>9.7263328863770724</v>
      </c>
      <c r="DK25" s="122">
        <v>165256.92206617462</v>
      </c>
      <c r="DL25" s="122">
        <v>9.4866408331084813</v>
      </c>
      <c r="DM25" s="122">
        <v>175365.85694130068</v>
      </c>
      <c r="DN25" s="122">
        <v>9.1291837424129305</v>
      </c>
      <c r="DO25" s="122">
        <v>177720.04402434814</v>
      </c>
      <c r="DP25" s="122">
        <v>8.9697962483423961</v>
      </c>
      <c r="DQ25" s="122">
        <v>185964.12350821804</v>
      </c>
      <c r="DR25" s="122">
        <v>8.6862683985223921</v>
      </c>
      <c r="DS25" s="122">
        <v>198746.30506238711</v>
      </c>
      <c r="DT25" s="122">
        <v>8.2965245111956261</v>
      </c>
      <c r="DU25" s="122">
        <v>209405.82629511299</v>
      </c>
      <c r="DV25" s="122">
        <v>8.2099151443442437</v>
      </c>
      <c r="DW25" s="122">
        <v>214939.18935001196</v>
      </c>
      <c r="DX25" s="122">
        <v>8.1561629326109752</v>
      </c>
      <c r="DY25" s="122">
        <v>226342.12932813115</v>
      </c>
      <c r="DZ25" s="122">
        <v>7.978723822935649</v>
      </c>
      <c r="EA25" s="122">
        <v>229954.00005554</v>
      </c>
      <c r="EB25" s="122">
        <v>7.9660076167258564</v>
      </c>
      <c r="EC25" s="122">
        <v>231354.17956261797</v>
      </c>
      <c r="ED25" s="122">
        <v>7.9321751481918739</v>
      </c>
      <c r="EE25" s="122">
        <v>236866.23540937947</v>
      </c>
      <c r="EF25" s="122">
        <v>7.9581150771341278</v>
      </c>
      <c r="EG25" s="122">
        <v>240578.5227694246</v>
      </c>
      <c r="EH25" s="122">
        <v>8.0285698362894529</v>
      </c>
      <c r="EI25" s="122">
        <v>249461.13342202347</v>
      </c>
      <c r="EJ25" s="122">
        <v>8.0507889648558475</v>
      </c>
      <c r="EK25" s="122">
        <v>258295.84405165212</v>
      </c>
      <c r="EL25" s="122">
        <v>8.4098571199315462</v>
      </c>
      <c r="EM25" s="122">
        <v>261449.96814683787</v>
      </c>
      <c r="EN25" s="122">
        <v>8.6568355957391336</v>
      </c>
      <c r="EO25" s="122">
        <v>266424.52994692547</v>
      </c>
      <c r="EP25" s="122">
        <v>8.7779766764964666</v>
      </c>
      <c r="EQ25" s="122">
        <v>269314.18824608845</v>
      </c>
      <c r="ER25" s="122">
        <v>9.4941319773694666</v>
      </c>
      <c r="ES25" s="122">
        <v>276304.78893996688</v>
      </c>
      <c r="ET25" s="122">
        <v>9.6374519481826191</v>
      </c>
      <c r="EU25" s="122">
        <v>284409.11682245595</v>
      </c>
      <c r="EV25" s="122">
        <v>9.7406055704273182</v>
      </c>
      <c r="EW25" s="122">
        <v>287555.00232862303</v>
      </c>
      <c r="EX25" s="122">
        <v>10.332339898520718</v>
      </c>
      <c r="EY25" s="122">
        <v>293179.79045782186</v>
      </c>
      <c r="EZ25" s="122">
        <v>10.367355537461313</v>
      </c>
      <c r="FA25" s="122">
        <v>296975.458765733</v>
      </c>
      <c r="FB25" s="122">
        <v>10.404353168358309</v>
      </c>
      <c r="FC25" s="122">
        <v>299322.85404379497</v>
      </c>
      <c r="FD25" s="122">
        <v>10.748102257811494</v>
      </c>
      <c r="FE25" s="122">
        <v>300791.91787198285</v>
      </c>
      <c r="FF25" s="122">
        <v>10.832893226163016</v>
      </c>
      <c r="FG25" s="122">
        <v>297653.99956635293</v>
      </c>
      <c r="FH25" s="122">
        <v>10.961563044404164</v>
      </c>
      <c r="FI25" s="122">
        <v>302920.65627595299</v>
      </c>
      <c r="FJ25" s="122">
        <v>11.483324147536353</v>
      </c>
      <c r="FK25" s="122">
        <v>307716.50836748298</v>
      </c>
      <c r="FL25" s="122">
        <v>11.615131866516402</v>
      </c>
      <c r="FM25" s="122">
        <v>311115.09185524925</v>
      </c>
      <c r="FN25" s="122">
        <v>11.732553619451604</v>
      </c>
      <c r="FO25" s="122">
        <v>316480.34218614741</v>
      </c>
      <c r="FP25" s="122">
        <v>12.244839384803022</v>
      </c>
      <c r="FQ25" s="122">
        <v>324602.81287155155</v>
      </c>
      <c r="FR25" s="122">
        <v>12.197179392679868</v>
      </c>
      <c r="FS25" s="122">
        <v>327296.73137328558</v>
      </c>
      <c r="FT25" s="122">
        <v>12.090457042016681</v>
      </c>
      <c r="FU25" s="122">
        <v>329112.50866942637</v>
      </c>
      <c r="FV25" s="122">
        <v>11.939744987946277</v>
      </c>
      <c r="FW25" s="122">
        <v>331320.7680909764</v>
      </c>
      <c r="FX25" s="122">
        <v>11.751313130520575</v>
      </c>
      <c r="FY25" s="122">
        <v>328671.83206212998</v>
      </c>
      <c r="FZ25" s="122">
        <v>11.49926644887997</v>
      </c>
      <c r="GA25" s="122">
        <v>320631.41489451635</v>
      </c>
      <c r="GB25" s="122">
        <v>9.2555016725462043</v>
      </c>
      <c r="GC25" s="122">
        <v>326949.67590481718</v>
      </c>
      <c r="GD25" s="122">
        <v>11.404998956863231</v>
      </c>
      <c r="GE25" s="122">
        <v>324006.44225418463</v>
      </c>
      <c r="GF25" s="122">
        <v>11.436046763252383</v>
      </c>
      <c r="GG25" s="122">
        <v>326839.22388640954</v>
      </c>
      <c r="GH25" s="122">
        <v>11.507530029242282</v>
      </c>
      <c r="GI25" s="122">
        <v>320920.85097629327</v>
      </c>
      <c r="GJ25" s="122">
        <v>11.388324565426709</v>
      </c>
      <c r="GK25" s="122">
        <v>322838.57475119445</v>
      </c>
      <c r="GL25" s="122">
        <v>10.839223283141987</v>
      </c>
      <c r="GM25" s="122">
        <v>327065.926811677</v>
      </c>
      <c r="GN25" s="122">
        <v>10.621023109549389</v>
      </c>
      <c r="GO25" s="122">
        <v>325881.05297303945</v>
      </c>
      <c r="GP25" s="122">
        <v>10.294632596093265</v>
      </c>
      <c r="GQ25" s="122">
        <v>323587.65498144901</v>
      </c>
      <c r="GR25" s="122">
        <v>10.029752994412044</v>
      </c>
      <c r="GS25" s="122">
        <v>323476.34187627892</v>
      </c>
      <c r="GT25" s="122">
        <v>9.8081004721681602</v>
      </c>
      <c r="GU25" s="122">
        <v>321279.51577630034</v>
      </c>
      <c r="GV25" s="122">
        <v>9.633991547989714</v>
      </c>
      <c r="GW25" s="122">
        <v>322487.77537397877</v>
      </c>
      <c r="GX25" s="122">
        <v>9.3904150540662492</v>
      </c>
      <c r="GY25" s="122">
        <v>322187.21994263236</v>
      </c>
      <c r="GZ25" s="122">
        <v>9.2523024022298479</v>
      </c>
      <c r="HA25" s="122">
        <v>321931.82439409971</v>
      </c>
      <c r="HB25" s="122">
        <v>9.0125738852251001</v>
      </c>
      <c r="HC25" s="122">
        <v>321060.81265686569</v>
      </c>
      <c r="HD25" s="122">
        <v>8.6227232242092224</v>
      </c>
      <c r="HE25" s="122">
        <v>321092.02078597533</v>
      </c>
      <c r="HF25" s="122">
        <v>8.4723651484360687</v>
      </c>
      <c r="HG25" s="122">
        <v>318973.41573912831</v>
      </c>
      <c r="HH25" s="122">
        <v>8.3832718033170188</v>
      </c>
      <c r="HI25" s="122">
        <v>316878.39385404391</v>
      </c>
      <c r="HJ25" s="122">
        <v>8.1643455111577925</v>
      </c>
      <c r="HK25" s="122">
        <v>317657.9032560357</v>
      </c>
      <c r="HL25" s="122">
        <v>8.0185264813226578</v>
      </c>
      <c r="HM25" s="122">
        <v>316207.97013761854</v>
      </c>
      <c r="HN25" s="122">
        <v>7.8533116488165469</v>
      </c>
      <c r="HO25" s="122">
        <v>312683.14563857607</v>
      </c>
      <c r="HP25" s="122">
        <v>7.0684374044627374</v>
      </c>
      <c r="HQ25" s="122">
        <v>316151.36646602076</v>
      </c>
      <c r="HR25" s="122">
        <v>7.552494194957811</v>
      </c>
      <c r="HS25" s="122">
        <v>315041.99526131107</v>
      </c>
      <c r="HT25" s="122">
        <v>7.4029129386892736</v>
      </c>
      <c r="HU25" s="122">
        <v>320822.89682946313</v>
      </c>
      <c r="HV25" s="122">
        <v>7.3678179130005246</v>
      </c>
      <c r="HW25" s="122">
        <v>313407.39833564468</v>
      </c>
      <c r="HX25" s="122">
        <v>7.2669209207885554</v>
      </c>
      <c r="HY25" s="122">
        <v>309185.96681176621</v>
      </c>
      <c r="HZ25" s="122">
        <v>7.1507874555237185</v>
      </c>
      <c r="IA25" s="122">
        <v>307118.57604417205</v>
      </c>
      <c r="IB25" s="122">
        <v>7.055001259632693</v>
      </c>
      <c r="IC25" s="122">
        <v>312094.803909701</v>
      </c>
      <c r="ID25" s="138">
        <v>6.9244501759317023</v>
      </c>
      <c r="IE25" s="138">
        <v>307781.2192531965</v>
      </c>
    </row>
    <row r="26" spans="2:239" x14ac:dyDescent="0.55000000000000004">
      <c r="B26" s="21">
        <v>2</v>
      </c>
      <c r="C26" s="323" t="s">
        <v>244</v>
      </c>
      <c r="D26" s="122">
        <v>12.974698265246092</v>
      </c>
      <c r="E26" s="122">
        <v>64.010100500000007</v>
      </c>
      <c r="F26" s="122">
        <v>11.512486439722457</v>
      </c>
      <c r="G26" s="122">
        <v>599.74045162999971</v>
      </c>
      <c r="H26" s="122">
        <v>10.050227617653658</v>
      </c>
      <c r="I26" s="122">
        <v>1030.5536482399996</v>
      </c>
      <c r="J26" s="122">
        <v>9.8373841330984302</v>
      </c>
      <c r="K26" s="122">
        <v>1499.73236632</v>
      </c>
      <c r="L26" s="122">
        <v>11.359985829634894</v>
      </c>
      <c r="M26" s="122">
        <v>1996.5878720799997</v>
      </c>
      <c r="N26" s="122">
        <v>12.162235603216939</v>
      </c>
      <c r="O26" s="122">
        <v>2307.0972764799985</v>
      </c>
      <c r="P26" s="122">
        <v>9.8584330681476047</v>
      </c>
      <c r="Q26" s="122">
        <v>1525.1914901900002</v>
      </c>
      <c r="R26" s="122">
        <v>9.8042053636728159</v>
      </c>
      <c r="S26" s="122">
        <v>1561.60993067</v>
      </c>
      <c r="T26" s="122">
        <v>9.7739352075802994</v>
      </c>
      <c r="U26" s="122">
        <v>1653.2770964399995</v>
      </c>
      <c r="V26" s="122">
        <v>9.763784585523771</v>
      </c>
      <c r="W26" s="122">
        <v>1691.0945468799998</v>
      </c>
      <c r="X26" s="122">
        <v>9.7960885494781333</v>
      </c>
      <c r="Y26" s="122">
        <v>1721.8910217299997</v>
      </c>
      <c r="Z26" s="122">
        <v>10.026633264747002</v>
      </c>
      <c r="AA26" s="122">
        <v>1736.0624425199999</v>
      </c>
      <c r="AB26" s="122">
        <v>10.376695535000731</v>
      </c>
      <c r="AC26" s="122">
        <v>1762.6000949599998</v>
      </c>
      <c r="AD26" s="122">
        <v>10.555077810788113</v>
      </c>
      <c r="AE26" s="122">
        <v>1804.5839569199995</v>
      </c>
      <c r="AF26" s="122">
        <v>10.619291877679402</v>
      </c>
      <c r="AG26" s="122">
        <v>1846.3828897199999</v>
      </c>
      <c r="AH26" s="122">
        <v>10.619621230812641</v>
      </c>
      <c r="AI26" s="122">
        <v>1880.77329945</v>
      </c>
      <c r="AJ26" s="122">
        <v>11.17981134788227</v>
      </c>
      <c r="AK26" s="122">
        <v>1919.2173195099997</v>
      </c>
      <c r="AL26" s="122">
        <v>11.359985829634894</v>
      </c>
      <c r="AM26" s="122">
        <v>1996.5878720799997</v>
      </c>
      <c r="AN26" s="122">
        <v>11.383100142605521</v>
      </c>
      <c r="AO26" s="122">
        <v>2009.1860305199998</v>
      </c>
      <c r="AP26" s="122">
        <v>11.379064600799609</v>
      </c>
      <c r="AQ26" s="122">
        <v>2020.0221230499994</v>
      </c>
      <c r="AR26" s="122">
        <v>11.188660802302868</v>
      </c>
      <c r="AS26" s="122">
        <v>2076.5801121599993</v>
      </c>
      <c r="AT26" s="122">
        <v>11.376966358082429</v>
      </c>
      <c r="AU26" s="122">
        <v>2081.7329314999993</v>
      </c>
      <c r="AV26" s="122">
        <v>11.284753966385928</v>
      </c>
      <c r="AW26" s="122">
        <v>2152.6349312099992</v>
      </c>
      <c r="AX26" s="122">
        <v>11.871466567562436</v>
      </c>
      <c r="AY26" s="122">
        <v>2204.5889369999995</v>
      </c>
      <c r="AZ26" s="122">
        <v>11.970136034766114</v>
      </c>
      <c r="BA26" s="122">
        <v>2308.4786609899993</v>
      </c>
      <c r="BB26" s="122">
        <v>12.06297295919965</v>
      </c>
      <c r="BC26" s="122">
        <v>2390.3172711799994</v>
      </c>
      <c r="BD26" s="122">
        <v>12.074204240321144</v>
      </c>
      <c r="BE26" s="122">
        <v>2290.4941084000002</v>
      </c>
      <c r="BF26" s="122">
        <v>12.17014776179494</v>
      </c>
      <c r="BG26" s="122">
        <v>2232.1407338600002</v>
      </c>
      <c r="BH26" s="122">
        <v>12.230954273936305</v>
      </c>
      <c r="BI26" s="122">
        <v>2257.0145243499992</v>
      </c>
      <c r="BJ26" s="122">
        <v>12.162235603216939</v>
      </c>
      <c r="BK26" s="122">
        <v>2307.0972764799985</v>
      </c>
      <c r="BL26" s="122">
        <v>12.146830615839256</v>
      </c>
      <c r="BM26" s="122">
        <v>2480.9573468799995</v>
      </c>
      <c r="BN26" s="122">
        <v>12.053676801961185</v>
      </c>
      <c r="BO26" s="122">
        <v>2616.9432416799996</v>
      </c>
      <c r="BP26" s="122">
        <v>12.070899253271337</v>
      </c>
      <c r="BQ26" s="122">
        <v>2701.1063169699987</v>
      </c>
      <c r="BR26" s="122">
        <v>11.945486049392128</v>
      </c>
      <c r="BS26" s="122">
        <v>2697.1321833800002</v>
      </c>
      <c r="BT26" s="122">
        <v>11.938054875633405</v>
      </c>
      <c r="BU26" s="122">
        <v>2763.2964564499998</v>
      </c>
      <c r="BV26" s="122">
        <v>11.834634026112635</v>
      </c>
      <c r="BW26" s="122">
        <v>2698.3974318799992</v>
      </c>
      <c r="BX26" s="122">
        <v>11.532588322052439</v>
      </c>
      <c r="BY26" s="122">
        <v>2922.5103454399987</v>
      </c>
      <c r="BZ26" s="122">
        <v>11.467469422438906</v>
      </c>
      <c r="CA26" s="122">
        <v>3173.9119531300003</v>
      </c>
      <c r="CB26" s="122">
        <v>11.528722824166101</v>
      </c>
      <c r="CC26" s="122">
        <v>3269.60707895</v>
      </c>
      <c r="CD26" s="122">
        <v>11.407533301277297</v>
      </c>
      <c r="CE26" s="122">
        <v>3284.0583613099993</v>
      </c>
      <c r="CF26" s="122">
        <v>11.266829442435817</v>
      </c>
      <c r="CG26" s="122">
        <v>3347.0241927900001</v>
      </c>
      <c r="CH26" s="122">
        <v>11.033423223328406</v>
      </c>
      <c r="CI26" s="122">
        <v>3426.7213669299995</v>
      </c>
      <c r="CJ26" s="122">
        <v>10.769102414575816</v>
      </c>
      <c r="CK26" s="122">
        <v>3538.3263562799998</v>
      </c>
      <c r="CL26" s="122">
        <v>10.620206287878613</v>
      </c>
      <c r="CM26" s="122">
        <v>3839.3957982000002</v>
      </c>
      <c r="CN26" s="122">
        <v>10.65989697720414</v>
      </c>
      <c r="CO26" s="122">
        <v>4018.0125844599988</v>
      </c>
      <c r="CP26" s="122">
        <v>10.717581170893345</v>
      </c>
      <c r="CQ26" s="122">
        <v>4040.3101408599996</v>
      </c>
      <c r="CR26" s="122">
        <v>10.716661619936316</v>
      </c>
      <c r="CS26" s="122">
        <v>4095.5344627500003</v>
      </c>
      <c r="CT26" s="122">
        <v>10.632612104287988</v>
      </c>
      <c r="CU26" s="122">
        <v>4194.8924881000003</v>
      </c>
      <c r="CV26" s="122">
        <v>10.604247965204888</v>
      </c>
      <c r="CW26" s="122">
        <v>4300.1809601999994</v>
      </c>
      <c r="CX26" s="122">
        <v>10.580647389873047</v>
      </c>
      <c r="CY26" s="122">
        <v>4494.9667164700004</v>
      </c>
      <c r="CZ26" s="122">
        <v>10.572098421841234</v>
      </c>
      <c r="DA26" s="122">
        <v>4539.6093168999978</v>
      </c>
      <c r="DB26" s="122">
        <v>10.345256568285704</v>
      </c>
      <c r="DC26" s="122">
        <v>4552.6325394300002</v>
      </c>
      <c r="DD26" s="122">
        <v>10.278278133209644</v>
      </c>
      <c r="DE26" s="122">
        <v>4559.0121835699993</v>
      </c>
      <c r="DF26" s="122">
        <v>9.9460236700169116</v>
      </c>
      <c r="DG26" s="122">
        <v>4751.4408563099987</v>
      </c>
      <c r="DH26" s="122">
        <v>9.3716219817806987</v>
      </c>
      <c r="DI26" s="122">
        <v>4634.6480072125551</v>
      </c>
      <c r="DJ26" s="122">
        <v>9.2031626810410874</v>
      </c>
      <c r="DK26" s="122">
        <v>4641.4736642199996</v>
      </c>
      <c r="DL26" s="122">
        <v>8.9676069977920783</v>
      </c>
      <c r="DM26" s="122">
        <v>4818.2600740199987</v>
      </c>
      <c r="DN26" s="122">
        <v>8.8190859473809056</v>
      </c>
      <c r="DO26" s="122">
        <v>5003.869736990001</v>
      </c>
      <c r="DP26" s="122">
        <v>8.5911491153966217</v>
      </c>
      <c r="DQ26" s="122">
        <v>5136.44828538</v>
      </c>
      <c r="DR26" s="122">
        <v>8.1469780343538822</v>
      </c>
      <c r="DS26" s="122">
        <v>5495.7924631200012</v>
      </c>
      <c r="DT26" s="122">
        <v>8.0328513240393935</v>
      </c>
      <c r="DU26" s="122">
        <v>5707.3695611899993</v>
      </c>
      <c r="DV26" s="122">
        <v>7.8596281988556447</v>
      </c>
      <c r="DW26" s="122">
        <v>6069.9381241899991</v>
      </c>
      <c r="DX26" s="122">
        <v>7.8916282086968677</v>
      </c>
      <c r="DY26" s="122">
        <v>6731.079812240001</v>
      </c>
      <c r="DZ26" s="122">
        <v>7.5489711688840098</v>
      </c>
      <c r="EA26" s="122">
        <v>7179.51072045</v>
      </c>
      <c r="EB26" s="122">
        <v>7.5410796102539672</v>
      </c>
      <c r="EC26" s="122">
        <v>7341.569158899998</v>
      </c>
      <c r="ED26" s="122">
        <v>7.4168249537904769</v>
      </c>
      <c r="EE26" s="122">
        <v>7816.9661804890002</v>
      </c>
      <c r="EF26" s="122">
        <v>7.4724385310863415</v>
      </c>
      <c r="EG26" s="122">
        <v>8296.0075836789983</v>
      </c>
      <c r="EH26" s="122">
        <v>7.5459852941987391</v>
      </c>
      <c r="EI26" s="122">
        <v>9051.9180559889974</v>
      </c>
      <c r="EJ26" s="122">
        <v>7.5262344581229392</v>
      </c>
      <c r="EK26" s="122">
        <v>9560.3958330190017</v>
      </c>
      <c r="EL26" s="122">
        <v>7.8272097338425723</v>
      </c>
      <c r="EM26" s="122">
        <v>9824.8967561789996</v>
      </c>
      <c r="EN26" s="122">
        <v>7.8155534632858368</v>
      </c>
      <c r="EO26" s="122">
        <v>10129.837556549001</v>
      </c>
      <c r="EP26" s="122">
        <v>8.0012341645148286</v>
      </c>
      <c r="EQ26" s="122">
        <v>10330.233468078999</v>
      </c>
      <c r="ER26" s="122">
        <v>8.7278382590922821</v>
      </c>
      <c r="ES26" s="122">
        <v>10631.266329038999</v>
      </c>
      <c r="ET26" s="122">
        <v>8.8018231378451244</v>
      </c>
      <c r="EU26" s="122">
        <v>11002.603903498999</v>
      </c>
      <c r="EV26" s="122">
        <v>8.950779487513989</v>
      </c>
      <c r="EW26" s="122">
        <v>11137.479255698003</v>
      </c>
      <c r="EX26" s="122">
        <v>9.5836992207017158</v>
      </c>
      <c r="EY26" s="122">
        <v>11484.271489440001</v>
      </c>
      <c r="EZ26" s="122">
        <v>9.5949947201124726</v>
      </c>
      <c r="FA26" s="122">
        <v>11589.115528659999</v>
      </c>
      <c r="FB26" s="122">
        <v>9.6901059869258557</v>
      </c>
      <c r="FC26" s="122">
        <v>11665.59899303</v>
      </c>
      <c r="FD26" s="122">
        <v>9.8955930419508267</v>
      </c>
      <c r="FE26" s="122">
        <v>11872.058500550002</v>
      </c>
      <c r="FF26" s="122">
        <v>9.9595448536967091</v>
      </c>
      <c r="FG26" s="122">
        <v>11876.631716609998</v>
      </c>
      <c r="FH26" s="122">
        <v>10.126457698059916</v>
      </c>
      <c r="FI26" s="122">
        <v>11992.203563159999</v>
      </c>
      <c r="FJ26" s="122">
        <v>10.691971403446157</v>
      </c>
      <c r="FK26" s="122">
        <v>12071.438474379998</v>
      </c>
      <c r="FL26" s="122">
        <v>10.499023293764804</v>
      </c>
      <c r="FM26" s="122">
        <v>12072.032930809997</v>
      </c>
      <c r="FN26" s="122">
        <v>10.512283821214131</v>
      </c>
      <c r="FO26" s="122">
        <v>12221.291673199999</v>
      </c>
      <c r="FP26" s="122">
        <v>11.023165125180284</v>
      </c>
      <c r="FQ26" s="122">
        <v>12603.167993499997</v>
      </c>
      <c r="FR26" s="122">
        <v>10.958812339452713</v>
      </c>
      <c r="FS26" s="122">
        <v>12703.36530698</v>
      </c>
      <c r="FT26" s="122">
        <v>10.974110679671208</v>
      </c>
      <c r="FU26" s="122">
        <v>12441.24567805</v>
      </c>
      <c r="FV26" s="122">
        <v>10.780945343503813</v>
      </c>
      <c r="FW26" s="122">
        <v>12775.080383860002</v>
      </c>
      <c r="FX26" s="122">
        <v>10.705963766636771</v>
      </c>
      <c r="FY26" s="122">
        <v>13219.399555920001</v>
      </c>
      <c r="FZ26" s="122">
        <v>10.378197627828854</v>
      </c>
      <c r="GA26" s="122">
        <v>12820.792908929996</v>
      </c>
      <c r="GB26" s="122">
        <v>9.7890308439995142</v>
      </c>
      <c r="GC26" s="122">
        <v>13521.434645210002</v>
      </c>
      <c r="GD26" s="122">
        <v>10.489778018705888</v>
      </c>
      <c r="GE26" s="122">
        <v>13897.80204651</v>
      </c>
      <c r="GF26" s="122">
        <v>10.553635536312752</v>
      </c>
      <c r="GG26" s="122">
        <v>13975.65197336</v>
      </c>
      <c r="GH26" s="122">
        <v>10.511117716162465</v>
      </c>
      <c r="GI26" s="122">
        <v>13956.73675976</v>
      </c>
      <c r="GJ26" s="122">
        <v>10.449147286312432</v>
      </c>
      <c r="GK26" s="122">
        <v>14066.976774549998</v>
      </c>
      <c r="GL26" s="122">
        <v>10.184679092782329</v>
      </c>
      <c r="GM26" s="122">
        <v>14155.993167549999</v>
      </c>
      <c r="GN26" s="122">
        <v>9.9982436265583683</v>
      </c>
      <c r="GO26" s="122">
        <v>14214.402265079998</v>
      </c>
      <c r="GP26" s="122">
        <v>9.5801264186610062</v>
      </c>
      <c r="GQ26" s="122">
        <v>14339.225864459999</v>
      </c>
      <c r="GR26" s="122">
        <v>9.2655494240909224</v>
      </c>
      <c r="GS26" s="122">
        <v>14483.025751479998</v>
      </c>
      <c r="GT26" s="122">
        <v>9.1415968765693485</v>
      </c>
      <c r="GU26" s="122">
        <v>14543.581014151599</v>
      </c>
      <c r="GV26" s="122">
        <v>8.9971791416717313</v>
      </c>
      <c r="GW26" s="122">
        <v>14579.223174109997</v>
      </c>
      <c r="GX26" s="122">
        <v>8.897690430506799</v>
      </c>
      <c r="GY26" s="122">
        <v>14393.660662269996</v>
      </c>
      <c r="GZ26" s="122">
        <v>8.8109948190467495</v>
      </c>
      <c r="HA26" s="122">
        <v>14372.27555509</v>
      </c>
      <c r="HB26" s="122">
        <v>8.5814742567069917</v>
      </c>
      <c r="HC26" s="122">
        <v>14421.3704470024</v>
      </c>
      <c r="HD26" s="122">
        <v>8.3697471271582113</v>
      </c>
      <c r="HE26" s="122">
        <v>14446.418696162395</v>
      </c>
      <c r="HF26" s="122">
        <v>8.2215940849830851</v>
      </c>
      <c r="HG26" s="122">
        <v>14397.800856059997</v>
      </c>
      <c r="HH26" s="122">
        <v>8.1046506636749651</v>
      </c>
      <c r="HI26" s="122">
        <v>14638.754915282401</v>
      </c>
      <c r="HJ26" s="122">
        <v>7.9051584647304631</v>
      </c>
      <c r="HK26" s="122">
        <v>14775.461216621652</v>
      </c>
      <c r="HL26" s="122">
        <v>7.7461356708458968</v>
      </c>
      <c r="HM26" s="122">
        <v>14792.905845760002</v>
      </c>
      <c r="HN26" s="122">
        <v>7.6182635016323976</v>
      </c>
      <c r="HO26" s="122">
        <v>14936.510243709999</v>
      </c>
      <c r="HP26" s="122">
        <v>7.2684151166280628</v>
      </c>
      <c r="HQ26" s="122">
        <v>14956.544722350001</v>
      </c>
      <c r="HR26" s="122">
        <v>7.3729197627123639</v>
      </c>
      <c r="HS26" s="122">
        <v>14888.496920611598</v>
      </c>
      <c r="HT26" s="122">
        <v>7.2793508555549415</v>
      </c>
      <c r="HU26" s="122">
        <v>14943.309687895147</v>
      </c>
      <c r="HV26" s="122">
        <v>7.2173468600677451</v>
      </c>
      <c r="HW26" s="122">
        <v>14575.316828636738</v>
      </c>
      <c r="HX26" s="122">
        <v>7.1449390093088185</v>
      </c>
      <c r="HY26" s="122">
        <v>14444.637117477598</v>
      </c>
      <c r="HZ26" s="122">
        <v>7.0417080837494384</v>
      </c>
      <c r="IA26" s="122">
        <v>14363.180928889999</v>
      </c>
      <c r="IB26" s="122">
        <v>6.970732985214612</v>
      </c>
      <c r="IC26" s="122">
        <v>14378.717822185143</v>
      </c>
      <c r="ID26" s="138">
        <v>6.8187470446579592</v>
      </c>
      <c r="IE26" s="138">
        <v>14272.006295937605</v>
      </c>
    </row>
    <row r="27" spans="2:239" x14ac:dyDescent="0.55000000000000004">
      <c r="B27" s="21">
        <v>3</v>
      </c>
      <c r="C27" s="28" t="s">
        <v>245</v>
      </c>
      <c r="D27" s="122">
        <v>12.14519850820022</v>
      </c>
      <c r="E27" s="122">
        <v>2519.9816882099994</v>
      </c>
      <c r="F27" s="122">
        <v>10.914511630574294</v>
      </c>
      <c r="G27" s="122">
        <v>2699.6637245549996</v>
      </c>
      <c r="H27" s="122">
        <v>10.823289239376884</v>
      </c>
      <c r="I27" s="122">
        <v>2672.82495384</v>
      </c>
      <c r="J27" s="122">
        <v>8.564536195009758</v>
      </c>
      <c r="K27" s="122">
        <v>2906.1463219500001</v>
      </c>
      <c r="L27" s="122">
        <v>11.263711854785425</v>
      </c>
      <c r="M27" s="122">
        <v>3467.8326367039999</v>
      </c>
      <c r="N27" s="122">
        <v>12.923553730868631</v>
      </c>
      <c r="O27" s="122">
        <v>3835.4437057000005</v>
      </c>
      <c r="P27" s="122">
        <v>8.4069045163256426</v>
      </c>
      <c r="Q27" s="122">
        <v>2990.8856834095</v>
      </c>
      <c r="R27" s="122">
        <v>8.278109439969608</v>
      </c>
      <c r="S27" s="122">
        <v>3127.5174957295003</v>
      </c>
      <c r="T27" s="122">
        <v>8.3585598502878504</v>
      </c>
      <c r="U27" s="122">
        <v>3142.5230180800008</v>
      </c>
      <c r="V27" s="122">
        <v>8.7044726286051688</v>
      </c>
      <c r="W27" s="122">
        <v>3084.6386128499998</v>
      </c>
      <c r="X27" s="122">
        <v>9.0139018346039119</v>
      </c>
      <c r="Y27" s="122">
        <v>2821.6669421000001</v>
      </c>
      <c r="Z27" s="122">
        <v>9.4108321803305337</v>
      </c>
      <c r="AA27" s="122">
        <v>2750.58549894</v>
      </c>
      <c r="AB27" s="122">
        <v>10.018173155835532</v>
      </c>
      <c r="AC27" s="122">
        <v>2815.2647724499989</v>
      </c>
      <c r="AD27" s="122">
        <v>10.60461887025747</v>
      </c>
      <c r="AE27" s="122">
        <v>2914.2605874200003</v>
      </c>
      <c r="AF27" s="122">
        <v>10.623406446708184</v>
      </c>
      <c r="AG27" s="122">
        <v>3105.3196273040007</v>
      </c>
      <c r="AH27" s="122">
        <v>10.233056958931078</v>
      </c>
      <c r="AI27" s="122">
        <v>3160.3678197899999</v>
      </c>
      <c r="AJ27" s="122">
        <v>11.133516920875847</v>
      </c>
      <c r="AK27" s="122">
        <v>3139.8803571774997</v>
      </c>
      <c r="AL27" s="122">
        <v>11.263711854785425</v>
      </c>
      <c r="AM27" s="122">
        <v>3467.8326367039999</v>
      </c>
      <c r="AN27" s="122">
        <v>11.736579260430897</v>
      </c>
      <c r="AO27" s="122">
        <v>3535.810120906001</v>
      </c>
      <c r="AP27" s="122">
        <v>11.693492137615314</v>
      </c>
      <c r="AQ27" s="122">
        <v>3433.4125656739998</v>
      </c>
      <c r="AR27" s="122">
        <v>10.697955202778704</v>
      </c>
      <c r="AS27" s="122">
        <v>3603.2613820029992</v>
      </c>
      <c r="AT27" s="122">
        <v>11.459731495292214</v>
      </c>
      <c r="AU27" s="122">
        <v>3568.3949087199999</v>
      </c>
      <c r="AV27" s="122">
        <v>11.06973878020826</v>
      </c>
      <c r="AW27" s="122">
        <v>4074.2337720899995</v>
      </c>
      <c r="AX27" s="122">
        <v>11.187426762915056</v>
      </c>
      <c r="AY27" s="122">
        <v>4187.0313749879997</v>
      </c>
      <c r="AZ27" s="122">
        <v>11.025201394679891</v>
      </c>
      <c r="BA27" s="122">
        <v>4724.5992196940006</v>
      </c>
      <c r="BB27" s="122">
        <v>12.112858627400984</v>
      </c>
      <c r="BC27" s="122">
        <v>3852.8336265349994</v>
      </c>
      <c r="BD27" s="122">
        <v>12.067966800041345</v>
      </c>
      <c r="BE27" s="122">
        <v>3750.2192496700009</v>
      </c>
      <c r="BF27" s="122">
        <v>12.878030101478748</v>
      </c>
      <c r="BG27" s="122">
        <v>4410.1124884800001</v>
      </c>
      <c r="BH27" s="122">
        <v>12.854845081312758</v>
      </c>
      <c r="BI27" s="122">
        <v>4025.3851463000005</v>
      </c>
      <c r="BJ27" s="122">
        <v>12.923553730868631</v>
      </c>
      <c r="BK27" s="122">
        <v>3835.4437057000005</v>
      </c>
      <c r="BL27" s="122">
        <v>12.651120008734864</v>
      </c>
      <c r="BM27" s="122">
        <v>3795.0718675000007</v>
      </c>
      <c r="BN27" s="122">
        <v>12.536847898371501</v>
      </c>
      <c r="BO27" s="122">
        <v>4301.3192552610008</v>
      </c>
      <c r="BP27" s="122">
        <v>12.200464973949833</v>
      </c>
      <c r="BQ27" s="122">
        <v>4440.015579251999</v>
      </c>
      <c r="BR27" s="122">
        <v>12.201655115897134</v>
      </c>
      <c r="BS27" s="122">
        <v>4435.2085758260009</v>
      </c>
      <c r="BT27" s="122">
        <v>12.388699433426371</v>
      </c>
      <c r="BU27" s="122">
        <v>4697.7765963600013</v>
      </c>
      <c r="BV27" s="122">
        <v>12.367182325170605</v>
      </c>
      <c r="BW27" s="122">
        <v>4383.3839557875008</v>
      </c>
      <c r="BX27" s="122">
        <v>11.976894299044679</v>
      </c>
      <c r="BY27" s="122">
        <v>4850.8243951315008</v>
      </c>
      <c r="BZ27" s="122">
        <v>11.737678821194828</v>
      </c>
      <c r="CA27" s="122">
        <v>5183.1796736394999</v>
      </c>
      <c r="CB27" s="122">
        <v>11.996924739497182</v>
      </c>
      <c r="CC27" s="122">
        <v>5929.6153110660007</v>
      </c>
      <c r="CD27" s="122">
        <v>11.685562111474887</v>
      </c>
      <c r="CE27" s="122">
        <v>5688.4992797329996</v>
      </c>
      <c r="CF27" s="122">
        <v>11.657027208531174</v>
      </c>
      <c r="CG27" s="122">
        <v>5819.6878408700004</v>
      </c>
      <c r="CH27" s="122">
        <v>11.909632781101266</v>
      </c>
      <c r="CI27" s="122">
        <v>5733.8283933499997</v>
      </c>
      <c r="CJ27" s="122">
        <v>11.840497117894984</v>
      </c>
      <c r="CK27" s="122">
        <v>5655.6374869699994</v>
      </c>
      <c r="CL27" s="122">
        <v>11.811846363434046</v>
      </c>
      <c r="CM27" s="122">
        <v>6169.8315361388286</v>
      </c>
      <c r="CN27" s="122">
        <v>11.750234376074317</v>
      </c>
      <c r="CO27" s="122">
        <v>6363.8437414056198</v>
      </c>
      <c r="CP27" s="122">
        <v>12.165089209051096</v>
      </c>
      <c r="CQ27" s="122">
        <v>5435.02884533</v>
      </c>
      <c r="CR27" s="122">
        <v>12.094868661182339</v>
      </c>
      <c r="CS27" s="122">
        <v>5392.0089951569998</v>
      </c>
      <c r="CT27" s="122">
        <v>11.686401854695488</v>
      </c>
      <c r="CU27" s="122">
        <v>5945.809410840001</v>
      </c>
      <c r="CV27" s="122">
        <v>11.720285265815471</v>
      </c>
      <c r="CW27" s="122">
        <v>5922.0182572800004</v>
      </c>
      <c r="CX27" s="122">
        <v>11.786688693244351</v>
      </c>
      <c r="CY27" s="122">
        <v>4711.65480226</v>
      </c>
      <c r="CZ27" s="122">
        <v>11.727126031498855</v>
      </c>
      <c r="DA27" s="122">
        <v>4722.1595996000015</v>
      </c>
      <c r="DB27" s="122">
        <v>11.770916084412629</v>
      </c>
      <c r="DC27" s="122">
        <v>4474.364555248485</v>
      </c>
      <c r="DD27" s="122">
        <v>11.232784474906376</v>
      </c>
      <c r="DE27" s="122">
        <v>4413.393745095449</v>
      </c>
      <c r="DF27" s="122">
        <v>10.865517994752024</v>
      </c>
      <c r="DG27" s="122">
        <v>5180.1354930686794</v>
      </c>
      <c r="DH27" s="122">
        <v>11.097228614488685</v>
      </c>
      <c r="DI27" s="122">
        <v>5199.4397232800002</v>
      </c>
      <c r="DJ27" s="122">
        <v>10.487222775659905</v>
      </c>
      <c r="DK27" s="122">
        <v>5372.9542324431795</v>
      </c>
      <c r="DL27" s="122">
        <v>10.151015211847108</v>
      </c>
      <c r="DM27" s="122">
        <v>5758.3391217557255</v>
      </c>
      <c r="DN27" s="122">
        <v>9.9398630921626481</v>
      </c>
      <c r="DO27" s="122">
        <v>5884.5078184599988</v>
      </c>
      <c r="DP27" s="122">
        <v>9.8317271805887927</v>
      </c>
      <c r="DQ27" s="122">
        <v>5585.7443419598821</v>
      </c>
      <c r="DR27" s="122">
        <v>9.1091453391861084</v>
      </c>
      <c r="DS27" s="122">
        <v>5991.2449027999983</v>
      </c>
      <c r="DT27" s="122">
        <v>8.7157049073490729</v>
      </c>
      <c r="DU27" s="122">
        <v>6347.335777549999</v>
      </c>
      <c r="DV27" s="122">
        <v>8.7062713653315118</v>
      </c>
      <c r="DW27" s="122">
        <v>6348.6938983239761</v>
      </c>
      <c r="DX27" s="122">
        <v>8.7318343672559848</v>
      </c>
      <c r="DY27" s="122">
        <v>6769.4850796900009</v>
      </c>
      <c r="DZ27" s="122">
        <v>8.5363837010818635</v>
      </c>
      <c r="EA27" s="122">
        <v>6694.6387744700023</v>
      </c>
      <c r="EB27" s="122">
        <v>8.4570285864247943</v>
      </c>
      <c r="EC27" s="122">
        <v>6642.4413839000008</v>
      </c>
      <c r="ED27" s="122">
        <v>8.4344133564218886</v>
      </c>
      <c r="EE27" s="122">
        <v>6683.0004433699987</v>
      </c>
      <c r="EF27" s="122">
        <v>8.4354961084633615</v>
      </c>
      <c r="EG27" s="122">
        <v>7011.6832199900009</v>
      </c>
      <c r="EH27" s="122">
        <v>8.5395746538956381</v>
      </c>
      <c r="EI27" s="122">
        <v>6937.2542642500011</v>
      </c>
      <c r="EJ27" s="122">
        <v>8.5821777299706739</v>
      </c>
      <c r="EK27" s="122">
        <v>7503.9837925800011</v>
      </c>
      <c r="EL27" s="122">
        <v>8.8677478759143291</v>
      </c>
      <c r="EM27" s="122">
        <v>7605.1631369100005</v>
      </c>
      <c r="EN27" s="122">
        <v>8.9195161289288958</v>
      </c>
      <c r="EO27" s="122">
        <v>7907.5455473600005</v>
      </c>
      <c r="EP27" s="122">
        <v>9.0898073326182427</v>
      </c>
      <c r="EQ27" s="122">
        <v>7859.2676849500012</v>
      </c>
      <c r="ER27" s="122">
        <v>9.7593297839966731</v>
      </c>
      <c r="ES27" s="122">
        <v>8066.0646343399994</v>
      </c>
      <c r="ET27" s="122">
        <v>9.8917894644219775</v>
      </c>
      <c r="EU27" s="122">
        <v>8142.7492141500006</v>
      </c>
      <c r="EV27" s="122">
        <v>10.114502782409593</v>
      </c>
      <c r="EW27" s="122">
        <v>8063.5844351799997</v>
      </c>
      <c r="EX27" s="122">
        <v>11.171192611831511</v>
      </c>
      <c r="EY27" s="122">
        <v>7960.2523363500013</v>
      </c>
      <c r="EZ27" s="122">
        <v>11.252491900095421</v>
      </c>
      <c r="FA27" s="122">
        <v>8147.2504659200013</v>
      </c>
      <c r="FB27" s="122">
        <v>11.171086206011896</v>
      </c>
      <c r="FC27" s="122">
        <v>8386.0145430999983</v>
      </c>
      <c r="FD27" s="122">
        <v>11.32192678404442</v>
      </c>
      <c r="FE27" s="122">
        <v>8628.6211576599999</v>
      </c>
      <c r="FF27" s="122">
        <v>11.338085291036494</v>
      </c>
      <c r="FG27" s="122">
        <v>8889.8099846399982</v>
      </c>
      <c r="FH27" s="122">
        <v>11.414549985121742</v>
      </c>
      <c r="FI27" s="122">
        <v>9382.7744657899984</v>
      </c>
      <c r="FJ27" s="122">
        <v>11.824466053296248</v>
      </c>
      <c r="FK27" s="122">
        <v>9518.3417517300004</v>
      </c>
      <c r="FL27" s="122">
        <v>11.812997304932066</v>
      </c>
      <c r="FM27" s="122">
        <v>9771.8689235099973</v>
      </c>
      <c r="FN27" s="122">
        <v>12.017221163694643</v>
      </c>
      <c r="FO27" s="122">
        <v>10585.185109589997</v>
      </c>
      <c r="FP27" s="122">
        <v>12.166749652317753</v>
      </c>
      <c r="FQ27" s="122">
        <v>10725.243522339997</v>
      </c>
      <c r="FR27" s="122">
        <v>12.620416937428942</v>
      </c>
      <c r="FS27" s="122">
        <v>11192.586891899999</v>
      </c>
      <c r="FT27" s="122">
        <v>12.522790852304675</v>
      </c>
      <c r="FU27" s="122">
        <v>11092.07676545</v>
      </c>
      <c r="FV27" s="122">
        <v>12.470961891148228</v>
      </c>
      <c r="FW27" s="122">
        <v>10163.999257289997</v>
      </c>
      <c r="FX27" s="122">
        <v>12.442838799583951</v>
      </c>
      <c r="FY27" s="122">
        <v>10652.770226459998</v>
      </c>
      <c r="FZ27" s="122">
        <v>11.913772924635618</v>
      </c>
      <c r="GA27" s="122">
        <v>10937.257191930006</v>
      </c>
      <c r="GB27" s="122">
        <v>12.216431127821371</v>
      </c>
      <c r="GC27" s="122">
        <v>11882.503294220005</v>
      </c>
      <c r="GD27" s="122">
        <v>12.492531426462458</v>
      </c>
      <c r="GE27" s="122">
        <v>9685.3560731400012</v>
      </c>
      <c r="GF27" s="122">
        <v>11.323261135820481</v>
      </c>
      <c r="GG27" s="122">
        <v>10383.820481280003</v>
      </c>
      <c r="GH27" s="122">
        <v>12.283046874282595</v>
      </c>
      <c r="GI27" s="122">
        <v>10811.067753300002</v>
      </c>
      <c r="GJ27" s="122">
        <v>12.168775371103601</v>
      </c>
      <c r="GK27" s="122">
        <v>11283.66939293</v>
      </c>
      <c r="GL27" s="122">
        <v>11.971374351379376</v>
      </c>
      <c r="GM27" s="122">
        <v>11300.316262360002</v>
      </c>
      <c r="GN27" s="122">
        <v>11.43155221972672</v>
      </c>
      <c r="GO27" s="122">
        <v>11430.930565590004</v>
      </c>
      <c r="GP27" s="122">
        <v>11.13185133485929</v>
      </c>
      <c r="GQ27" s="122">
        <v>11289.413067440006</v>
      </c>
      <c r="GR27" s="122">
        <v>10.735905801840845</v>
      </c>
      <c r="GS27" s="122">
        <v>11719.665757680001</v>
      </c>
      <c r="GT27" s="122">
        <v>10.535691626475508</v>
      </c>
      <c r="GU27" s="122">
        <v>11662.388710470002</v>
      </c>
      <c r="GV27" s="122">
        <v>10.317228379375953</v>
      </c>
      <c r="GW27" s="122">
        <v>11404.375029510002</v>
      </c>
      <c r="GX27" s="122">
        <v>10.185692402533085</v>
      </c>
      <c r="GY27" s="122">
        <v>11432.13370025</v>
      </c>
      <c r="GZ27" s="122">
        <v>10.023462934510766</v>
      </c>
      <c r="HA27" s="122">
        <v>11505.779922930002</v>
      </c>
      <c r="HB27" s="122">
        <v>9.5225275908659537</v>
      </c>
      <c r="HC27" s="122">
        <v>12962.295049810002</v>
      </c>
      <c r="HD27" s="122">
        <v>9.0900311239287976</v>
      </c>
      <c r="HE27" s="122">
        <v>13313.329641480001</v>
      </c>
      <c r="HF27" s="122">
        <v>8.7384763328679664</v>
      </c>
      <c r="HG27" s="122">
        <v>13523.89521796</v>
      </c>
      <c r="HH27" s="122">
        <v>8.7564393960175018</v>
      </c>
      <c r="HI27" s="122">
        <v>9787.4437508999999</v>
      </c>
      <c r="HJ27" s="122">
        <v>8.5213250977190942</v>
      </c>
      <c r="HK27" s="122">
        <v>9654.6411052229214</v>
      </c>
      <c r="HL27" s="122">
        <v>8.3335084186969528</v>
      </c>
      <c r="HM27" s="122">
        <v>10329.112804030001</v>
      </c>
      <c r="HN27" s="122">
        <v>8.0944099994845509</v>
      </c>
      <c r="HO27" s="122">
        <v>10761.685509320001</v>
      </c>
      <c r="HP27" s="122">
        <v>7.7079443709830606</v>
      </c>
      <c r="HQ27" s="122">
        <v>10815.585470269998</v>
      </c>
      <c r="HR27" s="122">
        <v>7.6557294392514113</v>
      </c>
      <c r="HS27" s="122">
        <v>11127.825389149999</v>
      </c>
      <c r="HT27" s="122">
        <v>7.6015893462057669</v>
      </c>
      <c r="HU27" s="122">
        <v>10835.43466309</v>
      </c>
      <c r="HV27" s="122">
        <v>7.5879657968166443</v>
      </c>
      <c r="HW27" s="122">
        <v>11128.608617369999</v>
      </c>
      <c r="HX27" s="122">
        <v>7.4768035567669733</v>
      </c>
      <c r="HY27" s="122">
        <v>10649.645515390001</v>
      </c>
      <c r="HZ27" s="122">
        <v>7.3757639771113928</v>
      </c>
      <c r="IA27" s="122">
        <v>10248.042992109999</v>
      </c>
      <c r="IB27" s="122">
        <v>7.2473413690740616</v>
      </c>
      <c r="IC27" s="122">
        <v>10470.216975679999</v>
      </c>
      <c r="ID27" s="138">
        <v>7.0825700315116942</v>
      </c>
      <c r="IE27" s="138">
        <v>10748.112403219999</v>
      </c>
    </row>
    <row r="28" spans="2:239" ht="31.35" x14ac:dyDescent="0.55000000000000004">
      <c r="B28" s="324">
        <v>4</v>
      </c>
      <c r="C28" s="329" t="s">
        <v>671</v>
      </c>
      <c r="D28" s="122">
        <v>11.330759268664281</v>
      </c>
      <c r="E28" s="122">
        <v>44691.356392641501</v>
      </c>
      <c r="F28" s="122">
        <v>9.6693913471290767</v>
      </c>
      <c r="G28" s="122">
        <v>57138.707538340117</v>
      </c>
      <c r="H28" s="122">
        <v>9.3362627703498955</v>
      </c>
      <c r="I28" s="122">
        <v>70017.77116857002</v>
      </c>
      <c r="J28" s="122">
        <v>8.2499581673604965</v>
      </c>
      <c r="K28" s="122">
        <v>86822.223310416492</v>
      </c>
      <c r="L28" s="122">
        <v>10.851239693128727</v>
      </c>
      <c r="M28" s="122">
        <v>108358.59705367994</v>
      </c>
      <c r="N28" s="122">
        <v>12.081081830268927</v>
      </c>
      <c r="O28" s="122">
        <v>119749.95642358054</v>
      </c>
      <c r="P28" s="122">
        <v>8.3247681325271774</v>
      </c>
      <c r="Q28" s="122">
        <v>88099.910538482</v>
      </c>
      <c r="R28" s="122">
        <v>8.1489376194389909</v>
      </c>
      <c r="S28" s="122">
        <v>88734.915690373993</v>
      </c>
      <c r="T28" s="122">
        <v>8.1000003762348118</v>
      </c>
      <c r="U28" s="122">
        <v>88938.212476246976</v>
      </c>
      <c r="V28" s="122">
        <v>8.4506941241176872</v>
      </c>
      <c r="W28" s="122">
        <v>87504.427525244013</v>
      </c>
      <c r="X28" s="122">
        <v>8.6896473853771745</v>
      </c>
      <c r="Y28" s="122">
        <v>89434.577984769508</v>
      </c>
      <c r="Z28" s="122">
        <v>9.0175744782442084</v>
      </c>
      <c r="AA28" s="122">
        <v>92705.616021904498</v>
      </c>
      <c r="AB28" s="122">
        <v>9.5932856063620147</v>
      </c>
      <c r="AC28" s="122">
        <v>103943.84147147583</v>
      </c>
      <c r="AD28" s="122">
        <v>10.082523394883747</v>
      </c>
      <c r="AE28" s="122">
        <v>104228.51414706995</v>
      </c>
      <c r="AF28" s="122">
        <v>10.370019748136871</v>
      </c>
      <c r="AG28" s="122">
        <v>104897.35958742139</v>
      </c>
      <c r="AH28" s="122">
        <v>10.160198802269962</v>
      </c>
      <c r="AI28" s="122">
        <v>107392.76708202441</v>
      </c>
      <c r="AJ28" s="122">
        <v>10.856882064329644</v>
      </c>
      <c r="AK28" s="122">
        <v>106059.76339359549</v>
      </c>
      <c r="AL28" s="122">
        <v>10.851239693128727</v>
      </c>
      <c r="AM28" s="122">
        <v>108358.59705367994</v>
      </c>
      <c r="AN28" s="122">
        <v>11.087345912102398</v>
      </c>
      <c r="AO28" s="122">
        <v>106699.78904997482</v>
      </c>
      <c r="AP28" s="122">
        <v>11.312963209179467</v>
      </c>
      <c r="AQ28" s="122">
        <v>104199.75544738879</v>
      </c>
      <c r="AR28" s="122">
        <v>10.6402966758943</v>
      </c>
      <c r="AS28" s="122">
        <v>104312.70617459882</v>
      </c>
      <c r="AT28" s="122">
        <v>11.255913446537866</v>
      </c>
      <c r="AU28" s="122">
        <v>104860.14585278448</v>
      </c>
      <c r="AV28" s="122">
        <v>10.786498632655876</v>
      </c>
      <c r="AW28" s="122">
        <v>106633.71433335653</v>
      </c>
      <c r="AX28" s="122">
        <v>11.330083728771006</v>
      </c>
      <c r="AY28" s="122">
        <v>111788.8234989785</v>
      </c>
      <c r="AZ28" s="122">
        <v>11.464291031412079</v>
      </c>
      <c r="BA28" s="122">
        <v>114723.22959329248</v>
      </c>
      <c r="BB28" s="122">
        <v>11.529539710511576</v>
      </c>
      <c r="BC28" s="122">
        <v>112618.58026178881</v>
      </c>
      <c r="BD28" s="122">
        <v>11.758371748570207</v>
      </c>
      <c r="BE28" s="122">
        <v>105378.9373274785</v>
      </c>
      <c r="BF28" s="122">
        <v>11.959146107574256</v>
      </c>
      <c r="BG28" s="122">
        <v>115181.64690301992</v>
      </c>
      <c r="BH28" s="122">
        <v>12.123511177237846</v>
      </c>
      <c r="BI28" s="122">
        <v>104852.11162820853</v>
      </c>
      <c r="BJ28" s="122">
        <v>12.081081830268927</v>
      </c>
      <c r="BK28" s="122">
        <v>119749.95642358054</v>
      </c>
      <c r="BL28" s="122">
        <v>12.235008315837689</v>
      </c>
      <c r="BM28" s="122">
        <v>110543.64645958449</v>
      </c>
      <c r="BN28" s="122">
        <v>12.081215656194122</v>
      </c>
      <c r="BO28" s="122">
        <v>121004.20669327851</v>
      </c>
      <c r="BP28" s="122">
        <v>12.307514975094483</v>
      </c>
      <c r="BQ28" s="122">
        <v>123968.83051474849</v>
      </c>
      <c r="BR28" s="122">
        <v>12.200045210155968</v>
      </c>
      <c r="BS28" s="122">
        <v>123942.30123190749</v>
      </c>
      <c r="BT28" s="122">
        <v>12.275608854823044</v>
      </c>
      <c r="BU28" s="122">
        <v>127319.97676093849</v>
      </c>
      <c r="BV28" s="122">
        <v>12.221369641872796</v>
      </c>
      <c r="BW28" s="122">
        <v>130259.07722936002</v>
      </c>
      <c r="BX28" s="122">
        <v>11.916205142420297</v>
      </c>
      <c r="BY28" s="122">
        <v>132429.0497826325</v>
      </c>
      <c r="BZ28" s="122">
        <v>12.007701587800829</v>
      </c>
      <c r="CA28" s="122">
        <v>130732.53222295904</v>
      </c>
      <c r="CB28" s="122">
        <v>11.846134803790545</v>
      </c>
      <c r="CC28" s="122">
        <v>133007.09177768553</v>
      </c>
      <c r="CD28" s="122">
        <v>11.894312864526272</v>
      </c>
      <c r="CE28" s="122">
        <v>130238.20928748163</v>
      </c>
      <c r="CF28" s="122">
        <v>11.78248924326104</v>
      </c>
      <c r="CG28" s="122">
        <v>128244.50740419893</v>
      </c>
      <c r="CH28" s="122">
        <v>11.834886932626636</v>
      </c>
      <c r="CI28" s="122">
        <v>127479.59343683682</v>
      </c>
      <c r="CJ28" s="122">
        <v>11.754219120677924</v>
      </c>
      <c r="CK28" s="122">
        <v>127019.24919651476</v>
      </c>
      <c r="CL28" s="122">
        <v>11.579840130761143</v>
      </c>
      <c r="CM28" s="122">
        <v>128841.43844936461</v>
      </c>
      <c r="CN28" s="122">
        <v>11.491199510598864</v>
      </c>
      <c r="CO28" s="122">
        <v>128254.60545159808</v>
      </c>
      <c r="CP28" s="122">
        <v>11.646534152681378</v>
      </c>
      <c r="CQ28" s="122">
        <v>126887.13499449946</v>
      </c>
      <c r="CR28" s="122">
        <v>11.613260821014052</v>
      </c>
      <c r="CS28" s="122">
        <v>130540.27563628051</v>
      </c>
      <c r="CT28" s="122">
        <v>11.590369918407484</v>
      </c>
      <c r="CU28" s="122">
        <v>134955.49781394601</v>
      </c>
      <c r="CV28" s="122">
        <v>11.260070517810165</v>
      </c>
      <c r="CW28" s="122">
        <v>136268.01083801297</v>
      </c>
      <c r="CX28" s="122">
        <v>11.389446791305417</v>
      </c>
      <c r="CY28" s="122">
        <v>136575.97253698105</v>
      </c>
      <c r="CZ28" s="122">
        <v>11.274098101557158</v>
      </c>
      <c r="DA28" s="122">
        <v>136137.202445893</v>
      </c>
      <c r="DB28" s="122">
        <v>11.256288603815674</v>
      </c>
      <c r="DC28" s="122">
        <v>135768.70952684351</v>
      </c>
      <c r="DD28" s="122">
        <v>11.06863577068669</v>
      </c>
      <c r="DE28" s="122">
        <v>135873.85226917852</v>
      </c>
      <c r="DF28" s="122">
        <v>10.88617593007336</v>
      </c>
      <c r="DG28" s="122">
        <v>142758.63382848882</v>
      </c>
      <c r="DH28" s="122">
        <v>10.011359383444223</v>
      </c>
      <c r="DI28" s="122">
        <v>138786.45103770253</v>
      </c>
      <c r="DJ28" s="122">
        <v>9.7385957794759417</v>
      </c>
      <c r="DK28" s="122">
        <v>142120.99258990874</v>
      </c>
      <c r="DL28" s="122">
        <v>9.5871356703795207</v>
      </c>
      <c r="DM28" s="122">
        <v>143788.57937900993</v>
      </c>
      <c r="DN28" s="122">
        <v>9.1005919429313842</v>
      </c>
      <c r="DO28" s="122">
        <v>143706.12279920548</v>
      </c>
      <c r="DP28" s="122">
        <v>9.2353913112778478</v>
      </c>
      <c r="DQ28" s="122">
        <v>145597.93113204543</v>
      </c>
      <c r="DR28" s="122">
        <v>8.9377865572399795</v>
      </c>
      <c r="DS28" s="122">
        <v>150508.5633054965</v>
      </c>
      <c r="DT28" s="122">
        <v>8.6148593724497626</v>
      </c>
      <c r="DU28" s="122">
        <v>153645.38428925892</v>
      </c>
      <c r="DV28" s="122">
        <v>8.5043024596922887</v>
      </c>
      <c r="DW28" s="122">
        <v>156955.8692170438</v>
      </c>
      <c r="DX28" s="122">
        <v>8.4418785313765188</v>
      </c>
      <c r="DY28" s="122">
        <v>162138.42170559758</v>
      </c>
      <c r="DZ28" s="122">
        <v>8.2889842392741571</v>
      </c>
      <c r="EA28" s="122">
        <v>162865.79405173153</v>
      </c>
      <c r="EB28" s="122">
        <v>8.1912442433535482</v>
      </c>
      <c r="EC28" s="122">
        <v>166381.2900862745</v>
      </c>
      <c r="ED28" s="122">
        <v>8.1922177483331531</v>
      </c>
      <c r="EE28" s="122">
        <v>166896.63153549749</v>
      </c>
      <c r="EF28" s="122">
        <v>8.1678376372524539</v>
      </c>
      <c r="EG28" s="122">
        <v>170869.27729112445</v>
      </c>
      <c r="EH28" s="122">
        <v>8.2678833251580528</v>
      </c>
      <c r="EI28" s="122">
        <v>174968.72736639198</v>
      </c>
      <c r="EJ28" s="122">
        <v>8.2629448040508162</v>
      </c>
      <c r="EK28" s="122">
        <v>175620.86214769643</v>
      </c>
      <c r="EL28" s="122">
        <v>8.7864554405817721</v>
      </c>
      <c r="EM28" s="122">
        <v>174847.7833761324</v>
      </c>
      <c r="EN28" s="122">
        <v>8.9941586710004238</v>
      </c>
      <c r="EO28" s="122">
        <v>183298.57301524249</v>
      </c>
      <c r="EP28" s="122">
        <v>9.1218278628418918</v>
      </c>
      <c r="EQ28" s="122">
        <v>194101.43524023893</v>
      </c>
      <c r="ER28" s="122">
        <v>10.115590094922473</v>
      </c>
      <c r="ES28" s="122">
        <v>200286.15158372896</v>
      </c>
      <c r="ET28" s="122">
        <v>10.246068668390517</v>
      </c>
      <c r="EU28" s="122">
        <v>207142.3246365645</v>
      </c>
      <c r="EV28" s="122">
        <v>10.480261040663898</v>
      </c>
      <c r="EW28" s="122">
        <v>207889.59512419443</v>
      </c>
      <c r="EX28" s="122">
        <v>11.289826528304271</v>
      </c>
      <c r="EY28" s="122">
        <v>211393.93394117441</v>
      </c>
      <c r="EZ28" s="122">
        <v>11.360222066440311</v>
      </c>
      <c r="FA28" s="122">
        <v>212612.25060859454</v>
      </c>
      <c r="FB28" s="122">
        <v>11.369695388238288</v>
      </c>
      <c r="FC28" s="122">
        <v>215693.93163405446</v>
      </c>
      <c r="FD28" s="122">
        <v>11.848704209233171</v>
      </c>
      <c r="FE28" s="122">
        <v>217986.61679495449</v>
      </c>
      <c r="FF28" s="122">
        <v>11.946531570747057</v>
      </c>
      <c r="FG28" s="122">
        <v>216614.46828418458</v>
      </c>
      <c r="FH28" s="122">
        <v>12.055783350733478</v>
      </c>
      <c r="FI28" s="122">
        <v>219849.23769027455</v>
      </c>
      <c r="FJ28" s="122">
        <v>12.652965287811172</v>
      </c>
      <c r="FK28" s="122">
        <v>225515.86974524453</v>
      </c>
      <c r="FL28" s="122">
        <v>12.69775556582859</v>
      </c>
      <c r="FM28" s="122">
        <v>227409.53214896444</v>
      </c>
      <c r="FN28" s="122">
        <v>12.512603002002988</v>
      </c>
      <c r="FO28" s="122">
        <v>236602.15296791049</v>
      </c>
      <c r="FP28" s="122">
        <v>13.316081826246373</v>
      </c>
      <c r="FQ28" s="122">
        <v>238379.92842352038</v>
      </c>
      <c r="FR28" s="122">
        <v>13.321302064189744</v>
      </c>
      <c r="FS28" s="122">
        <v>230022.48907584051</v>
      </c>
      <c r="FT28" s="122">
        <v>13.15783239555493</v>
      </c>
      <c r="FU28" s="122">
        <v>233932.52585578052</v>
      </c>
      <c r="FV28" s="122">
        <v>12.890225231458956</v>
      </c>
      <c r="FW28" s="122">
        <v>235041.1378588207</v>
      </c>
      <c r="FX28" s="122">
        <v>12.700788576443211</v>
      </c>
      <c r="FY28" s="122">
        <v>235320.1163053615</v>
      </c>
      <c r="FZ28" s="122">
        <v>12.398042160204984</v>
      </c>
      <c r="GA28" s="122">
        <v>224510.13461287148</v>
      </c>
      <c r="GB28" s="122">
        <v>12.065762811760992</v>
      </c>
      <c r="GC28" s="122">
        <v>235894.77246336162</v>
      </c>
      <c r="GD28" s="122">
        <v>12.177452355313868</v>
      </c>
      <c r="GE28" s="122">
        <v>238976.09326531351</v>
      </c>
      <c r="GF28" s="122">
        <v>12.05250138286339</v>
      </c>
      <c r="GG28" s="122">
        <v>239391.37660814557</v>
      </c>
      <c r="GH28" s="122">
        <v>12.086431761430841</v>
      </c>
      <c r="GI28" s="122">
        <v>239294.35423000556</v>
      </c>
      <c r="GJ28" s="122">
        <v>11.972770212111197</v>
      </c>
      <c r="GK28" s="122">
        <v>242588.44011525557</v>
      </c>
      <c r="GL28" s="122">
        <v>11.553196364160742</v>
      </c>
      <c r="GM28" s="122">
        <v>251696.60630945564</v>
      </c>
      <c r="GN28" s="122">
        <v>11.373020132487811</v>
      </c>
      <c r="GO28" s="122">
        <v>253823.51688105566</v>
      </c>
      <c r="GP28" s="122">
        <v>10.963948944131873</v>
      </c>
      <c r="GQ28" s="122">
        <v>252428.5183105655</v>
      </c>
      <c r="GR28" s="122">
        <v>10.6973605735626</v>
      </c>
      <c r="GS28" s="122">
        <v>255161.10894643763</v>
      </c>
      <c r="GT28" s="122">
        <v>10.412302809746432</v>
      </c>
      <c r="GU28" s="122">
        <v>253578.38569710526</v>
      </c>
      <c r="GV28" s="122">
        <v>10.152172570163218</v>
      </c>
      <c r="GW28" s="122">
        <v>253999.22642568251</v>
      </c>
      <c r="GX28" s="122">
        <v>9.8663002546210627</v>
      </c>
      <c r="GY28" s="122">
        <v>256118.28590990594</v>
      </c>
      <c r="GZ28" s="122">
        <v>9.5930581400507027</v>
      </c>
      <c r="HA28" s="122">
        <v>256225.85507612568</v>
      </c>
      <c r="HB28" s="122">
        <v>9.3531895864836692</v>
      </c>
      <c r="HC28" s="122">
        <v>255936.07192351497</v>
      </c>
      <c r="HD28" s="122">
        <v>9.1873245630833633</v>
      </c>
      <c r="HE28" s="122">
        <v>257212.35893166877</v>
      </c>
      <c r="HF28" s="122">
        <v>8.8950226635573149</v>
      </c>
      <c r="HG28" s="122">
        <v>258449.27667171624</v>
      </c>
      <c r="HH28" s="122">
        <v>8.7033803360594515</v>
      </c>
      <c r="HI28" s="122">
        <v>255507.85677829612</v>
      </c>
      <c r="HJ28" s="122">
        <v>8.4846440682653324</v>
      </c>
      <c r="HK28" s="122">
        <v>260556.21589319047</v>
      </c>
      <c r="HL28" s="122">
        <v>8.1872360320350364</v>
      </c>
      <c r="HM28" s="122">
        <v>262227.74962352251</v>
      </c>
      <c r="HN28" s="122">
        <v>7.9773711979953683</v>
      </c>
      <c r="HO28" s="122">
        <v>273046.85128089995</v>
      </c>
      <c r="HP28" s="122">
        <v>7.7493574397592422</v>
      </c>
      <c r="HQ28" s="122">
        <v>275635.5511109301</v>
      </c>
      <c r="HR28" s="122">
        <v>7.7004819423163049</v>
      </c>
      <c r="HS28" s="122">
        <v>281142.67157008348</v>
      </c>
      <c r="HT28" s="122">
        <v>7.5788483182278066</v>
      </c>
      <c r="HU28" s="122">
        <v>281206.28328064393</v>
      </c>
      <c r="HV28" s="122">
        <v>7.4911553114534737</v>
      </c>
      <c r="HW28" s="122">
        <v>287162.47976724838</v>
      </c>
      <c r="HX28" s="122">
        <v>7.3895957221293447</v>
      </c>
      <c r="HY28" s="122">
        <v>286888.95857728476</v>
      </c>
      <c r="HZ28" s="122">
        <v>7.2797644539232955</v>
      </c>
      <c r="IA28" s="122">
        <v>288577.63843674015</v>
      </c>
      <c r="IB28" s="122">
        <v>7.1461786353330252</v>
      </c>
      <c r="IC28" s="122">
        <v>291481.59295052651</v>
      </c>
      <c r="ID28" s="138">
        <v>7.0430293406357167</v>
      </c>
      <c r="IE28" s="138">
        <v>282756.66919327021</v>
      </c>
    </row>
    <row r="29" spans="2:239" x14ac:dyDescent="0.55000000000000004">
      <c r="B29" s="21">
        <v>5</v>
      </c>
      <c r="C29" s="28" t="s">
        <v>672</v>
      </c>
      <c r="D29" s="122">
        <v>11.63232299939229</v>
      </c>
      <c r="E29" s="122">
        <v>95602.051294764489</v>
      </c>
      <c r="F29" s="122">
        <v>9.5534250333285886</v>
      </c>
      <c r="G29" s="122">
        <v>123830.71851885697</v>
      </c>
      <c r="H29" s="122">
        <v>9.0350214130592423</v>
      </c>
      <c r="I29" s="122">
        <v>146439.43991156001</v>
      </c>
      <c r="J29" s="122">
        <v>8.1492884985692822</v>
      </c>
      <c r="K29" s="122">
        <v>160559.01095850705</v>
      </c>
      <c r="L29" s="122">
        <v>10.75023642321529</v>
      </c>
      <c r="M29" s="122">
        <v>198529.20798605005</v>
      </c>
      <c r="N29" s="122">
        <v>12.140684621949191</v>
      </c>
      <c r="O29" s="122">
        <v>237457.38584493793</v>
      </c>
      <c r="P29" s="122">
        <v>8.2895419321148243</v>
      </c>
      <c r="Q29" s="122">
        <v>164379.07596279451</v>
      </c>
      <c r="R29" s="122">
        <v>8.0752966201424758</v>
      </c>
      <c r="S29" s="122">
        <v>169478.54659539403</v>
      </c>
      <c r="T29" s="122">
        <v>7.896233508761882</v>
      </c>
      <c r="U29" s="122">
        <v>173831.18827435203</v>
      </c>
      <c r="V29" s="122">
        <v>8.2339841816745398</v>
      </c>
      <c r="W29" s="122">
        <v>178083.32654008697</v>
      </c>
      <c r="X29" s="122">
        <v>8.5126879517659066</v>
      </c>
      <c r="Y29" s="122">
        <v>179181.11259827443</v>
      </c>
      <c r="Z29" s="122">
        <v>8.8029046890653593</v>
      </c>
      <c r="AA29" s="122">
        <v>184764.95626117397</v>
      </c>
      <c r="AB29" s="122">
        <v>9.4910228344837169</v>
      </c>
      <c r="AC29" s="122">
        <v>205180.67177373177</v>
      </c>
      <c r="AD29" s="122">
        <v>9.9208595234243955</v>
      </c>
      <c r="AE29" s="122">
        <v>204171.78748418347</v>
      </c>
      <c r="AF29" s="122">
        <v>10.238788043606284</v>
      </c>
      <c r="AG29" s="122">
        <v>201334.02031285234</v>
      </c>
      <c r="AH29" s="122">
        <v>10.062250846796271</v>
      </c>
      <c r="AI29" s="122">
        <v>200345.06714085699</v>
      </c>
      <c r="AJ29" s="122">
        <v>10.633853285530806</v>
      </c>
      <c r="AK29" s="122">
        <v>197846.92246826403</v>
      </c>
      <c r="AL29" s="122">
        <v>10.75023642321529</v>
      </c>
      <c r="AM29" s="122">
        <v>198529.20798605005</v>
      </c>
      <c r="AN29" s="122">
        <v>10.953448218510108</v>
      </c>
      <c r="AO29" s="122">
        <v>202450.67634507088</v>
      </c>
      <c r="AP29" s="122">
        <v>11.033565613095599</v>
      </c>
      <c r="AQ29" s="122">
        <v>207052.21883300037</v>
      </c>
      <c r="AR29" s="122">
        <v>10.079277107716969</v>
      </c>
      <c r="AS29" s="122">
        <v>213809.68670105061</v>
      </c>
      <c r="AT29" s="122">
        <v>10.944304450656256</v>
      </c>
      <c r="AU29" s="122">
        <v>215960.65428102054</v>
      </c>
      <c r="AV29" s="122">
        <v>10.712328003037884</v>
      </c>
      <c r="AW29" s="122">
        <v>219378.37747896701</v>
      </c>
      <c r="AX29" s="122">
        <v>11.185091739455205</v>
      </c>
      <c r="AY29" s="122">
        <v>220581.78718060206</v>
      </c>
      <c r="AZ29" s="122">
        <v>11.343852286497789</v>
      </c>
      <c r="BA29" s="122">
        <v>223547.75478372173</v>
      </c>
      <c r="BB29" s="122">
        <v>11.43684088460833</v>
      </c>
      <c r="BC29" s="122">
        <v>220006.119498321</v>
      </c>
      <c r="BD29" s="122">
        <v>11.611592551122211</v>
      </c>
      <c r="BE29" s="122">
        <v>210075.91993361179</v>
      </c>
      <c r="BF29" s="122">
        <v>11.767142787725273</v>
      </c>
      <c r="BG29" s="122">
        <v>231436.36844864977</v>
      </c>
      <c r="BH29" s="122">
        <v>12.06076682673984</v>
      </c>
      <c r="BI29" s="122">
        <v>214289.30841935304</v>
      </c>
      <c r="BJ29" s="122">
        <v>12.140684621949191</v>
      </c>
      <c r="BK29" s="122">
        <v>237457.38584493793</v>
      </c>
      <c r="BL29" s="122">
        <v>11.926628218397152</v>
      </c>
      <c r="BM29" s="122">
        <v>232013.87801006404</v>
      </c>
      <c r="BN29" s="122">
        <v>11.88724630641449</v>
      </c>
      <c r="BO29" s="122">
        <v>260713.41706644965</v>
      </c>
      <c r="BP29" s="122">
        <v>11.682873536603488</v>
      </c>
      <c r="BQ29" s="122">
        <v>274822.02318287257</v>
      </c>
      <c r="BR29" s="122">
        <v>11.883668489930848</v>
      </c>
      <c r="BS29" s="122">
        <v>285312.4666919774</v>
      </c>
      <c r="BT29" s="122">
        <v>12.003567673589492</v>
      </c>
      <c r="BU29" s="122">
        <v>290640.63274847815</v>
      </c>
      <c r="BV29" s="122">
        <v>11.924431594021307</v>
      </c>
      <c r="BW29" s="122">
        <v>297216.01302599319</v>
      </c>
      <c r="BX29" s="122">
        <v>11.905916954434511</v>
      </c>
      <c r="BY29" s="122">
        <v>304097.14030109654</v>
      </c>
      <c r="BZ29" s="122">
        <v>11.843389561660507</v>
      </c>
      <c r="CA29" s="122">
        <v>300630.45879928657</v>
      </c>
      <c r="CB29" s="122">
        <v>11.773847202395896</v>
      </c>
      <c r="CC29" s="122">
        <v>306243.39005472464</v>
      </c>
      <c r="CD29" s="122">
        <v>11.736919276985398</v>
      </c>
      <c r="CE29" s="122">
        <v>306251.33371264284</v>
      </c>
      <c r="CF29" s="122">
        <v>11.715558324778286</v>
      </c>
      <c r="CG29" s="122">
        <v>306666.85401207558</v>
      </c>
      <c r="CH29" s="122">
        <v>11.752670522654794</v>
      </c>
      <c r="CI29" s="122">
        <v>304479.98981452355</v>
      </c>
      <c r="CJ29" s="122">
        <v>11.662712681265278</v>
      </c>
      <c r="CK29" s="122">
        <v>308819.44493000268</v>
      </c>
      <c r="CL29" s="122">
        <v>11.343479713600845</v>
      </c>
      <c r="CM29" s="122">
        <v>313491.34149153426</v>
      </c>
      <c r="CN29" s="122">
        <v>11.535449942114504</v>
      </c>
      <c r="CO29" s="122">
        <v>325749.67755869729</v>
      </c>
      <c r="CP29" s="122">
        <v>11.587683177960846</v>
      </c>
      <c r="CQ29" s="122">
        <v>330242.74569863774</v>
      </c>
      <c r="CR29" s="122">
        <v>11.474717712330499</v>
      </c>
      <c r="CS29" s="122">
        <v>332532.86155368795</v>
      </c>
      <c r="CT29" s="122">
        <v>11.508269670894084</v>
      </c>
      <c r="CU29" s="122">
        <v>338212.91956218809</v>
      </c>
      <c r="CV29" s="122">
        <v>11.405719687291793</v>
      </c>
      <c r="CW29" s="122">
        <v>340538.56316473603</v>
      </c>
      <c r="CX29" s="122">
        <v>11.378718742449562</v>
      </c>
      <c r="CY29" s="122">
        <v>344786.48372276028</v>
      </c>
      <c r="CZ29" s="122">
        <v>11.311849943580411</v>
      </c>
      <c r="DA29" s="122">
        <v>349982.3104782491</v>
      </c>
      <c r="DB29" s="122">
        <v>11.253584226882088</v>
      </c>
      <c r="DC29" s="122">
        <v>347544.2775801887</v>
      </c>
      <c r="DD29" s="122">
        <v>10.711182603519509</v>
      </c>
      <c r="DE29" s="122">
        <v>340411.31947914005</v>
      </c>
      <c r="DF29" s="122">
        <v>10.248276504318394</v>
      </c>
      <c r="DG29" s="122">
        <v>341968.1859464508</v>
      </c>
      <c r="DH29" s="122">
        <v>10.301767692891636</v>
      </c>
      <c r="DI29" s="122">
        <v>337393.74450093578</v>
      </c>
      <c r="DJ29" s="122">
        <v>10.016016286607169</v>
      </c>
      <c r="DK29" s="122">
        <v>340206.23533189052</v>
      </c>
      <c r="DL29" s="122">
        <v>9.5492776868940812</v>
      </c>
      <c r="DM29" s="122">
        <v>345507.96066211181</v>
      </c>
      <c r="DN29" s="122">
        <v>9.1270885064923561</v>
      </c>
      <c r="DO29" s="122">
        <v>347235.56592701538</v>
      </c>
      <c r="DP29" s="122">
        <v>9.0786035776887424</v>
      </c>
      <c r="DQ29" s="122">
        <v>343641.60980024666</v>
      </c>
      <c r="DR29" s="122">
        <v>8.7529688449939602</v>
      </c>
      <c r="DS29" s="122">
        <v>352212.08338594961</v>
      </c>
      <c r="DT29" s="122">
        <v>8.3760471005595356</v>
      </c>
      <c r="DU29" s="122">
        <v>359019.33292155608</v>
      </c>
      <c r="DV29" s="122">
        <v>8.271660697858561</v>
      </c>
      <c r="DW29" s="122">
        <v>362529.09141758323</v>
      </c>
      <c r="DX29" s="122">
        <v>8.3336474123978288</v>
      </c>
      <c r="DY29" s="122">
        <v>368675.25769097317</v>
      </c>
      <c r="DZ29" s="122">
        <v>8.0731218676702081</v>
      </c>
      <c r="EA29" s="122">
        <v>368631.92938154552</v>
      </c>
      <c r="EB29" s="122">
        <v>7.9544348936149119</v>
      </c>
      <c r="EC29" s="122">
        <v>372135.9853800236</v>
      </c>
      <c r="ED29" s="122">
        <v>7.961699655708756</v>
      </c>
      <c r="EE29" s="122">
        <v>379125.47257733805</v>
      </c>
      <c r="EF29" s="122">
        <v>7.9453319175022852</v>
      </c>
      <c r="EG29" s="122">
        <v>386387.43989087659</v>
      </c>
      <c r="EH29" s="122">
        <v>7.9743261904707712</v>
      </c>
      <c r="EI29" s="122">
        <v>398448.65893402247</v>
      </c>
      <c r="EJ29" s="122">
        <v>8.06824207788579</v>
      </c>
      <c r="EK29" s="122">
        <v>413083.287449961</v>
      </c>
      <c r="EL29" s="122">
        <v>8.4962425935504484</v>
      </c>
      <c r="EM29" s="122">
        <v>420625.22445452056</v>
      </c>
      <c r="EN29" s="122">
        <v>8.7891014497693121</v>
      </c>
      <c r="EO29" s="122">
        <v>430559.4147899861</v>
      </c>
      <c r="EP29" s="122">
        <v>9.0575858545928689</v>
      </c>
      <c r="EQ29" s="122">
        <v>457418.27849703503</v>
      </c>
      <c r="ER29" s="122">
        <v>9.9149157953922931</v>
      </c>
      <c r="ES29" s="122">
        <v>468795.74918316898</v>
      </c>
      <c r="ET29" s="122">
        <v>10.180919210309769</v>
      </c>
      <c r="EU29" s="122">
        <v>478545.40496906097</v>
      </c>
      <c r="EV29" s="122">
        <v>10.478949275065352</v>
      </c>
      <c r="EW29" s="122">
        <v>481888.58720483392</v>
      </c>
      <c r="EX29" s="122">
        <v>11.303140371018129</v>
      </c>
      <c r="EY29" s="122">
        <v>485566.68827207293</v>
      </c>
      <c r="EZ29" s="122">
        <v>11.447352423689171</v>
      </c>
      <c r="FA29" s="122">
        <v>484017.71069515694</v>
      </c>
      <c r="FB29" s="122">
        <v>11.487044588721742</v>
      </c>
      <c r="FC29" s="122">
        <v>474653.42696543189</v>
      </c>
      <c r="FD29" s="122">
        <v>11.890141395726792</v>
      </c>
      <c r="FE29" s="122">
        <v>491739.83926423197</v>
      </c>
      <c r="FF29" s="122">
        <v>11.978026211176914</v>
      </c>
      <c r="FG29" s="122">
        <v>499342.93833307317</v>
      </c>
      <c r="FH29" s="122">
        <v>12.07701263099568</v>
      </c>
      <c r="FI29" s="122">
        <v>509610.00496676279</v>
      </c>
      <c r="FJ29" s="122">
        <v>12.549592323000534</v>
      </c>
      <c r="FK29" s="122">
        <v>513665.65714883176</v>
      </c>
      <c r="FL29" s="122">
        <v>12.625965345639775</v>
      </c>
      <c r="FM29" s="122">
        <v>507957.58322771662</v>
      </c>
      <c r="FN29" s="122">
        <v>12.549594046899493</v>
      </c>
      <c r="FO29" s="122">
        <v>508438.9983065764</v>
      </c>
      <c r="FP29" s="122">
        <v>13.271569399526598</v>
      </c>
      <c r="FQ29" s="122">
        <v>507826.02994984033</v>
      </c>
      <c r="FR29" s="122">
        <v>13.426434161594415</v>
      </c>
      <c r="FS29" s="122">
        <v>504827.90056249534</v>
      </c>
      <c r="FT29" s="122">
        <v>13.322128755935093</v>
      </c>
      <c r="FU29" s="122">
        <v>508378.96151862241</v>
      </c>
      <c r="FV29" s="122">
        <v>13.143320645538434</v>
      </c>
      <c r="FW29" s="122">
        <v>512304.30375493097</v>
      </c>
      <c r="FX29" s="122">
        <v>12.958423429393704</v>
      </c>
      <c r="FY29" s="122">
        <v>506066.5063611145</v>
      </c>
      <c r="FZ29" s="122">
        <v>12.634075237665757</v>
      </c>
      <c r="GA29" s="122">
        <v>470193.97699408105</v>
      </c>
      <c r="GB29" s="122">
        <v>12.172863348618316</v>
      </c>
      <c r="GC29" s="122">
        <v>507206.86297350615</v>
      </c>
      <c r="GD29" s="122">
        <v>12.459733455930131</v>
      </c>
      <c r="GE29" s="122">
        <v>518381.81974512374</v>
      </c>
      <c r="GF29" s="122">
        <v>11.804340075379919</v>
      </c>
      <c r="GG29" s="122">
        <v>531979.94039810076</v>
      </c>
      <c r="GH29" s="122">
        <v>12.361154627543335</v>
      </c>
      <c r="GI29" s="122">
        <v>537160.59024530067</v>
      </c>
      <c r="GJ29" s="122">
        <v>12.233064532337442</v>
      </c>
      <c r="GK29" s="122">
        <v>538751.95109379501</v>
      </c>
      <c r="GL29" s="122">
        <v>11.854932260424158</v>
      </c>
      <c r="GM29" s="122">
        <v>542049.61337132205</v>
      </c>
      <c r="GN29" s="122">
        <v>11.675676188312538</v>
      </c>
      <c r="GO29" s="122">
        <v>543880.59445611411</v>
      </c>
      <c r="GP29" s="122">
        <v>10.640276613869402</v>
      </c>
      <c r="GQ29" s="122">
        <v>544772.41699599486</v>
      </c>
      <c r="GR29" s="122">
        <v>10.383144368515707</v>
      </c>
      <c r="GS29" s="122">
        <v>548534.77875647601</v>
      </c>
      <c r="GT29" s="122">
        <v>10.597934803620019</v>
      </c>
      <c r="GU29" s="122">
        <v>543974.13627117872</v>
      </c>
      <c r="GV29" s="122">
        <v>9.8497898463551916</v>
      </c>
      <c r="GW29" s="122">
        <v>537774.04246815038</v>
      </c>
      <c r="GX29" s="122">
        <v>9.6207268755047881</v>
      </c>
      <c r="GY29" s="122">
        <v>539680.46572447114</v>
      </c>
      <c r="GZ29" s="122">
        <v>10.037153380319781</v>
      </c>
      <c r="HA29" s="122">
        <v>540323.92380410188</v>
      </c>
      <c r="HB29" s="122">
        <v>9.6729162882955464</v>
      </c>
      <c r="HC29" s="122">
        <v>547700.61518892087</v>
      </c>
      <c r="HD29" s="122">
        <v>9.3544112125671717</v>
      </c>
      <c r="HE29" s="122">
        <v>555950.86783024319</v>
      </c>
      <c r="HF29" s="122">
        <v>9.1019495601336882</v>
      </c>
      <c r="HG29" s="122">
        <v>563252.39656047686</v>
      </c>
      <c r="HH29" s="122">
        <v>8.9825187048188866</v>
      </c>
      <c r="HI29" s="122">
        <v>564547.16556171619</v>
      </c>
      <c r="HJ29" s="122">
        <v>8.5483758588900667</v>
      </c>
      <c r="HK29" s="122">
        <v>574997.35468709853</v>
      </c>
      <c r="HL29" s="122">
        <v>8.3732607681988913</v>
      </c>
      <c r="HM29" s="122">
        <v>577372.83504176175</v>
      </c>
      <c r="HN29" s="122">
        <v>8.1844463661337272</v>
      </c>
      <c r="HO29" s="122">
        <v>577552.06083789037</v>
      </c>
      <c r="HP29" s="122">
        <v>7.9013448700519096</v>
      </c>
      <c r="HQ29" s="122">
        <v>574175.11859997071</v>
      </c>
      <c r="HR29" s="122">
        <v>7.8565763463488434</v>
      </c>
      <c r="HS29" s="122">
        <v>569805.38121717505</v>
      </c>
      <c r="HT29" s="122">
        <v>7.7374204099156367</v>
      </c>
      <c r="HU29" s="122">
        <v>559791.63750883238</v>
      </c>
      <c r="HV29" s="122">
        <v>7.6432691178416086</v>
      </c>
      <c r="HW29" s="122">
        <v>550722.92736195447</v>
      </c>
      <c r="HX29" s="122">
        <v>7.5509247112920104</v>
      </c>
      <c r="HY29" s="122">
        <v>558261.00508798636</v>
      </c>
      <c r="HZ29" s="122">
        <v>7.4079172784455478</v>
      </c>
      <c r="IA29" s="122">
        <v>568034.29880037182</v>
      </c>
      <c r="IB29" s="122">
        <v>7.2519423825078606</v>
      </c>
      <c r="IC29" s="122">
        <v>579290.39482525736</v>
      </c>
      <c r="ID29" s="138">
        <v>7.0821091572075252</v>
      </c>
      <c r="IE29" s="138">
        <v>580338.15893440926</v>
      </c>
    </row>
    <row r="30" spans="2:239" x14ac:dyDescent="0.55000000000000004">
      <c r="B30" s="21">
        <v>6</v>
      </c>
      <c r="C30" s="28" t="s">
        <v>247</v>
      </c>
      <c r="D30" s="122">
        <v>12.633605134630383</v>
      </c>
      <c r="E30" s="122">
        <v>56541.709887299301</v>
      </c>
      <c r="F30" s="122">
        <v>11.059349145431199</v>
      </c>
      <c r="G30" s="122">
        <v>79993.064224118338</v>
      </c>
      <c r="H30" s="122">
        <v>9.8097750836608846</v>
      </c>
      <c r="I30" s="122">
        <v>112011.90479847419</v>
      </c>
      <c r="J30" s="122">
        <v>9.3811979855918679</v>
      </c>
      <c r="K30" s="122">
        <v>138218.97759808044</v>
      </c>
      <c r="L30" s="122">
        <v>11.534398140207617</v>
      </c>
      <c r="M30" s="122">
        <v>178777.16864725394</v>
      </c>
      <c r="N30" s="122">
        <v>12.638366983688426</v>
      </c>
      <c r="O30" s="122">
        <v>212355.17274960005</v>
      </c>
      <c r="P30" s="122">
        <v>9.3584482566347376</v>
      </c>
      <c r="Q30" s="122">
        <v>142122.65450609374</v>
      </c>
      <c r="R30" s="122">
        <v>9.2830852242902289</v>
      </c>
      <c r="S30" s="122">
        <v>146705.72483010209</v>
      </c>
      <c r="T30" s="122">
        <v>9.2431918455462672</v>
      </c>
      <c r="U30" s="122">
        <v>149448.15088086203</v>
      </c>
      <c r="V30" s="122">
        <v>9.3510130518001926</v>
      </c>
      <c r="W30" s="122">
        <v>151601.34610010206</v>
      </c>
      <c r="X30" s="122">
        <v>9.4994238902751551</v>
      </c>
      <c r="Y30" s="122">
        <v>154575.10331403371</v>
      </c>
      <c r="Z30" s="122">
        <v>9.6989238707666097</v>
      </c>
      <c r="AA30" s="122">
        <v>159914.73142865207</v>
      </c>
      <c r="AB30" s="122">
        <v>10.422348239059893</v>
      </c>
      <c r="AC30" s="122">
        <v>171413.88242828209</v>
      </c>
      <c r="AD30" s="122">
        <v>10.873453766245214</v>
      </c>
      <c r="AE30" s="122">
        <v>173374.92641963204</v>
      </c>
      <c r="AF30" s="122">
        <v>11.023642876955147</v>
      </c>
      <c r="AG30" s="122">
        <v>174812.986528062</v>
      </c>
      <c r="AH30" s="122">
        <v>11.144276244321036</v>
      </c>
      <c r="AI30" s="122">
        <v>176395.79521186877</v>
      </c>
      <c r="AJ30" s="122">
        <v>11.59331819000573</v>
      </c>
      <c r="AK30" s="122">
        <v>179038.02533164405</v>
      </c>
      <c r="AL30" s="122">
        <v>11.534398140207617</v>
      </c>
      <c r="AM30" s="122">
        <v>178777.16864725394</v>
      </c>
      <c r="AN30" s="122">
        <v>11.797446568976524</v>
      </c>
      <c r="AO30" s="122">
        <v>181267.46732659393</v>
      </c>
      <c r="AP30" s="122">
        <v>11.996513456122845</v>
      </c>
      <c r="AQ30" s="122">
        <v>183740.57057041206</v>
      </c>
      <c r="AR30" s="122">
        <v>11.454496461763664</v>
      </c>
      <c r="AS30" s="122">
        <v>186480.88433255412</v>
      </c>
      <c r="AT30" s="122">
        <v>11.874368918870971</v>
      </c>
      <c r="AU30" s="122">
        <v>187994.52344769172</v>
      </c>
      <c r="AV30" s="122">
        <v>11.705904799211075</v>
      </c>
      <c r="AW30" s="122">
        <v>194380.06940134175</v>
      </c>
      <c r="AX30" s="122">
        <v>11.997624113937524</v>
      </c>
      <c r="AY30" s="122">
        <v>197675.16631430172</v>
      </c>
      <c r="AZ30" s="122">
        <v>12.099670641804076</v>
      </c>
      <c r="BA30" s="122">
        <v>200243.78126229471</v>
      </c>
      <c r="BB30" s="122">
        <v>12.030093793398276</v>
      </c>
      <c r="BC30" s="122">
        <v>197357.86433300306</v>
      </c>
      <c r="BD30" s="122">
        <v>12.25990980504266</v>
      </c>
      <c r="BE30" s="122">
        <v>198097.85799291311</v>
      </c>
      <c r="BF30" s="122">
        <v>12.53055908673381</v>
      </c>
      <c r="BG30" s="122">
        <v>203686.63558521002</v>
      </c>
      <c r="BH30" s="122">
        <v>12.667681914072611</v>
      </c>
      <c r="BI30" s="122">
        <v>207614.71391037997</v>
      </c>
      <c r="BJ30" s="122">
        <v>12.638366983688426</v>
      </c>
      <c r="BK30" s="122">
        <v>212355.17274960005</v>
      </c>
      <c r="BL30" s="122">
        <v>12.652313982857381</v>
      </c>
      <c r="BM30" s="122">
        <v>217080.00164337008</v>
      </c>
      <c r="BN30" s="122">
        <v>12.291942634970729</v>
      </c>
      <c r="BO30" s="122">
        <v>226767.6566746498</v>
      </c>
      <c r="BP30" s="122">
        <v>12.264811563458494</v>
      </c>
      <c r="BQ30" s="122">
        <v>230053.41015983172</v>
      </c>
      <c r="BR30" s="122">
        <v>12.245867711430911</v>
      </c>
      <c r="BS30" s="122">
        <v>231115.0864225734</v>
      </c>
      <c r="BT30" s="122">
        <v>12.264209937564788</v>
      </c>
      <c r="BU30" s="122">
        <v>232806.23275282132</v>
      </c>
      <c r="BV30" s="122">
        <v>12.274814370407968</v>
      </c>
      <c r="BW30" s="122">
        <v>235960.12582044344</v>
      </c>
      <c r="BX30" s="122">
        <v>12.391666407530025</v>
      </c>
      <c r="BY30" s="122">
        <v>239038.72849932342</v>
      </c>
      <c r="BZ30" s="122">
        <v>12.319853065509857</v>
      </c>
      <c r="CA30" s="122">
        <v>242857.01859648759</v>
      </c>
      <c r="CB30" s="122">
        <v>12.532388762863429</v>
      </c>
      <c r="CC30" s="122">
        <v>242721.20549226072</v>
      </c>
      <c r="CD30" s="122">
        <v>12.470760334033645</v>
      </c>
      <c r="CE30" s="122">
        <v>246645.11898773903</v>
      </c>
      <c r="CF30" s="122">
        <v>12.433605464625067</v>
      </c>
      <c r="CG30" s="122">
        <v>249097.53871584384</v>
      </c>
      <c r="CH30" s="122">
        <v>12.434178642037084</v>
      </c>
      <c r="CI30" s="122">
        <v>251365.48012307691</v>
      </c>
      <c r="CJ30" s="122">
        <v>12.348612012076856</v>
      </c>
      <c r="CK30" s="122">
        <v>252550.37732365704</v>
      </c>
      <c r="CL30" s="122">
        <v>12.265275737254548</v>
      </c>
      <c r="CM30" s="122">
        <v>259061.7855341945</v>
      </c>
      <c r="CN30" s="122">
        <v>12.34239617807776</v>
      </c>
      <c r="CO30" s="122">
        <v>266296.29369388433</v>
      </c>
      <c r="CP30" s="122">
        <v>12.390223350503364</v>
      </c>
      <c r="CQ30" s="122">
        <v>268386.78974451631</v>
      </c>
      <c r="CR30" s="122">
        <v>12.369067261625972</v>
      </c>
      <c r="CS30" s="122">
        <v>274125.41092165653</v>
      </c>
      <c r="CT30" s="122">
        <v>12.336715946836602</v>
      </c>
      <c r="CU30" s="122">
        <v>277496.94603588455</v>
      </c>
      <c r="CV30" s="122">
        <v>12.293950555986035</v>
      </c>
      <c r="CW30" s="122">
        <v>279050.42523756757</v>
      </c>
      <c r="CX30" s="122">
        <v>12.247625692081476</v>
      </c>
      <c r="CY30" s="122">
        <v>285950.20699111576</v>
      </c>
      <c r="CZ30" s="122">
        <v>12.27091769820461</v>
      </c>
      <c r="DA30" s="122">
        <v>288005.58910842554</v>
      </c>
      <c r="DB30" s="122">
        <v>12.029102446932871</v>
      </c>
      <c r="DC30" s="122">
        <v>287005.02185204002</v>
      </c>
      <c r="DD30" s="122">
        <v>11.384018614077664</v>
      </c>
      <c r="DE30" s="122">
        <v>285240.61486754491</v>
      </c>
      <c r="DF30" s="122">
        <v>10.992663019115561</v>
      </c>
      <c r="DG30" s="122">
        <v>294292.47207939357</v>
      </c>
      <c r="DH30" s="122">
        <v>11.02353148629229</v>
      </c>
      <c r="DI30" s="122">
        <v>295341.18467154901</v>
      </c>
      <c r="DJ30" s="122">
        <v>10.876948753295508</v>
      </c>
      <c r="DK30" s="122">
        <v>291087.97606903047</v>
      </c>
      <c r="DL30" s="122">
        <v>10.601107879493439</v>
      </c>
      <c r="DM30" s="122">
        <v>300437.14098795253</v>
      </c>
      <c r="DN30" s="122">
        <v>10.290466030155809</v>
      </c>
      <c r="DO30" s="122">
        <v>307142.33780008962</v>
      </c>
      <c r="DP30" s="122">
        <v>10.203346068202304</v>
      </c>
      <c r="DQ30" s="122">
        <v>305985.06676981464</v>
      </c>
      <c r="DR30" s="122">
        <v>10.03493720596633</v>
      </c>
      <c r="DS30" s="122">
        <v>313541.86171308113</v>
      </c>
      <c r="DT30" s="122">
        <v>9.6093520797930161</v>
      </c>
      <c r="DU30" s="122">
        <v>317831.2639209262</v>
      </c>
      <c r="DV30" s="122">
        <v>9.5658225661886824</v>
      </c>
      <c r="DW30" s="122">
        <v>327420.5971805994</v>
      </c>
      <c r="DX30" s="122">
        <v>9.4689048008359151</v>
      </c>
      <c r="DY30" s="122">
        <v>332795.19335757819</v>
      </c>
      <c r="DZ30" s="122">
        <v>9.2825207655931248</v>
      </c>
      <c r="EA30" s="122">
        <v>340914.18783673376</v>
      </c>
      <c r="EB30" s="122">
        <v>9.2252079119036807</v>
      </c>
      <c r="EC30" s="122">
        <v>339601.38351147907</v>
      </c>
      <c r="ED30" s="122">
        <v>9.1666618837610852</v>
      </c>
      <c r="EE30" s="122">
        <v>354304.34720699792</v>
      </c>
      <c r="EF30" s="122">
        <v>9.1898771479024539</v>
      </c>
      <c r="EG30" s="122">
        <v>355863.82352909469</v>
      </c>
      <c r="EH30" s="122">
        <v>9.2696099862626813</v>
      </c>
      <c r="EI30" s="122">
        <v>359202.13067459653</v>
      </c>
      <c r="EJ30" s="122">
        <v>9.1157210427628765</v>
      </c>
      <c r="EK30" s="122">
        <v>223057.014033521</v>
      </c>
      <c r="EL30" s="122">
        <v>9.5720888339485644</v>
      </c>
      <c r="EM30" s="122">
        <v>194529.74924292916</v>
      </c>
      <c r="EN30" s="122">
        <v>9.5954873799411331</v>
      </c>
      <c r="EO30" s="122">
        <v>189542.90840048599</v>
      </c>
      <c r="EP30" s="122">
        <v>9.6802854172037254</v>
      </c>
      <c r="EQ30" s="122">
        <v>171339.41191646463</v>
      </c>
      <c r="ER30" s="122">
        <v>10.43044050782834</v>
      </c>
      <c r="ES30" s="122">
        <v>172625.18800433262</v>
      </c>
      <c r="ET30" s="122">
        <v>10.491437465294414</v>
      </c>
      <c r="EU30" s="122">
        <v>167603.33208866761</v>
      </c>
      <c r="EV30" s="122">
        <v>11.006164258823269</v>
      </c>
      <c r="EW30" s="122">
        <v>150745.35258826811</v>
      </c>
      <c r="EX30" s="122">
        <v>11.703693757467613</v>
      </c>
      <c r="EY30" s="122">
        <v>154512.76201920793</v>
      </c>
      <c r="EZ30" s="122">
        <v>11.766134491225749</v>
      </c>
      <c r="FA30" s="122">
        <v>168415.22225287702</v>
      </c>
      <c r="FB30" s="122">
        <v>11.756310403425864</v>
      </c>
      <c r="FC30" s="122">
        <v>154722.57597814788</v>
      </c>
      <c r="FD30" s="122">
        <v>12.361090095380428</v>
      </c>
      <c r="FE30" s="122">
        <v>150428.75623987397</v>
      </c>
      <c r="FF30" s="122">
        <v>12.506115265807169</v>
      </c>
      <c r="FG30" s="122">
        <v>154762.9353720379</v>
      </c>
      <c r="FH30" s="122">
        <v>12.603211197460674</v>
      </c>
      <c r="FI30" s="122">
        <v>156111.57199159701</v>
      </c>
      <c r="FJ30" s="122">
        <v>13.080752638924691</v>
      </c>
      <c r="FK30" s="122">
        <v>157476.34588179912</v>
      </c>
      <c r="FL30" s="122">
        <v>13.154464500155665</v>
      </c>
      <c r="FM30" s="122">
        <v>159160.72542151919</v>
      </c>
      <c r="FN30" s="122">
        <v>12.768426537103846</v>
      </c>
      <c r="FO30" s="122">
        <v>158623.24300670007</v>
      </c>
      <c r="FP30" s="122">
        <v>13.851728392076961</v>
      </c>
      <c r="FQ30" s="122">
        <v>160037.29942210895</v>
      </c>
      <c r="FR30" s="122">
        <v>13.806894719399001</v>
      </c>
      <c r="FS30" s="122">
        <v>162611.77855905006</v>
      </c>
      <c r="FT30" s="122">
        <v>13.371916064807632</v>
      </c>
      <c r="FU30" s="122">
        <v>174409.07747914613</v>
      </c>
      <c r="FV30" s="122">
        <v>13.256275798923602</v>
      </c>
      <c r="FW30" s="122">
        <v>173989.75852948587</v>
      </c>
      <c r="FX30" s="122">
        <v>13.020964864731376</v>
      </c>
      <c r="FY30" s="122">
        <v>169363.070628316</v>
      </c>
      <c r="FZ30" s="122">
        <v>12.610889611374658</v>
      </c>
      <c r="GA30" s="122">
        <v>156997.79338855305</v>
      </c>
      <c r="GB30" s="122">
        <v>11.879782106611032</v>
      </c>
      <c r="GC30" s="122">
        <v>165581.52260185307</v>
      </c>
      <c r="GD30" s="122">
        <v>12.548839722546967</v>
      </c>
      <c r="GE30" s="122">
        <v>171430.98410614309</v>
      </c>
      <c r="GF30" s="122">
        <v>12.438188699912445</v>
      </c>
      <c r="GG30" s="122">
        <v>179898.4887769031</v>
      </c>
      <c r="GH30" s="122">
        <v>12.392308742528215</v>
      </c>
      <c r="GI30" s="122">
        <v>181176.42394663297</v>
      </c>
      <c r="GJ30" s="122">
        <v>12.26626401124336</v>
      </c>
      <c r="GK30" s="122">
        <v>184100.86900896297</v>
      </c>
      <c r="GL30" s="122">
        <v>11.942234412465439</v>
      </c>
      <c r="GM30" s="122">
        <v>187118.47485474302</v>
      </c>
      <c r="GN30" s="122">
        <v>11.71671490538956</v>
      </c>
      <c r="GO30" s="122">
        <v>188292.56163441294</v>
      </c>
      <c r="GP30" s="122">
        <v>11.314602422574922</v>
      </c>
      <c r="GQ30" s="122">
        <v>191243.244477253</v>
      </c>
      <c r="GR30" s="122">
        <v>11.04148996409074</v>
      </c>
      <c r="GS30" s="122">
        <v>196058.99102815302</v>
      </c>
      <c r="GT30" s="122">
        <v>10.718608347349196</v>
      </c>
      <c r="GU30" s="122">
        <v>198444.89776198214</v>
      </c>
      <c r="GV30" s="122">
        <v>10.627031843278898</v>
      </c>
      <c r="GW30" s="122">
        <v>200400.22153972898</v>
      </c>
      <c r="GX30" s="122">
        <v>10.339834244425745</v>
      </c>
      <c r="GY30" s="122">
        <v>182860.25863905906</v>
      </c>
      <c r="GZ30" s="122">
        <v>10.150727114591662</v>
      </c>
      <c r="HA30" s="122">
        <v>181847.43230227902</v>
      </c>
      <c r="HB30" s="122">
        <v>9.9361715880554016</v>
      </c>
      <c r="HC30" s="122">
        <v>185259.23114897637</v>
      </c>
      <c r="HD30" s="122">
        <v>9.6793544684910469</v>
      </c>
      <c r="HE30" s="122">
        <v>188049.09474536628</v>
      </c>
      <c r="HF30" s="122">
        <v>9.4511789119978307</v>
      </c>
      <c r="HG30" s="122">
        <v>187741.05360217899</v>
      </c>
      <c r="HH30" s="122">
        <v>9.3142019436175154</v>
      </c>
      <c r="HI30" s="122">
        <v>191204.98268646037</v>
      </c>
      <c r="HJ30" s="122">
        <v>9.0321194283983086</v>
      </c>
      <c r="HK30" s="122">
        <v>198608.35671117037</v>
      </c>
      <c r="HL30" s="122">
        <v>8.8606648680095823</v>
      </c>
      <c r="HM30" s="122">
        <v>200830.10578551897</v>
      </c>
      <c r="HN30" s="122">
        <v>8.7170559488377837</v>
      </c>
      <c r="HO30" s="122">
        <v>201295.90859028895</v>
      </c>
      <c r="HP30" s="122">
        <v>8.3507346384508061</v>
      </c>
      <c r="HQ30" s="122">
        <v>204780.022278819</v>
      </c>
      <c r="HR30" s="122">
        <v>8.4163659276200971</v>
      </c>
      <c r="HS30" s="122">
        <v>206591.59548778037</v>
      </c>
      <c r="HT30" s="122">
        <v>8.3122954516977607</v>
      </c>
      <c r="HU30" s="122">
        <v>207343.1756087589</v>
      </c>
      <c r="HV30" s="122">
        <v>8.1999496972325598</v>
      </c>
      <c r="HW30" s="122">
        <v>203554.74460529655</v>
      </c>
      <c r="HX30" s="122">
        <v>8.1113889439426181</v>
      </c>
      <c r="HY30" s="122">
        <v>204838.16991600025</v>
      </c>
      <c r="HZ30" s="122">
        <v>7.9744092405125224</v>
      </c>
      <c r="IA30" s="122">
        <v>208379.28830255894</v>
      </c>
      <c r="IB30" s="122">
        <v>7.8562532792164035</v>
      </c>
      <c r="IC30" s="122">
        <v>209710.42067784895</v>
      </c>
      <c r="ID30" s="138">
        <v>7.6823725167807115</v>
      </c>
      <c r="IE30" s="138">
        <v>210679.02955978725</v>
      </c>
    </row>
    <row r="31" spans="2:239" x14ac:dyDescent="0.55000000000000004">
      <c r="B31" s="21">
        <v>7</v>
      </c>
      <c r="C31" s="28" t="s">
        <v>248</v>
      </c>
      <c r="D31" s="122">
        <v>11.744306236289333</v>
      </c>
      <c r="E31" s="122">
        <v>14375.431176902028</v>
      </c>
      <c r="F31" s="122">
        <v>10.599393056606937</v>
      </c>
      <c r="G31" s="122">
        <v>19545.601177240027</v>
      </c>
      <c r="H31" s="122">
        <v>9.7346897871098896</v>
      </c>
      <c r="I31" s="122">
        <v>26599.285221409995</v>
      </c>
      <c r="J31" s="122">
        <v>9.2747637620351817</v>
      </c>
      <c r="K31" s="122">
        <v>37890.163659860009</v>
      </c>
      <c r="L31" s="122">
        <v>10.316227752563018</v>
      </c>
      <c r="M31" s="122">
        <v>59344.923141030027</v>
      </c>
      <c r="N31" s="122">
        <v>11.426017252043234</v>
      </c>
      <c r="O31" s="122">
        <v>81900.595712659997</v>
      </c>
      <c r="P31" s="122">
        <v>9.1794393141641653</v>
      </c>
      <c r="Q31" s="122">
        <v>39369.509987750003</v>
      </c>
      <c r="R31" s="122">
        <v>9.188168392906837</v>
      </c>
      <c r="S31" s="122">
        <v>40103.023096470031</v>
      </c>
      <c r="T31" s="122">
        <v>9.0649465220578946</v>
      </c>
      <c r="U31" s="122">
        <v>41226.637004470023</v>
      </c>
      <c r="V31" s="122">
        <v>9.1464495982616576</v>
      </c>
      <c r="W31" s="122">
        <v>42380.592811999988</v>
      </c>
      <c r="X31" s="122">
        <v>9.180068432871094</v>
      </c>
      <c r="Y31" s="122">
        <v>43141.348815919991</v>
      </c>
      <c r="Z31" s="122">
        <v>9.4152749616795024</v>
      </c>
      <c r="AA31" s="122">
        <v>46296.485153770001</v>
      </c>
      <c r="AB31" s="122">
        <v>9.7477322117179384</v>
      </c>
      <c r="AC31" s="122">
        <v>51027.331462646885</v>
      </c>
      <c r="AD31" s="122">
        <v>9.9589485767414399</v>
      </c>
      <c r="AE31" s="122">
        <v>51354.739883310001</v>
      </c>
      <c r="AF31" s="122">
        <v>9.9421132897383035</v>
      </c>
      <c r="AG31" s="122">
        <v>54227.129183019992</v>
      </c>
      <c r="AH31" s="122">
        <v>9.6407853336439224</v>
      </c>
      <c r="AI31" s="122">
        <v>54896.120095880018</v>
      </c>
      <c r="AJ31" s="122">
        <v>10.140010783614972</v>
      </c>
      <c r="AK31" s="122">
        <v>55971.553068460002</v>
      </c>
      <c r="AL31" s="122">
        <v>10.316227752563018</v>
      </c>
      <c r="AM31" s="122">
        <v>59344.923141030027</v>
      </c>
      <c r="AN31" s="122">
        <v>10.597913457340928</v>
      </c>
      <c r="AO31" s="122">
        <v>60181.914339950017</v>
      </c>
      <c r="AP31" s="122">
        <v>10.710358972472237</v>
      </c>
      <c r="AQ31" s="122">
        <v>61365.992018830031</v>
      </c>
      <c r="AR31" s="122">
        <v>9.709896587032663</v>
      </c>
      <c r="AS31" s="122">
        <v>62989.535081850001</v>
      </c>
      <c r="AT31" s="122">
        <v>10.726375521093948</v>
      </c>
      <c r="AU31" s="122">
        <v>62291.410201230021</v>
      </c>
      <c r="AV31" s="122">
        <v>10.382998296462853</v>
      </c>
      <c r="AW31" s="122">
        <v>65823.477602280007</v>
      </c>
      <c r="AX31" s="122">
        <v>10.855238813083032</v>
      </c>
      <c r="AY31" s="122">
        <v>67629.474985320005</v>
      </c>
      <c r="AZ31" s="122">
        <v>10.870436687925087</v>
      </c>
      <c r="BA31" s="122">
        <v>68895.019996599978</v>
      </c>
      <c r="BB31" s="122">
        <v>10.984533699199224</v>
      </c>
      <c r="BC31" s="122">
        <v>69714.016764830012</v>
      </c>
      <c r="BD31" s="122">
        <v>11.161836303895182</v>
      </c>
      <c r="BE31" s="122">
        <v>68020.384938830015</v>
      </c>
      <c r="BF31" s="122">
        <v>11.241299116936396</v>
      </c>
      <c r="BG31" s="122">
        <v>75625.657387569998</v>
      </c>
      <c r="BH31" s="122">
        <v>11.460257609377233</v>
      </c>
      <c r="BI31" s="122">
        <v>72720.984264630024</v>
      </c>
      <c r="BJ31" s="122">
        <v>11.426017252043234</v>
      </c>
      <c r="BK31" s="122">
        <v>81900.595712659997</v>
      </c>
      <c r="BL31" s="122">
        <v>11.518230915298091</v>
      </c>
      <c r="BM31" s="122">
        <v>77145.980600040028</v>
      </c>
      <c r="BN31" s="122">
        <v>11.415003063253684</v>
      </c>
      <c r="BO31" s="122">
        <v>84848.490870184993</v>
      </c>
      <c r="BP31" s="122">
        <v>11.512397451308679</v>
      </c>
      <c r="BQ31" s="122">
        <v>89570.265369804023</v>
      </c>
      <c r="BR31" s="122">
        <v>11.423725731957637</v>
      </c>
      <c r="BS31" s="122">
        <v>90448.757028790016</v>
      </c>
      <c r="BT31" s="122">
        <v>11.419750001328392</v>
      </c>
      <c r="BU31" s="122">
        <v>91675.639317419991</v>
      </c>
      <c r="BV31" s="122">
        <v>11.44256292155349</v>
      </c>
      <c r="BW31" s="122">
        <v>94499.666544479987</v>
      </c>
      <c r="BX31" s="122">
        <v>11.434073391666956</v>
      </c>
      <c r="BY31" s="122">
        <v>96833.092983090042</v>
      </c>
      <c r="BZ31" s="122">
        <v>11.26201526792504</v>
      </c>
      <c r="CA31" s="122">
        <v>98737.870232530026</v>
      </c>
      <c r="CB31" s="122">
        <v>11.211938536601759</v>
      </c>
      <c r="CC31" s="122">
        <v>102175.5972532</v>
      </c>
      <c r="CD31" s="122">
        <v>11.191610528772493</v>
      </c>
      <c r="CE31" s="122">
        <v>104026.13376373998</v>
      </c>
      <c r="CF31" s="122">
        <v>11.31396179506334</v>
      </c>
      <c r="CG31" s="122">
        <v>113348.91785416001</v>
      </c>
      <c r="CH31" s="122">
        <v>11.31728354514131</v>
      </c>
      <c r="CI31" s="122">
        <v>117636.98102927001</v>
      </c>
      <c r="CJ31" s="122">
        <v>11.303561788512749</v>
      </c>
      <c r="CK31" s="122">
        <v>120532.23832152999</v>
      </c>
      <c r="CL31" s="122">
        <v>11.288603321015628</v>
      </c>
      <c r="CM31" s="122">
        <v>122137.75096436001</v>
      </c>
      <c r="CN31" s="122">
        <v>11.300812024104912</v>
      </c>
      <c r="CO31" s="122">
        <v>126667.60464941297</v>
      </c>
      <c r="CP31" s="122">
        <v>11.313044354459462</v>
      </c>
      <c r="CQ31" s="122">
        <v>127608.69531588</v>
      </c>
      <c r="CR31" s="122">
        <v>11.306165714741748</v>
      </c>
      <c r="CS31" s="122">
        <v>130778.46958723002</v>
      </c>
      <c r="CT31" s="122">
        <v>11.300964233752296</v>
      </c>
      <c r="CU31" s="122">
        <v>132396.03748658003</v>
      </c>
      <c r="CV31" s="122">
        <v>11.276470103443286</v>
      </c>
      <c r="CW31" s="122">
        <v>135058.29863809</v>
      </c>
      <c r="CX31" s="122">
        <v>11.343267692945181</v>
      </c>
      <c r="CY31" s="122">
        <v>139523.06906129298</v>
      </c>
      <c r="CZ31" s="122">
        <v>11.227675154034154</v>
      </c>
      <c r="DA31" s="122">
        <v>143440.41183029005</v>
      </c>
      <c r="DB31" s="122">
        <v>11.102195166437932</v>
      </c>
      <c r="DC31" s="122">
        <v>144390.54268891006</v>
      </c>
      <c r="DD31" s="122">
        <v>10.86879719350736</v>
      </c>
      <c r="DE31" s="122">
        <v>146971.57004533996</v>
      </c>
      <c r="DF31" s="122">
        <v>10.460840338781187</v>
      </c>
      <c r="DG31" s="122">
        <v>153061.09282716303</v>
      </c>
      <c r="DH31" s="122">
        <v>10.749750191177171</v>
      </c>
      <c r="DI31" s="122">
        <v>158824.37354939303</v>
      </c>
      <c r="DJ31" s="122">
        <v>10.56119858072196</v>
      </c>
      <c r="DK31" s="122">
        <v>161153.61716904296</v>
      </c>
      <c r="DL31" s="122">
        <v>9.8832831357738282</v>
      </c>
      <c r="DM31" s="122">
        <v>165656.349464923</v>
      </c>
      <c r="DN31" s="122">
        <v>9.7566743774933045</v>
      </c>
      <c r="DO31" s="122">
        <v>167218.23608147303</v>
      </c>
      <c r="DP31" s="122">
        <v>9.578035203456178</v>
      </c>
      <c r="DQ31" s="122">
        <v>166898.41592608296</v>
      </c>
      <c r="DR31" s="122">
        <v>9.1110520036094638</v>
      </c>
      <c r="DS31" s="122">
        <v>171142.703496103</v>
      </c>
      <c r="DT31" s="122">
        <v>8.9023135761767058</v>
      </c>
      <c r="DU31" s="122">
        <v>173242.44818890592</v>
      </c>
      <c r="DV31" s="122">
        <v>8.770496651773021</v>
      </c>
      <c r="DW31" s="122">
        <v>178049.47878468595</v>
      </c>
      <c r="DX31" s="122">
        <v>8.6179540709073432</v>
      </c>
      <c r="DY31" s="122">
        <v>185859.95047101</v>
      </c>
      <c r="DZ31" s="122">
        <v>8.4429837403631485</v>
      </c>
      <c r="EA31" s="122">
        <v>187746.111922843</v>
      </c>
      <c r="EB31" s="122">
        <v>8.3587113202478491</v>
      </c>
      <c r="EC31" s="122">
        <v>190753.68088886296</v>
      </c>
      <c r="ED31" s="122">
        <v>8.1949432079107307</v>
      </c>
      <c r="EE31" s="122">
        <v>199484.94652591302</v>
      </c>
      <c r="EF31" s="122">
        <v>8.1452228413446743</v>
      </c>
      <c r="EG31" s="122">
        <v>201824.22761930601</v>
      </c>
      <c r="EH31" s="122">
        <v>8.0928809741680467</v>
      </c>
      <c r="EI31" s="122">
        <v>205647.45823952596</v>
      </c>
      <c r="EJ31" s="122">
        <v>8.0703811628826276</v>
      </c>
      <c r="EK31" s="122">
        <v>210600.04465162603</v>
      </c>
      <c r="EL31" s="122">
        <v>8.2016049358063583</v>
      </c>
      <c r="EM31" s="122">
        <v>211338.31096969603</v>
      </c>
      <c r="EN31" s="122">
        <v>8.4678048989107353</v>
      </c>
      <c r="EO31" s="122">
        <v>212378.737025696</v>
      </c>
      <c r="EP31" s="122">
        <v>8.6010224671256328</v>
      </c>
      <c r="EQ31" s="122">
        <v>218011.794590056</v>
      </c>
      <c r="ER31" s="122">
        <v>9.0471664311327462</v>
      </c>
      <c r="ES31" s="122">
        <v>219567.02370999602</v>
      </c>
      <c r="ET31" s="122">
        <v>9.1989817648207772</v>
      </c>
      <c r="EU31" s="122">
        <v>220057.85349580602</v>
      </c>
      <c r="EV31" s="122">
        <v>9.5104539540389155</v>
      </c>
      <c r="EW31" s="122">
        <v>224534.96782339309</v>
      </c>
      <c r="EX31" s="122">
        <v>9.9413513733129655</v>
      </c>
      <c r="EY31" s="122">
        <v>229094.998760266</v>
      </c>
      <c r="EZ31" s="122">
        <v>10.076572160985803</v>
      </c>
      <c r="FA31" s="122">
        <v>229411.77590337599</v>
      </c>
      <c r="FB31" s="122">
        <v>10.198411867097622</v>
      </c>
      <c r="FC31" s="122">
        <v>235149.09787377602</v>
      </c>
      <c r="FD31" s="122">
        <v>10.569649851863971</v>
      </c>
      <c r="FE31" s="122">
        <v>238597.41257243603</v>
      </c>
      <c r="FF31" s="122">
        <v>10.684407364435923</v>
      </c>
      <c r="FG31" s="122">
        <v>238350.96848013296</v>
      </c>
      <c r="FH31" s="122">
        <v>10.764347671889135</v>
      </c>
      <c r="FI31" s="122">
        <v>243726.71991258601</v>
      </c>
      <c r="FJ31" s="122">
        <v>11.022716326810821</v>
      </c>
      <c r="FK31" s="122">
        <v>245413.92711733602</v>
      </c>
      <c r="FL31" s="122">
        <v>11.037709410025403</v>
      </c>
      <c r="FM31" s="122">
        <v>248542.85509546602</v>
      </c>
      <c r="FN31" s="122">
        <v>11.103030891503233</v>
      </c>
      <c r="FO31" s="122">
        <v>260432.72610138607</v>
      </c>
      <c r="FP31" s="122">
        <v>11.573459233393045</v>
      </c>
      <c r="FQ31" s="122">
        <v>264675.70428483299</v>
      </c>
      <c r="FR31" s="122">
        <v>11.812928875244351</v>
      </c>
      <c r="FS31" s="122">
        <v>267590.78531834309</v>
      </c>
      <c r="FT31" s="122">
        <v>11.907510269273367</v>
      </c>
      <c r="FU31" s="122">
        <v>275666.6305378761</v>
      </c>
      <c r="FV31" s="122">
        <v>11.836812144056525</v>
      </c>
      <c r="FW31" s="122">
        <v>279129.26541859598</v>
      </c>
      <c r="FX31" s="122">
        <v>11.780557474853513</v>
      </c>
      <c r="FY31" s="122">
        <v>285589.46967743611</v>
      </c>
      <c r="FZ31" s="122">
        <v>11.559198659253115</v>
      </c>
      <c r="GA31" s="122">
        <v>279199.94458624301</v>
      </c>
      <c r="GB31" s="122">
        <v>11.239970727914082</v>
      </c>
      <c r="GC31" s="122">
        <v>301426.59554135299</v>
      </c>
      <c r="GD31" s="122">
        <v>11.417620186585388</v>
      </c>
      <c r="GE31" s="122">
        <v>303560.13927570271</v>
      </c>
      <c r="GF31" s="122">
        <v>11.288112352089071</v>
      </c>
      <c r="GG31" s="122">
        <v>311342.49386960303</v>
      </c>
      <c r="GH31" s="122">
        <v>11.435017852886002</v>
      </c>
      <c r="GI31" s="122">
        <v>311889.60306126304</v>
      </c>
      <c r="GJ31" s="122">
        <v>11.314799695439904</v>
      </c>
      <c r="GK31" s="122">
        <v>313282.65947563294</v>
      </c>
      <c r="GL31" s="122">
        <v>11.145097147889254</v>
      </c>
      <c r="GM31" s="122">
        <v>322696.627792763</v>
      </c>
      <c r="GN31" s="122">
        <v>11.018642216405645</v>
      </c>
      <c r="GO31" s="122">
        <v>326682.18150674301</v>
      </c>
      <c r="GP31" s="122">
        <v>10.826948997468644</v>
      </c>
      <c r="GQ31" s="122">
        <v>330240.19319516298</v>
      </c>
      <c r="GR31" s="122">
        <v>10.581012109879152</v>
      </c>
      <c r="GS31" s="122">
        <v>339864.44619100296</v>
      </c>
      <c r="GT31" s="122">
        <v>10.415250741922096</v>
      </c>
      <c r="GU31" s="122">
        <v>345155.49353807303</v>
      </c>
      <c r="GV31" s="122">
        <v>10.227881669217719</v>
      </c>
      <c r="GW31" s="122">
        <v>351630.29929541302</v>
      </c>
      <c r="GX31" s="122">
        <v>10.011337607607873</v>
      </c>
      <c r="GY31" s="122">
        <v>363987.12195242295</v>
      </c>
      <c r="GZ31" s="122">
        <v>9.7532512839055183</v>
      </c>
      <c r="HA31" s="122">
        <v>370693.56239634298</v>
      </c>
      <c r="HB31" s="122">
        <v>9.5588665007954798</v>
      </c>
      <c r="HC31" s="122">
        <v>373477.63804442302</v>
      </c>
      <c r="HD31" s="122">
        <v>9.1825155932155376</v>
      </c>
      <c r="HE31" s="122">
        <v>383655.98567809293</v>
      </c>
      <c r="HF31" s="122">
        <v>9.0230510336023606</v>
      </c>
      <c r="HG31" s="122">
        <v>383672.94651594292</v>
      </c>
      <c r="HH31" s="122">
        <v>8.8705589787514043</v>
      </c>
      <c r="HI31" s="122">
        <v>387239.60054094292</v>
      </c>
      <c r="HJ31" s="122">
        <v>8.5446363936628575</v>
      </c>
      <c r="HK31" s="122">
        <v>394630.54390693991</v>
      </c>
      <c r="HL31" s="122">
        <v>8.3888019798345166</v>
      </c>
      <c r="HM31" s="122">
        <v>400174.18372567004</v>
      </c>
      <c r="HN31" s="122">
        <v>8.2335199264465597</v>
      </c>
      <c r="HO31" s="122">
        <v>404351.72048823995</v>
      </c>
      <c r="HP31" s="122">
        <v>7.9613480562871635</v>
      </c>
      <c r="HQ31" s="122">
        <v>413603.55303837982</v>
      </c>
      <c r="HR31" s="122">
        <v>7.9385276063409762</v>
      </c>
      <c r="HS31" s="122">
        <v>420374.95555242983</v>
      </c>
      <c r="HT31" s="122">
        <v>7.7132219797280239</v>
      </c>
      <c r="HU31" s="122">
        <v>422861.76450049004</v>
      </c>
      <c r="HV31" s="122">
        <v>7.6132560741436963</v>
      </c>
      <c r="HW31" s="122">
        <v>431277.17425870977</v>
      </c>
      <c r="HX31" s="122">
        <v>7.5094137166233308</v>
      </c>
      <c r="HY31" s="122">
        <v>434726.80636207981</v>
      </c>
      <c r="HZ31" s="122">
        <v>7.5366139781509167</v>
      </c>
      <c r="IA31" s="122">
        <v>439249.10807035002</v>
      </c>
      <c r="IB31" s="122">
        <v>7.2985935129684139</v>
      </c>
      <c r="IC31" s="122">
        <v>444337.99568598997</v>
      </c>
      <c r="ID31" s="138">
        <v>7.2545112998937418</v>
      </c>
      <c r="IE31" s="138">
        <v>447132.17516577995</v>
      </c>
    </row>
    <row r="32" spans="2:239" ht="31.35" x14ac:dyDescent="0.55000000000000004">
      <c r="B32" s="324">
        <v>8</v>
      </c>
      <c r="C32" s="329" t="s">
        <v>673</v>
      </c>
      <c r="D32" s="122">
        <v>12.156940022858997</v>
      </c>
      <c r="E32" s="122">
        <v>8421.0670027765991</v>
      </c>
      <c r="F32" s="122">
        <v>10.096682583369745</v>
      </c>
      <c r="G32" s="122">
        <v>9997.1337836490002</v>
      </c>
      <c r="H32" s="122">
        <v>9.8718367639483446</v>
      </c>
      <c r="I32" s="122">
        <v>11318.761406119998</v>
      </c>
      <c r="J32" s="122">
        <v>8.6849822816070734</v>
      </c>
      <c r="K32" s="122">
        <v>15660.47049238</v>
      </c>
      <c r="L32" s="122">
        <v>10.971107913643028</v>
      </c>
      <c r="M32" s="122">
        <v>22346.922095973005</v>
      </c>
      <c r="N32" s="122">
        <v>12.350449994209605</v>
      </c>
      <c r="O32" s="122">
        <v>28966.365449400011</v>
      </c>
      <c r="P32" s="122">
        <v>8.5594389161297428</v>
      </c>
      <c r="Q32" s="122">
        <v>15865.424748768826</v>
      </c>
      <c r="R32" s="122">
        <v>8.5195852662534186</v>
      </c>
      <c r="S32" s="122">
        <v>16267.56710845083</v>
      </c>
      <c r="T32" s="122">
        <v>8.2047377932499437</v>
      </c>
      <c r="U32" s="122">
        <v>17317.937229800998</v>
      </c>
      <c r="V32" s="122">
        <v>8.4473824597236131</v>
      </c>
      <c r="W32" s="122">
        <v>17635.572852497</v>
      </c>
      <c r="X32" s="122">
        <v>8.8425157093037505</v>
      </c>
      <c r="Y32" s="122">
        <v>17995.185434786505</v>
      </c>
      <c r="Z32" s="122">
        <v>9.1803994056614204</v>
      </c>
      <c r="AA32" s="122">
        <v>18648.808672640997</v>
      </c>
      <c r="AB32" s="122">
        <v>9.7555750908003844</v>
      </c>
      <c r="AC32" s="122">
        <v>19735.999672543818</v>
      </c>
      <c r="AD32" s="122">
        <v>10.242570421481368</v>
      </c>
      <c r="AE32" s="122">
        <v>19996.141278870498</v>
      </c>
      <c r="AF32" s="122">
        <v>10.486407611556235</v>
      </c>
      <c r="AG32" s="122">
        <v>20434.102079333919</v>
      </c>
      <c r="AH32" s="122">
        <v>10.420063365163989</v>
      </c>
      <c r="AI32" s="122">
        <v>20883.421133327924</v>
      </c>
      <c r="AJ32" s="122">
        <v>10.936916860861407</v>
      </c>
      <c r="AK32" s="122">
        <v>21260.373836850005</v>
      </c>
      <c r="AL32" s="122">
        <v>10.971107913643028</v>
      </c>
      <c r="AM32" s="122">
        <v>22346.922095973005</v>
      </c>
      <c r="AN32" s="122">
        <v>11.148114999535414</v>
      </c>
      <c r="AO32" s="122">
        <v>22951.873772712002</v>
      </c>
      <c r="AP32" s="122">
        <v>11.350384014262858</v>
      </c>
      <c r="AQ32" s="122">
        <v>23316.280673240995</v>
      </c>
      <c r="AR32" s="122">
        <v>11.287040757052759</v>
      </c>
      <c r="AS32" s="122">
        <v>24441.322892407996</v>
      </c>
      <c r="AT32" s="122">
        <v>11.628173192345454</v>
      </c>
      <c r="AU32" s="122">
        <v>24670.840246781492</v>
      </c>
      <c r="AV32" s="122">
        <v>11.238527163631773</v>
      </c>
      <c r="AW32" s="122">
        <v>24833.017706289</v>
      </c>
      <c r="AX32" s="122">
        <v>11.556158780916356</v>
      </c>
      <c r="AY32" s="122">
        <v>25228.669451508962</v>
      </c>
      <c r="AZ32" s="122">
        <v>11.630811686387259</v>
      </c>
      <c r="BA32" s="122">
        <v>25736.86220158697</v>
      </c>
      <c r="BB32" s="122">
        <v>11.771616938912654</v>
      </c>
      <c r="BC32" s="122">
        <v>25783.078781696004</v>
      </c>
      <c r="BD32" s="122">
        <v>11.849255281692269</v>
      </c>
      <c r="BE32" s="122">
        <v>26353.875847060004</v>
      </c>
      <c r="BF32" s="122">
        <v>12.193306882830006</v>
      </c>
      <c r="BG32" s="122">
        <v>27790.943211818001</v>
      </c>
      <c r="BH32" s="122">
        <v>12.344359362823004</v>
      </c>
      <c r="BI32" s="122">
        <v>27370.591567970001</v>
      </c>
      <c r="BJ32" s="122">
        <v>12.350449994209605</v>
      </c>
      <c r="BK32" s="122">
        <v>28966.365449400011</v>
      </c>
      <c r="BL32" s="122">
        <v>12.261957829703533</v>
      </c>
      <c r="BM32" s="122">
        <v>27784.403166849999</v>
      </c>
      <c r="BN32" s="122">
        <v>12.277385271071978</v>
      </c>
      <c r="BO32" s="122">
        <v>27845.524421109996</v>
      </c>
      <c r="BP32" s="122">
        <v>12.354160883650989</v>
      </c>
      <c r="BQ32" s="122">
        <v>29189.28189666001</v>
      </c>
      <c r="BR32" s="122">
        <v>12.211022140071796</v>
      </c>
      <c r="BS32" s="122">
        <v>31298.560334799997</v>
      </c>
      <c r="BT32" s="122">
        <v>12.388893465060962</v>
      </c>
      <c r="BU32" s="122">
        <v>31450.839730438001</v>
      </c>
      <c r="BV32" s="122">
        <v>12.282685320298317</v>
      </c>
      <c r="BW32" s="122">
        <v>33449.926123059995</v>
      </c>
      <c r="BX32" s="122">
        <v>12.363006745591543</v>
      </c>
      <c r="BY32" s="122">
        <v>33255.774882410027</v>
      </c>
      <c r="BZ32" s="122">
        <v>12.301750024009754</v>
      </c>
      <c r="CA32" s="122">
        <v>33680.725865780005</v>
      </c>
      <c r="CB32" s="122">
        <v>12.208564577307161</v>
      </c>
      <c r="CC32" s="122">
        <v>32939.203602490001</v>
      </c>
      <c r="CD32" s="122">
        <v>12.249129762682918</v>
      </c>
      <c r="CE32" s="122">
        <v>32068.22038706001</v>
      </c>
      <c r="CF32" s="122">
        <v>12.212258321794575</v>
      </c>
      <c r="CG32" s="122">
        <v>32009.231959610006</v>
      </c>
      <c r="CH32" s="122">
        <v>12.164704262732362</v>
      </c>
      <c r="CI32" s="122">
        <v>31525.828515575002</v>
      </c>
      <c r="CJ32" s="122">
        <v>12.092230744505191</v>
      </c>
      <c r="CK32" s="122">
        <v>30465.860970214995</v>
      </c>
      <c r="CL32" s="122">
        <v>11.982307321127781</v>
      </c>
      <c r="CM32" s="122">
        <v>30661.230665769999</v>
      </c>
      <c r="CN32" s="122">
        <v>11.895979863565032</v>
      </c>
      <c r="CO32" s="122">
        <v>31748.346625999999</v>
      </c>
      <c r="CP32" s="122">
        <v>12.050275787924804</v>
      </c>
      <c r="CQ32" s="122">
        <v>32010.052139105501</v>
      </c>
      <c r="CR32" s="122">
        <v>11.951453830445287</v>
      </c>
      <c r="CS32" s="122">
        <v>33729.454642720004</v>
      </c>
      <c r="CT32" s="122">
        <v>11.992024751450646</v>
      </c>
      <c r="CU32" s="122">
        <v>34687.114029955992</v>
      </c>
      <c r="CV32" s="122">
        <v>11.864888566740534</v>
      </c>
      <c r="CW32" s="122">
        <v>34456.702940345996</v>
      </c>
      <c r="CX32" s="122">
        <v>11.924909488680015</v>
      </c>
      <c r="CY32" s="122">
        <v>35209.900193555193</v>
      </c>
      <c r="CZ32" s="122">
        <v>11.916630143249506</v>
      </c>
      <c r="DA32" s="122">
        <v>36771.995988907191</v>
      </c>
      <c r="DB32" s="122">
        <v>11.739304821957241</v>
      </c>
      <c r="DC32" s="122">
        <v>39262.220796942689</v>
      </c>
      <c r="DD32" s="122">
        <v>11.197048231002579</v>
      </c>
      <c r="DE32" s="122">
        <v>39909.640368742992</v>
      </c>
      <c r="DF32" s="122">
        <v>10.732871532744735</v>
      </c>
      <c r="DG32" s="122">
        <v>40702.61534051448</v>
      </c>
      <c r="DH32" s="122">
        <v>10.492472137405244</v>
      </c>
      <c r="DI32" s="122">
        <v>40250.665183441699</v>
      </c>
      <c r="DJ32" s="122">
        <v>10.244178319340953</v>
      </c>
      <c r="DK32" s="122">
        <v>40709.533747269008</v>
      </c>
      <c r="DL32" s="122">
        <v>9.9735027848240527</v>
      </c>
      <c r="DM32" s="122">
        <v>43876.257473115009</v>
      </c>
      <c r="DN32" s="122">
        <v>9.6391065251216723</v>
      </c>
      <c r="DO32" s="122">
        <v>43020.128639866198</v>
      </c>
      <c r="DP32" s="122">
        <v>9.3593738005623326</v>
      </c>
      <c r="DQ32" s="122">
        <v>42960.442807196203</v>
      </c>
      <c r="DR32" s="122">
        <v>9.0733877553094384</v>
      </c>
      <c r="DS32" s="122">
        <v>47866.725264415181</v>
      </c>
      <c r="DT32" s="122">
        <v>8.7873505309567896</v>
      </c>
      <c r="DU32" s="122">
        <v>49565.790608898482</v>
      </c>
      <c r="DV32" s="122">
        <v>8.6735812231972922</v>
      </c>
      <c r="DW32" s="122">
        <v>49508.257774710983</v>
      </c>
      <c r="DX32" s="122">
        <v>8.6075815563376725</v>
      </c>
      <c r="DY32" s="122">
        <v>52720.684377332007</v>
      </c>
      <c r="DZ32" s="122">
        <v>8.4634160162395968</v>
      </c>
      <c r="EA32" s="122">
        <v>54017.550355685991</v>
      </c>
      <c r="EB32" s="122">
        <v>8.3911674827853115</v>
      </c>
      <c r="EC32" s="122">
        <v>54871.609387318014</v>
      </c>
      <c r="ED32" s="122">
        <v>8.3904132806129379</v>
      </c>
      <c r="EE32" s="122">
        <v>53835.023090872019</v>
      </c>
      <c r="EF32" s="122">
        <v>8.4536630161076278</v>
      </c>
      <c r="EG32" s="122">
        <v>57638.28501019752</v>
      </c>
      <c r="EH32" s="122">
        <v>8.4896781614252568</v>
      </c>
      <c r="EI32" s="122">
        <v>60085.249608516009</v>
      </c>
      <c r="EJ32" s="122">
        <v>8.5045752121482856</v>
      </c>
      <c r="EK32" s="122">
        <v>63632.928787736993</v>
      </c>
      <c r="EL32" s="122">
        <v>8.9475872928769036</v>
      </c>
      <c r="EM32" s="122">
        <v>64901.914267149994</v>
      </c>
      <c r="EN32" s="122">
        <v>9.2341891199627231</v>
      </c>
      <c r="EO32" s="122">
        <v>67616.544146229993</v>
      </c>
      <c r="EP32" s="122">
        <v>9.419828581536617</v>
      </c>
      <c r="EQ32" s="122">
        <v>69575.938383809989</v>
      </c>
      <c r="ER32" s="122">
        <v>10.394858326964737</v>
      </c>
      <c r="ES32" s="122">
        <v>70452.664423349983</v>
      </c>
      <c r="ET32" s="122">
        <v>10.692402391616916</v>
      </c>
      <c r="EU32" s="122">
        <v>70383.896683409999</v>
      </c>
      <c r="EV32" s="122">
        <v>10.916373386597696</v>
      </c>
      <c r="EW32" s="122">
        <v>71603.456056024021</v>
      </c>
      <c r="EX32" s="122">
        <v>11.630984730968235</v>
      </c>
      <c r="EY32" s="122">
        <v>72803.220350864023</v>
      </c>
      <c r="EZ32" s="122">
        <v>11.733688197427499</v>
      </c>
      <c r="FA32" s="122">
        <v>73655.614376034006</v>
      </c>
      <c r="FB32" s="122">
        <v>11.769868540097375</v>
      </c>
      <c r="FC32" s="122">
        <v>69642.690515694005</v>
      </c>
      <c r="FD32" s="122">
        <v>12.214452452832804</v>
      </c>
      <c r="FE32" s="122">
        <v>70913.14758918999</v>
      </c>
      <c r="FF32" s="122">
        <v>12.318272875575881</v>
      </c>
      <c r="FG32" s="122">
        <v>71069.46579314</v>
      </c>
      <c r="FH32" s="122">
        <v>12.430581492093252</v>
      </c>
      <c r="FI32" s="122">
        <v>72347.212866290007</v>
      </c>
      <c r="FJ32" s="122">
        <v>12.754745112525239</v>
      </c>
      <c r="FK32" s="122">
        <v>72820.510388009992</v>
      </c>
      <c r="FL32" s="122">
        <v>13.032807451462878</v>
      </c>
      <c r="FM32" s="122">
        <v>72475.974681799999</v>
      </c>
      <c r="FN32" s="122">
        <v>12.819221620205148</v>
      </c>
      <c r="FO32" s="122">
        <v>73664.403846179979</v>
      </c>
      <c r="FP32" s="122">
        <v>13.692308376337929</v>
      </c>
      <c r="FQ32" s="122">
        <v>73439.466804030017</v>
      </c>
      <c r="FR32" s="122">
        <v>13.970975270556078</v>
      </c>
      <c r="FS32" s="122">
        <v>74887.250100799996</v>
      </c>
      <c r="FT32" s="122">
        <v>13.701265334546301</v>
      </c>
      <c r="FU32" s="122">
        <v>73085.283378779961</v>
      </c>
      <c r="FV32" s="122">
        <v>13.436315741928748</v>
      </c>
      <c r="FW32" s="122">
        <v>71889.677441759995</v>
      </c>
      <c r="FX32" s="122">
        <v>13.226913029864669</v>
      </c>
      <c r="FY32" s="122">
        <v>69870.361589720036</v>
      </c>
      <c r="FZ32" s="122">
        <v>12.775859162629287</v>
      </c>
      <c r="GA32" s="122">
        <v>63489.773134669995</v>
      </c>
      <c r="GB32" s="122">
        <v>12.567326086901554</v>
      </c>
      <c r="GC32" s="122">
        <v>68468.677229800189</v>
      </c>
      <c r="GD32" s="122">
        <v>12.596809249049464</v>
      </c>
      <c r="GE32" s="122">
        <v>67737.630906199993</v>
      </c>
      <c r="GF32" s="122">
        <v>12.424657386613701</v>
      </c>
      <c r="GG32" s="122">
        <v>66789.278222809997</v>
      </c>
      <c r="GH32" s="122">
        <v>12.246836564021786</v>
      </c>
      <c r="GI32" s="122">
        <v>65234.205874740001</v>
      </c>
      <c r="GJ32" s="122">
        <v>12.149563084946317</v>
      </c>
      <c r="GK32" s="122">
        <v>64421.523256560002</v>
      </c>
      <c r="GL32" s="122">
        <v>11.679790386090957</v>
      </c>
      <c r="GM32" s="122">
        <v>68667.011960739983</v>
      </c>
      <c r="GN32" s="122">
        <v>11.394888095753586</v>
      </c>
      <c r="GO32" s="122">
        <v>69121.904262819982</v>
      </c>
      <c r="GP32" s="122">
        <v>11.03111896265824</v>
      </c>
      <c r="GQ32" s="122">
        <v>68591.815535310001</v>
      </c>
      <c r="GR32" s="122">
        <v>10.749767551652752</v>
      </c>
      <c r="GS32" s="122">
        <v>68552.857540039986</v>
      </c>
      <c r="GT32" s="122">
        <v>10.625607032961939</v>
      </c>
      <c r="GU32" s="122">
        <v>67329.525523163698</v>
      </c>
      <c r="GV32" s="122">
        <v>10.305073623652136</v>
      </c>
      <c r="GW32" s="122">
        <v>66522.512891939987</v>
      </c>
      <c r="GX32" s="122">
        <v>10.070046231011021</v>
      </c>
      <c r="GY32" s="122">
        <v>65917.180674729971</v>
      </c>
      <c r="GZ32" s="122">
        <v>9.8468227411934244</v>
      </c>
      <c r="HA32" s="122">
        <v>67349.349476799995</v>
      </c>
      <c r="HB32" s="122">
        <v>9.5419601527018667</v>
      </c>
      <c r="HC32" s="122">
        <v>70756.445295082784</v>
      </c>
      <c r="HD32" s="122">
        <v>9.898263208653038</v>
      </c>
      <c r="HE32" s="122">
        <v>69665.948111192803</v>
      </c>
      <c r="HF32" s="122">
        <v>9.6837938079891668</v>
      </c>
      <c r="HG32" s="122">
        <v>69780.705467349995</v>
      </c>
      <c r="HH32" s="122">
        <v>9.2302875214963809</v>
      </c>
      <c r="HI32" s="122">
        <v>63877.3301039328</v>
      </c>
      <c r="HJ32" s="122">
        <v>8.8028178018948893</v>
      </c>
      <c r="HK32" s="122">
        <v>68239.259428131147</v>
      </c>
      <c r="HL32" s="122">
        <v>8.5771377166250371</v>
      </c>
      <c r="HM32" s="122">
        <v>68324.87923621996</v>
      </c>
      <c r="HN32" s="122">
        <v>8.3833349365567926</v>
      </c>
      <c r="HO32" s="122">
        <v>68945.69843672002</v>
      </c>
      <c r="HP32" s="122">
        <v>8.1637669753457374</v>
      </c>
      <c r="HQ32" s="122">
        <v>68843.770927549995</v>
      </c>
      <c r="HR32" s="122">
        <v>8.0149506258673622</v>
      </c>
      <c r="HS32" s="122">
        <v>69106.908179062768</v>
      </c>
      <c r="HT32" s="122">
        <v>7.9011864730291803</v>
      </c>
      <c r="HU32" s="122">
        <v>70097.217455349994</v>
      </c>
      <c r="HV32" s="122">
        <v>7.7813798033582078</v>
      </c>
      <c r="HW32" s="122">
        <v>67936.891301552823</v>
      </c>
      <c r="HX32" s="122">
        <v>7.6465614687329362</v>
      </c>
      <c r="HY32" s="122">
        <v>67942.555961742808</v>
      </c>
      <c r="HZ32" s="122">
        <v>7.4920376137951425</v>
      </c>
      <c r="IA32" s="122">
        <v>70277.81695432002</v>
      </c>
      <c r="IB32" s="122">
        <v>7.3497105256232391</v>
      </c>
      <c r="IC32" s="122">
        <v>69965.148099770013</v>
      </c>
      <c r="ID32" s="138">
        <v>7.1340665726369021</v>
      </c>
      <c r="IE32" s="138">
        <v>70559.675552702785</v>
      </c>
    </row>
    <row r="33" spans="1:239" x14ac:dyDescent="0.55000000000000004">
      <c r="B33" s="324">
        <v>9</v>
      </c>
      <c r="C33" s="28" t="s">
        <v>250</v>
      </c>
      <c r="D33" s="122">
        <v>12.461227862940877</v>
      </c>
      <c r="E33" s="122">
        <v>20175.996991661999</v>
      </c>
      <c r="F33" s="122">
        <v>10.686477432649173</v>
      </c>
      <c r="G33" s="122">
        <v>23365.220888444503</v>
      </c>
      <c r="H33" s="122">
        <v>9.8686226260735115</v>
      </c>
      <c r="I33" s="122">
        <v>25074.979855894901</v>
      </c>
      <c r="J33" s="122">
        <v>9.2248533554122822</v>
      </c>
      <c r="K33" s="122">
        <v>39505.080789378197</v>
      </c>
      <c r="L33" s="122">
        <v>11.826222403515349</v>
      </c>
      <c r="M33" s="122">
        <v>51552.625141054988</v>
      </c>
      <c r="N33" s="122">
        <v>12.954880531163269</v>
      </c>
      <c r="O33" s="122">
        <v>55572.995420386011</v>
      </c>
      <c r="P33" s="122">
        <v>9.2604141168513152</v>
      </c>
      <c r="Q33" s="122">
        <v>41163.443291888187</v>
      </c>
      <c r="R33" s="122">
        <v>9.1397113411622701</v>
      </c>
      <c r="S33" s="122">
        <v>43464.62004538819</v>
      </c>
      <c r="T33" s="122">
        <v>9.1167834967138663</v>
      </c>
      <c r="U33" s="122">
        <v>44881.637032118197</v>
      </c>
      <c r="V33" s="122">
        <v>9.3066435644869721</v>
      </c>
      <c r="W33" s="122">
        <v>45718.200940599971</v>
      </c>
      <c r="X33" s="122">
        <v>9.4949868765093424</v>
      </c>
      <c r="Y33" s="122">
        <v>46485.50858193999</v>
      </c>
      <c r="Z33" s="122">
        <v>9.8129141258956007</v>
      </c>
      <c r="AA33" s="122">
        <v>48666.054421429988</v>
      </c>
      <c r="AB33" s="122">
        <v>10.445696117648042</v>
      </c>
      <c r="AC33" s="122">
        <v>51232.261821993918</v>
      </c>
      <c r="AD33" s="122">
        <v>10.858127837918222</v>
      </c>
      <c r="AE33" s="122">
        <v>51071.225689298517</v>
      </c>
      <c r="AF33" s="122">
        <v>11.165113061984435</v>
      </c>
      <c r="AG33" s="122">
        <v>51148.391272078021</v>
      </c>
      <c r="AH33" s="122">
        <v>9.8471327212082738</v>
      </c>
      <c r="AI33" s="122">
        <v>50991.958174493011</v>
      </c>
      <c r="AJ33" s="122">
        <v>11.711629931170449</v>
      </c>
      <c r="AK33" s="122">
        <v>51184.309627547002</v>
      </c>
      <c r="AL33" s="122">
        <v>11.826222403515349</v>
      </c>
      <c r="AM33" s="122">
        <v>51552.625141054988</v>
      </c>
      <c r="AN33" s="122">
        <v>12.044249772952469</v>
      </c>
      <c r="AO33" s="122">
        <v>52332.738749851589</v>
      </c>
      <c r="AP33" s="122">
        <v>12.199395824582153</v>
      </c>
      <c r="AQ33" s="122">
        <v>52985.832457340017</v>
      </c>
      <c r="AR33" s="122">
        <v>11.270535083298956</v>
      </c>
      <c r="AS33" s="122">
        <v>51516.23485427101</v>
      </c>
      <c r="AT33" s="122">
        <v>11.90497960348681</v>
      </c>
      <c r="AU33" s="122">
        <v>53042.577066778002</v>
      </c>
      <c r="AV33" s="122">
        <v>10.512542982700632</v>
      </c>
      <c r="AW33" s="122">
        <v>55960.032684191996</v>
      </c>
      <c r="AX33" s="122">
        <v>12.176023141435618</v>
      </c>
      <c r="AY33" s="122">
        <v>55312.74132635002</v>
      </c>
      <c r="AZ33" s="122">
        <v>12.312778525192568</v>
      </c>
      <c r="BA33" s="122">
        <v>56011.337356452495</v>
      </c>
      <c r="BB33" s="122">
        <v>12.288388417735719</v>
      </c>
      <c r="BC33" s="122">
        <v>54776.838490218506</v>
      </c>
      <c r="BD33" s="122">
        <v>12.544888981693379</v>
      </c>
      <c r="BE33" s="122">
        <v>52750.971819431994</v>
      </c>
      <c r="BF33" s="122">
        <v>12.846182702022851</v>
      </c>
      <c r="BG33" s="122">
        <v>56477.672721033996</v>
      </c>
      <c r="BH33" s="122">
        <v>12.959745363169686</v>
      </c>
      <c r="BI33" s="122">
        <v>54622.615005606</v>
      </c>
      <c r="BJ33" s="122">
        <v>12.954880531163269</v>
      </c>
      <c r="BK33" s="122">
        <v>55572.995420386011</v>
      </c>
      <c r="BL33" s="122">
        <v>12.733488093249001</v>
      </c>
      <c r="BM33" s="122">
        <v>55579.364616017003</v>
      </c>
      <c r="BN33" s="122">
        <v>12.725081292192824</v>
      </c>
      <c r="BO33" s="122">
        <v>58894.493766829793</v>
      </c>
      <c r="BP33" s="122">
        <v>12.747062340464703</v>
      </c>
      <c r="BQ33" s="122">
        <v>60731.052822673002</v>
      </c>
      <c r="BR33" s="122">
        <v>12.65406258125504</v>
      </c>
      <c r="BS33" s="122">
        <v>60715.094683698801</v>
      </c>
      <c r="BT33" s="122">
        <v>12.667265754947456</v>
      </c>
      <c r="BU33" s="122">
        <v>60771.974185306019</v>
      </c>
      <c r="BV33" s="122">
        <v>12.341225661781456</v>
      </c>
      <c r="BW33" s="122">
        <v>61082.500676833006</v>
      </c>
      <c r="BX33" s="122">
        <v>12.364973487505457</v>
      </c>
      <c r="BY33" s="122">
        <v>61475.415040193009</v>
      </c>
      <c r="BZ33" s="122">
        <v>12.799953390527266</v>
      </c>
      <c r="CA33" s="122">
        <v>61909.877544638985</v>
      </c>
      <c r="CB33" s="122">
        <v>12.727683576944177</v>
      </c>
      <c r="CC33" s="122">
        <v>61187.415254426014</v>
      </c>
      <c r="CD33" s="122">
        <v>12.615994966802557</v>
      </c>
      <c r="CE33" s="122">
        <v>60235.539876252769</v>
      </c>
      <c r="CF33" s="122">
        <v>12.691079511743926</v>
      </c>
      <c r="CG33" s="122">
        <v>61414.309738052776</v>
      </c>
      <c r="CH33" s="122">
        <v>12.682672264375634</v>
      </c>
      <c r="CI33" s="122">
        <v>60590.405045435524</v>
      </c>
      <c r="CJ33" s="122">
        <v>12.670321830022855</v>
      </c>
      <c r="CK33" s="122">
        <v>60283.646139042801</v>
      </c>
      <c r="CL33" s="122">
        <v>12.512351191842781</v>
      </c>
      <c r="CM33" s="122">
        <v>61576.993721321043</v>
      </c>
      <c r="CN33" s="122">
        <v>12.525964308357871</v>
      </c>
      <c r="CO33" s="122">
        <v>64422.047948524487</v>
      </c>
      <c r="CP33" s="122">
        <v>12.555178854532075</v>
      </c>
      <c r="CQ33" s="122">
        <v>65606.5759141335</v>
      </c>
      <c r="CR33" s="122">
        <v>12.538540751323515</v>
      </c>
      <c r="CS33" s="122">
        <v>65797.173245398633</v>
      </c>
      <c r="CT33" s="122">
        <v>12.469688861525256</v>
      </c>
      <c r="CU33" s="122">
        <v>67528.037661365466</v>
      </c>
      <c r="CV33" s="122">
        <v>12.457945633731889</v>
      </c>
      <c r="CW33" s="122">
        <v>66127.071916457164</v>
      </c>
      <c r="CX33" s="122">
        <v>12.501233910151601</v>
      </c>
      <c r="CY33" s="122">
        <v>64400.604620411505</v>
      </c>
      <c r="CZ33" s="122">
        <v>12.323812232898907</v>
      </c>
      <c r="DA33" s="122">
        <v>69535.973017942844</v>
      </c>
      <c r="DB33" s="122">
        <v>12.097584288260421</v>
      </c>
      <c r="DC33" s="122">
        <v>69528.613895172806</v>
      </c>
      <c r="DD33" s="122">
        <v>11.655970335849073</v>
      </c>
      <c r="DE33" s="122">
        <v>68585.796770103188</v>
      </c>
      <c r="DF33" s="122">
        <v>11.215549676488317</v>
      </c>
      <c r="DG33" s="122">
        <v>70513.191192717757</v>
      </c>
      <c r="DH33" s="122">
        <v>11.205616605841938</v>
      </c>
      <c r="DI33" s="122">
        <v>67008.67938424951</v>
      </c>
      <c r="DJ33" s="122">
        <v>11.07900009483202</v>
      </c>
      <c r="DK33" s="122">
        <v>66162.529249127183</v>
      </c>
      <c r="DL33" s="122">
        <v>10.653655038381396</v>
      </c>
      <c r="DM33" s="122">
        <v>66107.080444300853</v>
      </c>
      <c r="DN33" s="122">
        <v>10.334570818818161</v>
      </c>
      <c r="DO33" s="122">
        <v>67982.332229262494</v>
      </c>
      <c r="DP33" s="122">
        <v>10.136544902588286</v>
      </c>
      <c r="DQ33" s="122">
        <v>68483.825859699937</v>
      </c>
      <c r="DR33" s="122">
        <v>9.7833692036656394</v>
      </c>
      <c r="DS33" s="122">
        <v>69160.573930472863</v>
      </c>
      <c r="DT33" s="122">
        <v>9.4084774757689136</v>
      </c>
      <c r="DU33" s="122">
        <v>69143.143172228985</v>
      </c>
      <c r="DV33" s="122">
        <v>9.3495571107683553</v>
      </c>
      <c r="DW33" s="122">
        <v>68786.849661853412</v>
      </c>
      <c r="DX33" s="122">
        <v>9.1088181193760036</v>
      </c>
      <c r="DY33" s="122">
        <v>70063.311573759012</v>
      </c>
      <c r="DZ33" s="122">
        <v>9.0162166916365436</v>
      </c>
      <c r="EA33" s="122">
        <v>71555.41921912886</v>
      </c>
      <c r="EB33" s="122">
        <v>8.9154729328414373</v>
      </c>
      <c r="EC33" s="122">
        <v>71164.066149440012</v>
      </c>
      <c r="ED33" s="122">
        <v>8.8333273315705618</v>
      </c>
      <c r="EE33" s="122">
        <v>71745.938090616997</v>
      </c>
      <c r="EF33" s="122">
        <v>8.9063694410983327</v>
      </c>
      <c r="EG33" s="122">
        <v>71319.353891787978</v>
      </c>
      <c r="EH33" s="122">
        <v>9.0214783641547598</v>
      </c>
      <c r="EI33" s="122">
        <v>70725.805242736009</v>
      </c>
      <c r="EJ33" s="122">
        <v>9.0096803345289747</v>
      </c>
      <c r="EK33" s="122">
        <v>72890.168341662007</v>
      </c>
      <c r="EL33" s="122">
        <v>9.4125711372046439</v>
      </c>
      <c r="EM33" s="122">
        <v>75273.64942724898</v>
      </c>
      <c r="EN33" s="122">
        <v>9.573806598098404</v>
      </c>
      <c r="EO33" s="122">
        <v>75274.494628153989</v>
      </c>
      <c r="EP33" s="122">
        <v>9.7019741616686979</v>
      </c>
      <c r="EQ33" s="122">
        <v>77559.3962162885</v>
      </c>
      <c r="ER33" s="122">
        <v>10.475255851361826</v>
      </c>
      <c r="ES33" s="122">
        <v>78141.843908357987</v>
      </c>
      <c r="ET33" s="122">
        <v>10.72041297161069</v>
      </c>
      <c r="EU33" s="122">
        <v>77054.322652175018</v>
      </c>
      <c r="EV33" s="122">
        <v>11.094669343391278</v>
      </c>
      <c r="EW33" s="122">
        <v>75837.518851097033</v>
      </c>
      <c r="EX33" s="122">
        <v>11.479536817177447</v>
      </c>
      <c r="EY33" s="122">
        <v>75783.164747281015</v>
      </c>
      <c r="EZ33" s="122">
        <v>11.518299758116333</v>
      </c>
      <c r="FA33" s="122">
        <v>75806.922568931011</v>
      </c>
      <c r="FB33" s="122">
        <v>11.689213474188424</v>
      </c>
      <c r="FC33" s="122">
        <v>75912.940911059995</v>
      </c>
      <c r="FD33" s="122">
        <v>12.166876477136752</v>
      </c>
      <c r="FE33" s="122">
        <v>76297.049616096512</v>
      </c>
      <c r="FF33" s="122">
        <v>12.294672307962456</v>
      </c>
      <c r="FG33" s="122">
        <v>76772.933828451496</v>
      </c>
      <c r="FH33" s="122">
        <v>12.451863186914888</v>
      </c>
      <c r="FI33" s="122">
        <v>75249.800273015047</v>
      </c>
      <c r="FJ33" s="122">
        <v>12.909989457873433</v>
      </c>
      <c r="FK33" s="122">
        <v>74091.378616242582</v>
      </c>
      <c r="FL33" s="122">
        <v>12.978736842006969</v>
      </c>
      <c r="FM33" s="122">
        <v>74402.293296201125</v>
      </c>
      <c r="FN33" s="122">
        <v>12.748921511383639</v>
      </c>
      <c r="FO33" s="122">
        <v>74593.262810268003</v>
      </c>
      <c r="FP33" s="122">
        <v>13.756273249441609</v>
      </c>
      <c r="FQ33" s="122">
        <v>75519.157375308976</v>
      </c>
      <c r="FR33" s="122">
        <v>14.095891626916352</v>
      </c>
      <c r="FS33" s="122">
        <v>73314.285729431474</v>
      </c>
      <c r="FT33" s="122">
        <v>13.932594551694875</v>
      </c>
      <c r="FU33" s="122">
        <v>77638.352976392038</v>
      </c>
      <c r="FV33" s="122">
        <v>13.624283237573747</v>
      </c>
      <c r="FW33" s="122">
        <v>75834.203841739582</v>
      </c>
      <c r="FX33" s="122">
        <v>13.508655492737175</v>
      </c>
      <c r="FY33" s="122">
        <v>74906.204152497012</v>
      </c>
      <c r="FZ33" s="122">
        <v>13.129408904125933</v>
      </c>
      <c r="GA33" s="122">
        <v>67563.417437898999</v>
      </c>
      <c r="GB33" s="122">
        <v>12.571521746141185</v>
      </c>
      <c r="GC33" s="122">
        <v>77683.322622039064</v>
      </c>
      <c r="GD33" s="122">
        <v>12.91308996200644</v>
      </c>
      <c r="GE33" s="122">
        <v>76288.581681149022</v>
      </c>
      <c r="GF33" s="122">
        <v>12.68872282983876</v>
      </c>
      <c r="GG33" s="122">
        <v>77548.807874374994</v>
      </c>
      <c r="GH33" s="122">
        <v>12.813397047664242</v>
      </c>
      <c r="GI33" s="122">
        <v>76466.565472150032</v>
      </c>
      <c r="GJ33" s="122">
        <v>12.692693348699326</v>
      </c>
      <c r="GK33" s="122">
        <v>73811.405994775007</v>
      </c>
      <c r="GL33" s="122">
        <v>12.023801629669139</v>
      </c>
      <c r="GM33" s="122">
        <v>86175.537038955008</v>
      </c>
      <c r="GN33" s="122">
        <v>12.048226406283948</v>
      </c>
      <c r="GO33" s="122">
        <v>69560.916329484986</v>
      </c>
      <c r="GP33" s="122">
        <v>11.696099935355278</v>
      </c>
      <c r="GQ33" s="122">
        <v>69610.594540194972</v>
      </c>
      <c r="GR33" s="122">
        <v>11.256658383677573</v>
      </c>
      <c r="GS33" s="122">
        <v>71045.849910628982</v>
      </c>
      <c r="GT33" s="122">
        <v>10.957641733283774</v>
      </c>
      <c r="GU33" s="122">
        <v>70152.32005663868</v>
      </c>
      <c r="GV33" s="122">
        <v>10.737413240705102</v>
      </c>
      <c r="GW33" s="122">
        <v>68559.999618075017</v>
      </c>
      <c r="GX33" s="122">
        <v>10.434163187758456</v>
      </c>
      <c r="GY33" s="122">
        <v>69369.117754731473</v>
      </c>
      <c r="GZ33" s="122">
        <v>10.286504970771281</v>
      </c>
      <c r="HA33" s="122">
        <v>70465.589423040001</v>
      </c>
      <c r="HB33" s="122">
        <v>9.8949440867212726</v>
      </c>
      <c r="HC33" s="122">
        <v>70862.617626727515</v>
      </c>
      <c r="HD33" s="122">
        <v>9.6080348909160804</v>
      </c>
      <c r="HE33" s="122">
        <v>70628.017389647401</v>
      </c>
      <c r="HF33" s="122">
        <v>9.3016483659706335</v>
      </c>
      <c r="HG33" s="122">
        <v>69588.535218977471</v>
      </c>
      <c r="HH33" s="122">
        <v>9.2597526276557538</v>
      </c>
      <c r="HI33" s="122">
        <v>56702.422969794919</v>
      </c>
      <c r="HJ33" s="122">
        <v>8.9134445198730212</v>
      </c>
      <c r="HK33" s="122">
        <v>59086.958932101406</v>
      </c>
      <c r="HL33" s="122">
        <v>8.7031057621957935</v>
      </c>
      <c r="HM33" s="122">
        <v>59526.114722609003</v>
      </c>
      <c r="HN33" s="122">
        <v>8.5342273175561445</v>
      </c>
      <c r="HO33" s="122">
        <v>59843.71170996951</v>
      </c>
      <c r="HP33" s="122">
        <v>8.1551073584524136</v>
      </c>
      <c r="HQ33" s="122">
        <v>61162.081919577977</v>
      </c>
      <c r="HR33" s="122">
        <v>8.2522734222384706</v>
      </c>
      <c r="HS33" s="122">
        <v>61456.027176441887</v>
      </c>
      <c r="HT33" s="122">
        <v>8.1357133594283511</v>
      </c>
      <c r="HU33" s="122">
        <v>63348.093960291473</v>
      </c>
      <c r="HV33" s="122">
        <v>7.9829469272922138</v>
      </c>
      <c r="HW33" s="122">
        <v>64942.042485431484</v>
      </c>
      <c r="HX33" s="122">
        <v>7.8744119704753421</v>
      </c>
      <c r="HY33" s="122">
        <v>66114.875075874486</v>
      </c>
      <c r="HZ33" s="122">
        <v>7.6852098578354235</v>
      </c>
      <c r="IA33" s="122">
        <v>69716.592882740457</v>
      </c>
      <c r="IB33" s="122">
        <v>7.5643843292444144</v>
      </c>
      <c r="IC33" s="122">
        <v>70334.436874357503</v>
      </c>
      <c r="ID33" s="138">
        <v>7.3591759515552413</v>
      </c>
      <c r="IE33" s="138">
        <v>69181.549222337475</v>
      </c>
    </row>
    <row r="34" spans="1:239" x14ac:dyDescent="0.55000000000000004">
      <c r="B34" s="324">
        <v>10</v>
      </c>
      <c r="C34" s="28" t="s">
        <v>251</v>
      </c>
      <c r="D34" s="122">
        <v>12.16212113940332</v>
      </c>
      <c r="E34" s="122">
        <v>125012.28900160926</v>
      </c>
      <c r="F34" s="122">
        <v>10.662658199017841</v>
      </c>
      <c r="G34" s="122">
        <v>181578.30789953296</v>
      </c>
      <c r="H34" s="122">
        <v>9.6304236099412375</v>
      </c>
      <c r="I34" s="122">
        <v>237824.58922605906</v>
      </c>
      <c r="J34" s="122">
        <v>8.7186773177532686</v>
      </c>
      <c r="K34" s="122">
        <v>307114.05786546529</v>
      </c>
      <c r="L34" s="122">
        <v>11.374645564266222</v>
      </c>
      <c r="M34" s="122">
        <v>396221.54539123422</v>
      </c>
      <c r="N34" s="122">
        <v>12.376702667885603</v>
      </c>
      <c r="O34" s="122">
        <v>475857.15537410416</v>
      </c>
      <c r="P34" s="122">
        <v>8.7459657161740409</v>
      </c>
      <c r="Q34" s="122">
        <v>312227.07958266023</v>
      </c>
      <c r="R34" s="122">
        <v>8.5946699710225438</v>
      </c>
      <c r="S34" s="122">
        <v>323552.70900593605</v>
      </c>
      <c r="T34" s="122">
        <v>8.5407585403739485</v>
      </c>
      <c r="U34" s="122">
        <v>329403.87438930146</v>
      </c>
      <c r="V34" s="122">
        <v>8.7806104629809543</v>
      </c>
      <c r="W34" s="122">
        <v>333681.40036472073</v>
      </c>
      <c r="X34" s="122">
        <v>8.9927435722477167</v>
      </c>
      <c r="Y34" s="122">
        <v>335756.90897453373</v>
      </c>
      <c r="Z34" s="122">
        <v>9.2686767189885888</v>
      </c>
      <c r="AA34" s="122">
        <v>347534.09795988025</v>
      </c>
      <c r="AB34" s="122">
        <v>10.131706588435897</v>
      </c>
      <c r="AC34" s="122">
        <v>378020.65355829912</v>
      </c>
      <c r="AD34" s="122">
        <v>10.598943259011799</v>
      </c>
      <c r="AE34" s="122">
        <v>379459.94772807078</v>
      </c>
      <c r="AF34" s="122">
        <v>10.788486676218694</v>
      </c>
      <c r="AG34" s="122">
        <v>383527.05637713824</v>
      </c>
      <c r="AH34" s="122">
        <v>10.742862312591928</v>
      </c>
      <c r="AI34" s="122">
        <v>383207.99827942811</v>
      </c>
      <c r="AJ34" s="122">
        <v>11.324228878383083</v>
      </c>
      <c r="AK34" s="122">
        <v>385980.40510301926</v>
      </c>
      <c r="AL34" s="122">
        <v>11.374645564266222</v>
      </c>
      <c r="AM34" s="122">
        <v>396221.54539123422</v>
      </c>
      <c r="AN34" s="122">
        <v>11.702263716931153</v>
      </c>
      <c r="AO34" s="122">
        <v>396583.21368686139</v>
      </c>
      <c r="AP34" s="122">
        <v>11.747525232187845</v>
      </c>
      <c r="AQ34" s="122">
        <v>409220.83868754702</v>
      </c>
      <c r="AR34" s="122">
        <v>11.15528377363014</v>
      </c>
      <c r="AS34" s="122">
        <v>422554.94540252635</v>
      </c>
      <c r="AT34" s="122">
        <v>11.568086036897849</v>
      </c>
      <c r="AU34" s="122">
        <v>427615.0817997008</v>
      </c>
      <c r="AV34" s="122">
        <v>11.260590578964512</v>
      </c>
      <c r="AW34" s="122">
        <v>431388.31394783047</v>
      </c>
      <c r="AX34" s="122">
        <v>11.726135376762212</v>
      </c>
      <c r="AY34" s="122">
        <v>445229.41194001533</v>
      </c>
      <c r="AZ34" s="122">
        <v>11.848796129520547</v>
      </c>
      <c r="BA34" s="122">
        <v>452160.46142617852</v>
      </c>
      <c r="BB34" s="122">
        <v>11.798146358780565</v>
      </c>
      <c r="BC34" s="122">
        <v>449766.74939725664</v>
      </c>
      <c r="BD34" s="122">
        <v>12.259249225423481</v>
      </c>
      <c r="BE34" s="122">
        <v>429417.14344470645</v>
      </c>
      <c r="BF34" s="122">
        <v>12.244185033320464</v>
      </c>
      <c r="BG34" s="122">
        <v>467466.69874221768</v>
      </c>
      <c r="BH34" s="122">
        <v>12.502076046543955</v>
      </c>
      <c r="BI34" s="122">
        <v>445232.59407529031</v>
      </c>
      <c r="BJ34" s="122">
        <v>12.376702667885603</v>
      </c>
      <c r="BK34" s="122">
        <v>475857.15537410416</v>
      </c>
      <c r="BL34" s="122">
        <v>12.485207627726311</v>
      </c>
      <c r="BM34" s="122">
        <v>449358.80862127268</v>
      </c>
      <c r="BN34" s="122">
        <v>12.357932872033281</v>
      </c>
      <c r="BO34" s="122">
        <v>493446.11394504871</v>
      </c>
      <c r="BP34" s="122">
        <v>12.133231265953109</v>
      </c>
      <c r="BQ34" s="122">
        <v>514785.14371218276</v>
      </c>
      <c r="BR34" s="122">
        <v>12.195127450516399</v>
      </c>
      <c r="BS34" s="122">
        <v>518487.25924308121</v>
      </c>
      <c r="BT34" s="122">
        <v>12.315252673705743</v>
      </c>
      <c r="BU34" s="122">
        <v>521293.29036292684</v>
      </c>
      <c r="BV34" s="122">
        <v>12.214402977555507</v>
      </c>
      <c r="BW34" s="122">
        <v>532376.44981012109</v>
      </c>
      <c r="BX34" s="122">
        <v>12.421302705061876</v>
      </c>
      <c r="BY34" s="122">
        <v>528546.49518698873</v>
      </c>
      <c r="BZ34" s="122">
        <v>12.446517547280678</v>
      </c>
      <c r="CA34" s="122">
        <v>539600.39485020435</v>
      </c>
      <c r="CB34" s="122">
        <v>12.321988959476833</v>
      </c>
      <c r="CC34" s="122">
        <v>551011.24048531055</v>
      </c>
      <c r="CD34" s="122">
        <v>12.26398992740482</v>
      </c>
      <c r="CE34" s="122">
        <v>549777.13648299873</v>
      </c>
      <c r="CF34" s="122">
        <v>12.235754807560152</v>
      </c>
      <c r="CG34" s="122">
        <v>550203.51599649421</v>
      </c>
      <c r="CH34" s="122">
        <v>12.119910877769284</v>
      </c>
      <c r="CI34" s="122">
        <v>547163.72725632438</v>
      </c>
      <c r="CJ34" s="122">
        <v>12.033766823644209</v>
      </c>
      <c r="CK34" s="122">
        <v>545353.79834939411</v>
      </c>
      <c r="CL34" s="122">
        <v>11.916145990070415</v>
      </c>
      <c r="CM34" s="122">
        <v>561129.6521323584</v>
      </c>
      <c r="CN34" s="122">
        <v>11.959589649462657</v>
      </c>
      <c r="CO34" s="122">
        <v>575153.42077676055</v>
      </c>
      <c r="CP34" s="122">
        <v>12.083355777319214</v>
      </c>
      <c r="CQ34" s="122">
        <v>573955.23788534431</v>
      </c>
      <c r="CR34" s="122">
        <v>12.040983629357346</v>
      </c>
      <c r="CS34" s="122">
        <v>577485.57521799312</v>
      </c>
      <c r="CT34" s="122">
        <v>11.996872361753452</v>
      </c>
      <c r="CU34" s="122">
        <v>586184.0678403395</v>
      </c>
      <c r="CV34" s="122">
        <v>11.971282865357342</v>
      </c>
      <c r="CW34" s="122">
        <v>588889.04094583029</v>
      </c>
      <c r="CX34" s="122">
        <v>11.944046435778338</v>
      </c>
      <c r="CY34" s="122">
        <v>591327.5477975551</v>
      </c>
      <c r="CZ34" s="122">
        <v>11.873112007170949</v>
      </c>
      <c r="DA34" s="122">
        <v>594009.07667679607</v>
      </c>
      <c r="DB34" s="122">
        <v>11.847849941780927</v>
      </c>
      <c r="DC34" s="122">
        <v>594736.59038586449</v>
      </c>
      <c r="DD34" s="122">
        <v>11.356911344182405</v>
      </c>
      <c r="DE34" s="122">
        <v>593035.51920795732</v>
      </c>
      <c r="DF34" s="122">
        <v>10.975394954678197</v>
      </c>
      <c r="DG34" s="122">
        <v>600807.80782424507</v>
      </c>
      <c r="DH34" s="122">
        <v>10.409790658531902</v>
      </c>
      <c r="DI34" s="122">
        <v>590531.40575554199</v>
      </c>
      <c r="DJ34" s="122">
        <v>10.27574594487688</v>
      </c>
      <c r="DK34" s="122">
        <v>603781.83365218877</v>
      </c>
      <c r="DL34" s="122">
        <v>9.9477214686017223</v>
      </c>
      <c r="DM34" s="122">
        <v>631372.381748026</v>
      </c>
      <c r="DN34" s="122">
        <v>9.6197215212584783</v>
      </c>
      <c r="DO34" s="122">
        <v>630225.84504646307</v>
      </c>
      <c r="DP34" s="122">
        <v>9.4809013779137583</v>
      </c>
      <c r="DQ34" s="122">
        <v>638175.92895403923</v>
      </c>
      <c r="DR34" s="122">
        <v>9.3372139526613456</v>
      </c>
      <c r="DS34" s="122">
        <v>658686.31594512251</v>
      </c>
      <c r="DT34" s="122">
        <v>8.9538631097265373</v>
      </c>
      <c r="DU34" s="122">
        <v>668435.22346346872</v>
      </c>
      <c r="DV34" s="122">
        <v>8.833289302901207</v>
      </c>
      <c r="DW34" s="122">
        <v>689172.23952381883</v>
      </c>
      <c r="DX34" s="122">
        <v>8.7247534718641688</v>
      </c>
      <c r="DY34" s="122">
        <v>726008.99923688511</v>
      </c>
      <c r="DZ34" s="122">
        <v>8.4868317462115677</v>
      </c>
      <c r="EA34" s="122">
        <v>735654.04499216611</v>
      </c>
      <c r="EB34" s="122">
        <v>8.4396194625740648</v>
      </c>
      <c r="EC34" s="122">
        <v>753952.40757383639</v>
      </c>
      <c r="ED34" s="122">
        <v>8.3905042559027354</v>
      </c>
      <c r="EE34" s="122">
        <v>756362.67815406295</v>
      </c>
      <c r="EF34" s="122">
        <v>8.4192843169987412</v>
      </c>
      <c r="EG34" s="122">
        <v>760442.85808053089</v>
      </c>
      <c r="EH34" s="122">
        <v>8.5035426287174776</v>
      </c>
      <c r="EI34" s="122">
        <v>790626.7910134003</v>
      </c>
      <c r="EJ34" s="122">
        <v>8.5399498347734095</v>
      </c>
      <c r="EK34" s="122">
        <v>811305.19585290935</v>
      </c>
      <c r="EL34" s="122">
        <v>9.0307433515774314</v>
      </c>
      <c r="EM34" s="122">
        <v>826969.65232467616</v>
      </c>
      <c r="EN34" s="122">
        <v>9.3038024008498681</v>
      </c>
      <c r="EO34" s="122">
        <v>840379.15359446954</v>
      </c>
      <c r="EP34" s="122">
        <v>9.4459390344323122</v>
      </c>
      <c r="EQ34" s="122">
        <v>859761.4056183974</v>
      </c>
      <c r="ER34" s="122">
        <v>10.43764091019527</v>
      </c>
      <c r="ES34" s="122">
        <v>868442.43530177698</v>
      </c>
      <c r="ET34" s="122">
        <v>10.643152663561613</v>
      </c>
      <c r="EU34" s="122">
        <v>876039.47705031279</v>
      </c>
      <c r="EV34" s="122">
        <v>10.898586474215142</v>
      </c>
      <c r="EW34" s="122">
        <v>887058.2136145808</v>
      </c>
      <c r="EX34" s="122">
        <v>11.704584539050401</v>
      </c>
      <c r="EY34" s="122">
        <v>884400.90149944695</v>
      </c>
      <c r="EZ34" s="122">
        <v>11.811459217647959</v>
      </c>
      <c r="FA34" s="122">
        <v>875664.83073253487</v>
      </c>
      <c r="FB34" s="122">
        <v>11.799911192829896</v>
      </c>
      <c r="FC34" s="122">
        <v>866369.3572707806</v>
      </c>
      <c r="FD34" s="122">
        <v>12.299047286606264</v>
      </c>
      <c r="FE34" s="122">
        <v>866141.77797852084</v>
      </c>
      <c r="FF34" s="122">
        <v>12.429977555427429</v>
      </c>
      <c r="FG34" s="122">
        <v>878072.11578979995</v>
      </c>
      <c r="FH34" s="122">
        <v>12.591280321079905</v>
      </c>
      <c r="FI34" s="122">
        <v>883704.91445056489</v>
      </c>
      <c r="FJ34" s="122">
        <v>13.152140681572613</v>
      </c>
      <c r="FK34" s="122">
        <v>882327.18429561146</v>
      </c>
      <c r="FL34" s="122">
        <v>13.230802013381643</v>
      </c>
      <c r="FM34" s="122">
        <v>885117.38772520539</v>
      </c>
      <c r="FN34" s="122">
        <v>13.126760227036868</v>
      </c>
      <c r="FO34" s="122">
        <v>898009.04328309803</v>
      </c>
      <c r="FP34" s="122">
        <v>13.672630621630667</v>
      </c>
      <c r="FQ34" s="122">
        <v>894431.03430533153</v>
      </c>
      <c r="FR34" s="122">
        <v>13.78992990864554</v>
      </c>
      <c r="FS34" s="122">
        <v>891597.27396825282</v>
      </c>
      <c r="FT34" s="122">
        <v>13.423008183753623</v>
      </c>
      <c r="FU34" s="122">
        <v>900901.96662487334</v>
      </c>
      <c r="FV34" s="122">
        <v>13.213260117823584</v>
      </c>
      <c r="FW34" s="122">
        <v>895506.14147115895</v>
      </c>
      <c r="FX34" s="122">
        <v>12.968774076318649</v>
      </c>
      <c r="FY34" s="122">
        <v>898829.7778180748</v>
      </c>
      <c r="FZ34" s="122">
        <v>12.568106461523284</v>
      </c>
      <c r="GA34" s="122">
        <v>855976.6912306482</v>
      </c>
      <c r="GB34" s="122">
        <v>11.985249272771062</v>
      </c>
      <c r="GC34" s="122">
        <v>884037.27768013708</v>
      </c>
      <c r="GD34" s="122">
        <v>12.326072874964328</v>
      </c>
      <c r="GE34" s="122">
        <v>899662.72683572618</v>
      </c>
      <c r="GF34" s="122">
        <v>12.340169303927029</v>
      </c>
      <c r="GG34" s="122">
        <v>918557.04609426949</v>
      </c>
      <c r="GH34" s="122">
        <v>12.407221654722107</v>
      </c>
      <c r="GI34" s="122">
        <v>905529.25613083888</v>
      </c>
      <c r="GJ34" s="122">
        <v>12.249796168330617</v>
      </c>
      <c r="GK34" s="122">
        <v>909296.91678151395</v>
      </c>
      <c r="GL34" s="122">
        <v>11.832468347330057</v>
      </c>
      <c r="GM34" s="122">
        <v>910964.85552101594</v>
      </c>
      <c r="GN34" s="122">
        <v>11.589802882728188</v>
      </c>
      <c r="GO34" s="122">
        <v>921649.73513130145</v>
      </c>
      <c r="GP34" s="122">
        <v>11.200363791624671</v>
      </c>
      <c r="GQ34" s="122">
        <v>923401.09353657009</v>
      </c>
      <c r="GR34" s="122">
        <v>10.86999589540129</v>
      </c>
      <c r="GS34" s="122">
        <v>930595.16963545594</v>
      </c>
      <c r="GT34" s="122">
        <v>10.58571899799483</v>
      </c>
      <c r="GU34" s="122">
        <v>924631.40515419864</v>
      </c>
      <c r="GV34" s="122">
        <v>10.36002908930735</v>
      </c>
      <c r="GW34" s="122">
        <v>921695.47762444662</v>
      </c>
      <c r="GX34" s="122">
        <v>10.191396767722228</v>
      </c>
      <c r="GY34" s="122">
        <v>909327.67282538617</v>
      </c>
      <c r="GZ34" s="122">
        <v>9.9900775416108196</v>
      </c>
      <c r="HA34" s="122">
        <v>907242.9395634121</v>
      </c>
      <c r="HB34" s="122">
        <v>9.7339443650755157</v>
      </c>
      <c r="HC34" s="122">
        <v>919014.96928461955</v>
      </c>
      <c r="HD34" s="122">
        <v>9.4282104133089764</v>
      </c>
      <c r="HE34" s="122">
        <v>928394.14708013751</v>
      </c>
      <c r="HF34" s="122">
        <v>9.2877333359340106</v>
      </c>
      <c r="HG34" s="122">
        <v>927933.31502894219</v>
      </c>
      <c r="HH34" s="122">
        <v>9.1125925666938787</v>
      </c>
      <c r="HI34" s="122">
        <v>945754.43780634436</v>
      </c>
      <c r="HJ34" s="122">
        <v>8.8593342207751711</v>
      </c>
      <c r="HK34" s="122">
        <v>954572.34466521686</v>
      </c>
      <c r="HL34" s="122">
        <v>8.5566707837798006</v>
      </c>
      <c r="HM34" s="122">
        <v>950507.82767233637</v>
      </c>
      <c r="HN34" s="122">
        <v>8.3765832856563645</v>
      </c>
      <c r="HO34" s="122">
        <v>951121.26627423661</v>
      </c>
      <c r="HP34" s="122">
        <v>8.0834065683942065</v>
      </c>
      <c r="HQ34" s="122">
        <v>958556.59777691681</v>
      </c>
      <c r="HR34" s="122">
        <v>8.0686455305951057</v>
      </c>
      <c r="HS34" s="122">
        <v>957356.30741503055</v>
      </c>
      <c r="HT34" s="122">
        <v>7.9231823088554911</v>
      </c>
      <c r="HU34" s="122">
        <v>960326.21124198998</v>
      </c>
      <c r="HV34" s="122">
        <v>7.8685762121176843</v>
      </c>
      <c r="HW34" s="122">
        <v>943655.11228934722</v>
      </c>
      <c r="HX34" s="122">
        <v>7.7434819612995387</v>
      </c>
      <c r="HY34" s="122">
        <v>939658.57164903102</v>
      </c>
      <c r="HZ34" s="122">
        <v>7.619968976505576</v>
      </c>
      <c r="IA34" s="122">
        <v>953125.51968689694</v>
      </c>
      <c r="IB34" s="122">
        <v>7.5122529117500649</v>
      </c>
      <c r="IC34" s="122">
        <v>957587.59133892751</v>
      </c>
      <c r="ID34" s="138">
        <v>7.3149931191534847</v>
      </c>
      <c r="IE34" s="138">
        <v>947997.97571219585</v>
      </c>
    </row>
    <row r="35" spans="1:239" x14ac:dyDescent="0.55000000000000004">
      <c r="B35" s="324">
        <v>11</v>
      </c>
      <c r="C35" s="323" t="s">
        <v>252</v>
      </c>
      <c r="D35" s="122">
        <v>11.365050769250153</v>
      </c>
      <c r="E35" s="122">
        <v>58297.567873069995</v>
      </c>
      <c r="F35" s="122">
        <v>8.9637143971606026</v>
      </c>
      <c r="G35" s="122">
        <v>66615.382311329988</v>
      </c>
      <c r="H35" s="122">
        <v>8.5961958250630683</v>
      </c>
      <c r="I35" s="122">
        <v>83376.749174199998</v>
      </c>
      <c r="J35" s="122">
        <v>7.2123891631903652</v>
      </c>
      <c r="K35" s="122">
        <v>108300.07040423003</v>
      </c>
      <c r="L35" s="122">
        <v>10.988590807606089</v>
      </c>
      <c r="M35" s="122">
        <v>148589.15863661098</v>
      </c>
      <c r="N35" s="122">
        <v>12.06146129855086</v>
      </c>
      <c r="O35" s="122">
        <v>179755.54636649997</v>
      </c>
      <c r="P35" s="122">
        <v>7.0628875946929526</v>
      </c>
      <c r="Q35" s="122">
        <v>109437.90602056003</v>
      </c>
      <c r="R35" s="122">
        <v>7.0510461939846776</v>
      </c>
      <c r="S35" s="122">
        <v>109744.58705841002</v>
      </c>
      <c r="T35" s="122">
        <v>7.0614675745883657</v>
      </c>
      <c r="U35" s="122">
        <v>114036.94479762</v>
      </c>
      <c r="V35" s="122">
        <v>7.3578999640074834</v>
      </c>
      <c r="W35" s="122">
        <v>114878.89416520999</v>
      </c>
      <c r="X35" s="122">
        <v>7.6873776712708075</v>
      </c>
      <c r="Y35" s="122">
        <v>119352.08451654002</v>
      </c>
      <c r="Z35" s="122">
        <v>8.2046918383285234</v>
      </c>
      <c r="AA35" s="122">
        <v>129094.64960885997</v>
      </c>
      <c r="AB35" s="122">
        <v>9.0765461706699231</v>
      </c>
      <c r="AC35" s="122">
        <v>136948.35926402002</v>
      </c>
      <c r="AD35" s="122">
        <v>9.606164457791051</v>
      </c>
      <c r="AE35" s="122">
        <v>135387.70972293001</v>
      </c>
      <c r="AF35" s="122">
        <v>9.7716557386917469</v>
      </c>
      <c r="AG35" s="122">
        <v>140609.81078218995</v>
      </c>
      <c r="AH35" s="122">
        <v>9.964002770360274</v>
      </c>
      <c r="AI35" s="122">
        <v>139112.224824584</v>
      </c>
      <c r="AJ35" s="122">
        <v>10.741047770662377</v>
      </c>
      <c r="AK35" s="122">
        <v>139177.32264423897</v>
      </c>
      <c r="AL35" s="122">
        <v>10.988590807606089</v>
      </c>
      <c r="AM35" s="122">
        <v>148589.15863661098</v>
      </c>
      <c r="AN35" s="122">
        <v>11.332139052710845</v>
      </c>
      <c r="AO35" s="122">
        <v>145424.59816576296</v>
      </c>
      <c r="AP35" s="122">
        <v>11.413646194442888</v>
      </c>
      <c r="AQ35" s="122">
        <v>146742.52125213397</v>
      </c>
      <c r="AR35" s="122">
        <v>10.83633499734681</v>
      </c>
      <c r="AS35" s="122">
        <v>153176.65309672098</v>
      </c>
      <c r="AT35" s="122">
        <v>11.100739929500769</v>
      </c>
      <c r="AU35" s="122">
        <v>150844.35720413795</v>
      </c>
      <c r="AV35" s="122">
        <v>10.776048428873043</v>
      </c>
      <c r="AW35" s="122">
        <v>153489.27649538798</v>
      </c>
      <c r="AX35" s="122">
        <v>11.337832392693665</v>
      </c>
      <c r="AY35" s="122">
        <v>159714.24130375095</v>
      </c>
      <c r="AZ35" s="122">
        <v>11.523767761652572</v>
      </c>
      <c r="BA35" s="122">
        <v>157806.33756762597</v>
      </c>
      <c r="BB35" s="122">
        <v>11.628820644218301</v>
      </c>
      <c r="BC35" s="122">
        <v>162140.61559617598</v>
      </c>
      <c r="BD35" s="122">
        <v>11.867892474962449</v>
      </c>
      <c r="BE35" s="122">
        <v>159824.181599676</v>
      </c>
      <c r="BF35" s="122">
        <v>11.93456444832014</v>
      </c>
      <c r="BG35" s="122">
        <v>173185.834604426</v>
      </c>
      <c r="BH35" s="122">
        <v>12.07634664595331</v>
      </c>
      <c r="BI35" s="122">
        <v>166955.734829906</v>
      </c>
      <c r="BJ35" s="122">
        <v>12.06146129855086</v>
      </c>
      <c r="BK35" s="122">
        <v>179755.54636649997</v>
      </c>
      <c r="BL35" s="122">
        <v>12.252900936696401</v>
      </c>
      <c r="BM35" s="122">
        <v>169896.37019966007</v>
      </c>
      <c r="BN35" s="122">
        <v>11.702975699424975</v>
      </c>
      <c r="BO35" s="122">
        <v>176984.65677089995</v>
      </c>
      <c r="BP35" s="122">
        <v>11.73913937293513</v>
      </c>
      <c r="BQ35" s="122">
        <v>187273.80826267999</v>
      </c>
      <c r="BR35" s="122">
        <v>11.611841862861935</v>
      </c>
      <c r="BS35" s="122">
        <v>184646.78042372994</v>
      </c>
      <c r="BT35" s="122">
        <v>11.623673605031266</v>
      </c>
      <c r="BU35" s="122">
        <v>185388.39106694996</v>
      </c>
      <c r="BV35" s="122">
        <v>11.942840741591068</v>
      </c>
      <c r="BW35" s="122">
        <v>233815.95249021103</v>
      </c>
      <c r="BX35" s="122">
        <v>12.19163495899606</v>
      </c>
      <c r="BY35" s="122">
        <v>226459.07256943098</v>
      </c>
      <c r="BZ35" s="122">
        <v>11.965434892370817</v>
      </c>
      <c r="CA35" s="122">
        <v>188401.45502462995</v>
      </c>
      <c r="CB35" s="122">
        <v>11.978824654756222</v>
      </c>
      <c r="CC35" s="122">
        <v>194653.62940169103</v>
      </c>
      <c r="CD35" s="122">
        <v>11.941058812459003</v>
      </c>
      <c r="CE35" s="122">
        <v>191791.89613044998</v>
      </c>
      <c r="CF35" s="122">
        <v>11.941704314078809</v>
      </c>
      <c r="CG35" s="122">
        <v>192940.35121212</v>
      </c>
      <c r="CH35" s="122">
        <v>11.924832576560698</v>
      </c>
      <c r="CI35" s="122">
        <v>200565.03219229993</v>
      </c>
      <c r="CJ35" s="122">
        <v>11.886583759810343</v>
      </c>
      <c r="CK35" s="122">
        <v>197897.87775155</v>
      </c>
      <c r="CL35" s="122">
        <v>11.893492706403975</v>
      </c>
      <c r="CM35" s="122">
        <v>200310.97276445004</v>
      </c>
      <c r="CN35" s="122">
        <v>11.801905360334892</v>
      </c>
      <c r="CO35" s="122">
        <v>209379.02254786002</v>
      </c>
      <c r="CP35" s="122">
        <v>11.972400860957547</v>
      </c>
      <c r="CQ35" s="122">
        <v>206820.0392075</v>
      </c>
      <c r="CR35" s="122">
        <v>11.933232316229937</v>
      </c>
      <c r="CS35" s="122">
        <v>209236.93794991</v>
      </c>
      <c r="CT35" s="122">
        <v>11.939388948244433</v>
      </c>
      <c r="CU35" s="122">
        <v>216315.59892231997</v>
      </c>
      <c r="CV35" s="122">
        <v>11.811117929774435</v>
      </c>
      <c r="CW35" s="122">
        <v>213132.50580634992</v>
      </c>
      <c r="CX35" s="122">
        <v>11.817128754611037</v>
      </c>
      <c r="CY35" s="122">
        <v>218379.64304185001</v>
      </c>
      <c r="CZ35" s="122">
        <v>11.712894048629714</v>
      </c>
      <c r="DA35" s="122">
        <v>222004.74422206008</v>
      </c>
      <c r="DB35" s="122">
        <v>11.630151625119797</v>
      </c>
      <c r="DC35" s="122">
        <v>216349.17686792</v>
      </c>
      <c r="DD35" s="122">
        <v>11.20634115999999</v>
      </c>
      <c r="DE35" s="122">
        <v>208467.60647744001</v>
      </c>
      <c r="DF35" s="122">
        <v>10.531251278930991</v>
      </c>
      <c r="DG35" s="122">
        <v>222514.55141813998</v>
      </c>
      <c r="DH35" s="122">
        <v>9.8715663227341768</v>
      </c>
      <c r="DI35" s="122">
        <v>212288.97506111005</v>
      </c>
      <c r="DJ35" s="122">
        <v>8.910756785041908</v>
      </c>
      <c r="DK35" s="122">
        <v>206690.87680177001</v>
      </c>
      <c r="DL35" s="122">
        <v>8.2170579393096439</v>
      </c>
      <c r="DM35" s="122">
        <v>240921.35929724004</v>
      </c>
      <c r="DN35" s="122">
        <v>7.8719204351557224</v>
      </c>
      <c r="DO35" s="122">
        <v>238226.04277444005</v>
      </c>
      <c r="DP35" s="122">
        <v>7.7749606344248567</v>
      </c>
      <c r="DQ35" s="122">
        <v>235754.58636041993</v>
      </c>
      <c r="DR35" s="122">
        <v>7.5979457972669557</v>
      </c>
      <c r="DS35" s="122">
        <v>249093.79937853996</v>
      </c>
      <c r="DT35" s="122">
        <v>7.4094624176672879</v>
      </c>
      <c r="DU35" s="122">
        <v>250404.20928173</v>
      </c>
      <c r="DV35" s="122">
        <v>7.3682887581718317</v>
      </c>
      <c r="DW35" s="122">
        <v>254807.52870878001</v>
      </c>
      <c r="DX35" s="122">
        <v>7.4826284096392488</v>
      </c>
      <c r="DY35" s="122">
        <v>278153.72644425009</v>
      </c>
      <c r="DZ35" s="122">
        <v>7.3789156761891981</v>
      </c>
      <c r="EA35" s="122">
        <v>279513.88762673998</v>
      </c>
      <c r="EB35" s="122">
        <v>7.4352664906712516</v>
      </c>
      <c r="EC35" s="122">
        <v>279735.17542010004</v>
      </c>
      <c r="ED35" s="122">
        <v>7.6723954170459896</v>
      </c>
      <c r="EE35" s="122">
        <v>287539.95690886007</v>
      </c>
      <c r="EF35" s="122">
        <v>7.8396830054652309</v>
      </c>
      <c r="EG35" s="122">
        <v>288220.21365784004</v>
      </c>
      <c r="EH35" s="122">
        <v>7.9893990210818364</v>
      </c>
      <c r="EI35" s="122">
        <v>299670.99055644003</v>
      </c>
      <c r="EJ35" s="122">
        <v>8.1864655521033747</v>
      </c>
      <c r="EK35" s="122">
        <v>310457.97161953006</v>
      </c>
      <c r="EL35" s="122">
        <v>8.8304233862402288</v>
      </c>
      <c r="EM35" s="122">
        <v>304058.69902272004</v>
      </c>
      <c r="EN35" s="122">
        <v>9.0545949191104764</v>
      </c>
      <c r="EO35" s="122">
        <v>303564.85171609098</v>
      </c>
      <c r="EP35" s="122">
        <v>9.3380638404853951</v>
      </c>
      <c r="EQ35" s="122">
        <v>306075.73774290999</v>
      </c>
      <c r="ER35" s="122">
        <v>10.340345363745023</v>
      </c>
      <c r="ES35" s="122">
        <v>305467.28319015988</v>
      </c>
      <c r="ET35" s="122">
        <v>10.603536303863187</v>
      </c>
      <c r="EU35" s="122">
        <v>308797.42484791001</v>
      </c>
      <c r="EV35" s="122">
        <v>10.881807015274253</v>
      </c>
      <c r="EW35" s="122">
        <v>311110.45871677995</v>
      </c>
      <c r="EX35" s="122">
        <v>11.576928267549905</v>
      </c>
      <c r="EY35" s="122">
        <v>310473.93652078992</v>
      </c>
      <c r="EZ35" s="122">
        <v>11.612222069557879</v>
      </c>
      <c r="FA35" s="122">
        <v>318394.46729524992</v>
      </c>
      <c r="FB35" s="122">
        <v>11.564852061776881</v>
      </c>
      <c r="FC35" s="122">
        <v>315352.72628404002</v>
      </c>
      <c r="FD35" s="122">
        <v>12.038616180705677</v>
      </c>
      <c r="FE35" s="122">
        <v>320525.33247306995</v>
      </c>
      <c r="FF35" s="122">
        <v>12.149399964777229</v>
      </c>
      <c r="FG35" s="122">
        <v>335478.99985925993</v>
      </c>
      <c r="FH35" s="122">
        <v>12.127339609357191</v>
      </c>
      <c r="FI35" s="122">
        <v>312262.36752762005</v>
      </c>
      <c r="FJ35" s="122">
        <v>12.617791210429381</v>
      </c>
      <c r="FK35" s="122">
        <v>307983.76474602002</v>
      </c>
      <c r="FL35" s="122">
        <v>12.581303930075942</v>
      </c>
      <c r="FM35" s="122">
        <v>305182.50818165008</v>
      </c>
      <c r="FN35" s="122">
        <v>12.204316760959614</v>
      </c>
      <c r="FO35" s="122">
        <v>305126.33346142009</v>
      </c>
      <c r="FP35" s="122">
        <v>13.180292242051809</v>
      </c>
      <c r="FQ35" s="122">
        <v>304592.56218821998</v>
      </c>
      <c r="FR35" s="122">
        <v>13.046200307455511</v>
      </c>
      <c r="FS35" s="122">
        <v>301682.90709747002</v>
      </c>
      <c r="FT35" s="122">
        <v>12.952955353336845</v>
      </c>
      <c r="FU35" s="122">
        <v>296589.62381732999</v>
      </c>
      <c r="FV35" s="122">
        <v>12.756973941693479</v>
      </c>
      <c r="FW35" s="122">
        <v>293974.75492582005</v>
      </c>
      <c r="FX35" s="122">
        <v>12.593776727618719</v>
      </c>
      <c r="FY35" s="122">
        <v>299534.38569240994</v>
      </c>
      <c r="FZ35" s="122">
        <v>12.330235904926777</v>
      </c>
      <c r="GA35" s="122">
        <v>285674.09102113999</v>
      </c>
      <c r="GB35" s="122">
        <v>11.956986824214749</v>
      </c>
      <c r="GC35" s="122">
        <v>293261.16682829993</v>
      </c>
      <c r="GD35" s="122">
        <v>12.154820865998452</v>
      </c>
      <c r="GE35" s="122">
        <v>297748.13771868002</v>
      </c>
      <c r="GF35" s="122">
        <v>11.448093007103859</v>
      </c>
      <c r="GG35" s="122">
        <v>307499.54322544002</v>
      </c>
      <c r="GH35" s="122">
        <v>12.110741698930836</v>
      </c>
      <c r="GI35" s="122">
        <v>300186.89033674001</v>
      </c>
      <c r="GJ35" s="122">
        <v>11.959825181038324</v>
      </c>
      <c r="GK35" s="122">
        <v>305150.57118786994</v>
      </c>
      <c r="GL35" s="122">
        <v>11.533178642393846</v>
      </c>
      <c r="GM35" s="122">
        <v>311696.25058336993</v>
      </c>
      <c r="GN35" s="122">
        <v>11.330801670226435</v>
      </c>
      <c r="GO35" s="122">
        <v>308082.25789383997</v>
      </c>
      <c r="GP35" s="122">
        <v>10.981663052762045</v>
      </c>
      <c r="GQ35" s="122">
        <v>307806.82028585993</v>
      </c>
      <c r="GR35" s="122">
        <v>10.654408599375246</v>
      </c>
      <c r="GS35" s="122">
        <v>316556.5569922101</v>
      </c>
      <c r="GT35" s="122">
        <v>10.423161061940444</v>
      </c>
      <c r="GU35" s="122">
        <v>307980.46375088207</v>
      </c>
      <c r="GV35" s="122">
        <v>10.179109150622709</v>
      </c>
      <c r="GW35" s="122">
        <v>309027.24549316033</v>
      </c>
      <c r="GX35" s="122">
        <v>9.9975426050438738</v>
      </c>
      <c r="GY35" s="122">
        <v>321326.73796761001</v>
      </c>
      <c r="GZ35" s="122">
        <v>9.8528051294708643</v>
      </c>
      <c r="HA35" s="122">
        <v>315593.84559263004</v>
      </c>
      <c r="HB35" s="122">
        <v>9.4789120379140126</v>
      </c>
      <c r="HC35" s="122">
        <v>325363.21079572203</v>
      </c>
      <c r="HD35" s="122">
        <v>9.1917569145244595</v>
      </c>
      <c r="HE35" s="122">
        <v>342458.65544337203</v>
      </c>
      <c r="HF35" s="122">
        <v>8.9142969414264268</v>
      </c>
      <c r="HG35" s="122">
        <v>332394.91115801985</v>
      </c>
      <c r="HH35" s="122">
        <v>8.7996514928194927</v>
      </c>
      <c r="HI35" s="122">
        <v>332218.25861877407</v>
      </c>
      <c r="HJ35" s="122">
        <v>8.428183931839822</v>
      </c>
      <c r="HK35" s="122">
        <v>353078.0119855149</v>
      </c>
      <c r="HL35" s="122">
        <v>8.1366322893787082</v>
      </c>
      <c r="HM35" s="122">
        <v>342628.0556501117</v>
      </c>
      <c r="HN35" s="122">
        <v>7.9222875121929386</v>
      </c>
      <c r="HO35" s="122">
        <v>342067.75577855174</v>
      </c>
      <c r="HP35" s="122">
        <v>7.6763580736326702</v>
      </c>
      <c r="HQ35" s="122">
        <v>361700.32659051177</v>
      </c>
      <c r="HR35" s="122">
        <v>7.6167690388730946</v>
      </c>
      <c r="HS35" s="122">
        <v>352247.04970692372</v>
      </c>
      <c r="HT35" s="122">
        <v>7.4851925159757586</v>
      </c>
      <c r="HU35" s="122">
        <v>355722.03748137178</v>
      </c>
      <c r="HV35" s="122">
        <v>7.3542733313207069</v>
      </c>
      <c r="HW35" s="122">
        <v>366807.93038831378</v>
      </c>
      <c r="HX35" s="122">
        <v>7.2559284611682813</v>
      </c>
      <c r="HY35" s="122">
        <v>351651.17098320374</v>
      </c>
      <c r="HZ35" s="122">
        <v>7.1093361325921371</v>
      </c>
      <c r="IA35" s="122">
        <v>352923.0060616617</v>
      </c>
      <c r="IB35" s="122">
        <v>6.9436681632014308</v>
      </c>
      <c r="IC35" s="122">
        <v>368588.76677462179</v>
      </c>
      <c r="ID35" s="138">
        <v>6.7834656345822655</v>
      </c>
      <c r="IE35" s="138">
        <v>358266.88090012356</v>
      </c>
    </row>
    <row r="36" spans="1:239" x14ac:dyDescent="0.55000000000000004">
      <c r="B36" s="21">
        <v>12</v>
      </c>
      <c r="C36" s="323" t="s">
        <v>674</v>
      </c>
      <c r="D36" s="122">
        <v>12.610177073053034</v>
      </c>
      <c r="E36" s="122">
        <v>14690.34467519003</v>
      </c>
      <c r="F36" s="122">
        <v>11.023911751103389</v>
      </c>
      <c r="G36" s="122">
        <v>22279.184395760007</v>
      </c>
      <c r="H36" s="122">
        <v>10.220141867269588</v>
      </c>
      <c r="I36" s="122">
        <v>32347.751877130009</v>
      </c>
      <c r="J36" s="122">
        <v>8.7651247835632002</v>
      </c>
      <c r="K36" s="122">
        <v>38591.137378309999</v>
      </c>
      <c r="L36" s="122">
        <v>10.736760205746812</v>
      </c>
      <c r="M36" s="122">
        <v>55910.209040029993</v>
      </c>
      <c r="N36" s="122">
        <v>12.280340759964469</v>
      </c>
      <c r="O36" s="122">
        <v>77924.679934520042</v>
      </c>
      <c r="P36" s="122">
        <v>8.7036460988342945</v>
      </c>
      <c r="Q36" s="122">
        <v>41797.353993069992</v>
      </c>
      <c r="R36" s="122">
        <v>8.5669504894258903</v>
      </c>
      <c r="S36" s="122">
        <v>42707.047888749985</v>
      </c>
      <c r="T36" s="122">
        <v>8.5061552719627027</v>
      </c>
      <c r="U36" s="122">
        <v>44537.900290060003</v>
      </c>
      <c r="V36" s="122">
        <v>8.6402224087451458</v>
      </c>
      <c r="W36" s="122">
        <v>45174.134707370002</v>
      </c>
      <c r="X36" s="122">
        <v>8.7739776206706548</v>
      </c>
      <c r="Y36" s="122">
        <v>45953.093547749995</v>
      </c>
      <c r="Z36" s="122">
        <v>8.9108385723080392</v>
      </c>
      <c r="AA36" s="122">
        <v>47805.431110289988</v>
      </c>
      <c r="AB36" s="122">
        <v>9.6849334486109893</v>
      </c>
      <c r="AC36" s="122">
        <v>51041.592245270003</v>
      </c>
      <c r="AD36" s="122">
        <v>10.028461347814718</v>
      </c>
      <c r="AE36" s="122">
        <v>51621.747361699992</v>
      </c>
      <c r="AF36" s="122">
        <v>10.157125874871086</v>
      </c>
      <c r="AG36" s="122">
        <v>52539.777209660002</v>
      </c>
      <c r="AH36" s="122">
        <v>10.447788374316849</v>
      </c>
      <c r="AI36" s="122">
        <v>52840.780953490008</v>
      </c>
      <c r="AJ36" s="122">
        <v>10.66260798093249</v>
      </c>
      <c r="AK36" s="122">
        <v>52981.213983639987</v>
      </c>
      <c r="AL36" s="122">
        <v>10.736760205746812</v>
      </c>
      <c r="AM36" s="122">
        <v>55910.209040029993</v>
      </c>
      <c r="AN36" s="122">
        <v>11.078403882039668</v>
      </c>
      <c r="AO36" s="122">
        <v>56235.885905269985</v>
      </c>
      <c r="AP36" s="122">
        <v>11.225888960325285</v>
      </c>
      <c r="AQ36" s="122">
        <v>58385.099557369998</v>
      </c>
      <c r="AR36" s="122">
        <v>9.6961233468061465</v>
      </c>
      <c r="AS36" s="122">
        <v>61253.224280120012</v>
      </c>
      <c r="AT36" s="122">
        <v>11.401629279739531</v>
      </c>
      <c r="AU36" s="122">
        <v>59457.430797660025</v>
      </c>
      <c r="AV36" s="122">
        <v>11.125245237390963</v>
      </c>
      <c r="AW36" s="122">
        <v>62102.586039950023</v>
      </c>
      <c r="AX36" s="122">
        <v>11.661409301407909</v>
      </c>
      <c r="AY36" s="122">
        <v>63726.52760631001</v>
      </c>
      <c r="AZ36" s="122">
        <v>11.765130820478195</v>
      </c>
      <c r="BA36" s="122">
        <v>65363.345035100028</v>
      </c>
      <c r="BB36" s="122">
        <v>11.86834392254457</v>
      </c>
      <c r="BC36" s="122">
        <v>66061.170983640011</v>
      </c>
      <c r="BD36" s="122">
        <v>12.013197390531543</v>
      </c>
      <c r="BE36" s="122">
        <v>67408.294499460011</v>
      </c>
      <c r="BF36" s="122">
        <v>12.215021413821704</v>
      </c>
      <c r="BG36" s="122">
        <v>71902.739274150037</v>
      </c>
      <c r="BH36" s="122">
        <v>12.258775817569834</v>
      </c>
      <c r="BI36" s="122">
        <v>72919.133337724459</v>
      </c>
      <c r="BJ36" s="122">
        <v>12.280340759964469</v>
      </c>
      <c r="BK36" s="122">
        <v>77924.679934520042</v>
      </c>
      <c r="BL36" s="122">
        <v>12.319331170245412</v>
      </c>
      <c r="BM36" s="122">
        <v>77703.831665867488</v>
      </c>
      <c r="BN36" s="122">
        <v>12.241907579119323</v>
      </c>
      <c r="BO36" s="122">
        <v>82417.345998188975</v>
      </c>
      <c r="BP36" s="122">
        <v>12.289318545095783</v>
      </c>
      <c r="BQ36" s="122">
        <v>86291.727529165044</v>
      </c>
      <c r="BR36" s="122">
        <v>12.154099287450883</v>
      </c>
      <c r="BS36" s="122">
        <v>85492.553293580015</v>
      </c>
      <c r="BT36" s="122">
        <v>12.153038808725739</v>
      </c>
      <c r="BU36" s="122">
        <v>86466.28351519705</v>
      </c>
      <c r="BV36" s="122">
        <v>12.203251899373534</v>
      </c>
      <c r="BW36" s="122">
        <v>88192.618800325014</v>
      </c>
      <c r="BX36" s="122">
        <v>12.062520513245138</v>
      </c>
      <c r="BY36" s="122">
        <v>91258.103966062539</v>
      </c>
      <c r="BZ36" s="122">
        <v>11.889936712594043</v>
      </c>
      <c r="CA36" s="122">
        <v>90659.956662021985</v>
      </c>
      <c r="CB36" s="122">
        <v>11.823211747720006</v>
      </c>
      <c r="CC36" s="122">
        <v>94671.802356718981</v>
      </c>
      <c r="CD36" s="122">
        <v>11.840241156483593</v>
      </c>
      <c r="CE36" s="122">
        <v>96023.257415070169</v>
      </c>
      <c r="CF36" s="122">
        <v>11.721716138107844</v>
      </c>
      <c r="CG36" s="122">
        <v>98697.141063897725</v>
      </c>
      <c r="CH36" s="122">
        <v>11.639722787739368</v>
      </c>
      <c r="CI36" s="122">
        <v>101091.80068802324</v>
      </c>
      <c r="CJ36" s="122">
        <v>11.738871229548929</v>
      </c>
      <c r="CK36" s="122">
        <v>102543.02206521893</v>
      </c>
      <c r="CL36" s="122">
        <v>11.661752409541595</v>
      </c>
      <c r="CM36" s="122">
        <v>105317.15628373592</v>
      </c>
      <c r="CN36" s="122">
        <v>11.438134061291404</v>
      </c>
      <c r="CO36" s="122">
        <v>109990.574594722</v>
      </c>
      <c r="CP36" s="122">
        <v>11.613012032751815</v>
      </c>
      <c r="CQ36" s="122">
        <v>110494.43053395698</v>
      </c>
      <c r="CR36" s="122">
        <v>11.631682786854556</v>
      </c>
      <c r="CS36" s="122">
        <v>111202.36037191498</v>
      </c>
      <c r="CT36" s="122">
        <v>11.526583865032292</v>
      </c>
      <c r="CU36" s="122">
        <v>114879.616143618</v>
      </c>
      <c r="CV36" s="122">
        <v>11.690583087786035</v>
      </c>
      <c r="CW36" s="122">
        <v>116800.31362202251</v>
      </c>
      <c r="CX36" s="122">
        <v>11.740937069561618</v>
      </c>
      <c r="CY36" s="122">
        <v>120219.85489094601</v>
      </c>
      <c r="CZ36" s="122">
        <v>11.567930015709527</v>
      </c>
      <c r="DA36" s="122">
        <v>122063.17155161254</v>
      </c>
      <c r="DB36" s="122">
        <v>11.353320059047061</v>
      </c>
      <c r="DC36" s="122">
        <v>121346.03170262005</v>
      </c>
      <c r="DD36" s="122">
        <v>11.029077713327387</v>
      </c>
      <c r="DE36" s="122">
        <v>122031.58891006006</v>
      </c>
      <c r="DF36" s="122">
        <v>10.614958529764106</v>
      </c>
      <c r="DG36" s="122">
        <v>127550.63431252999</v>
      </c>
      <c r="DH36" s="122">
        <v>10.600780514541436</v>
      </c>
      <c r="DI36" s="122">
        <v>130153.50107750848</v>
      </c>
      <c r="DJ36" s="122">
        <v>10.35639599774421</v>
      </c>
      <c r="DK36" s="122">
        <v>131310.77672018998</v>
      </c>
      <c r="DL36" s="122">
        <v>9.8990082456910589</v>
      </c>
      <c r="DM36" s="122">
        <v>135232.23912318001</v>
      </c>
      <c r="DN36" s="122">
        <v>9.5074931424805236</v>
      </c>
      <c r="DO36" s="122">
        <v>137586.81433300005</v>
      </c>
      <c r="DP36" s="122">
        <v>9.41242025008345</v>
      </c>
      <c r="DQ36" s="122">
        <v>139548.55417827002</v>
      </c>
      <c r="DR36" s="122">
        <v>8.8613555657399985</v>
      </c>
      <c r="DS36" s="122">
        <v>141091.50531331004</v>
      </c>
      <c r="DT36" s="122">
        <v>8.5696870956491509</v>
      </c>
      <c r="DU36" s="122">
        <v>144248.76177955</v>
      </c>
      <c r="DV36" s="122">
        <v>8.4333017219947788</v>
      </c>
      <c r="DW36" s="122">
        <v>147160.52475304008</v>
      </c>
      <c r="DX36" s="122">
        <v>8.2745187858113169</v>
      </c>
      <c r="DY36" s="122">
        <v>151440.43566746998</v>
      </c>
      <c r="DZ36" s="122">
        <v>8.0151895685435015</v>
      </c>
      <c r="EA36" s="122">
        <v>154994.37711154</v>
      </c>
      <c r="EB36" s="122">
        <v>7.9820658477435913</v>
      </c>
      <c r="EC36" s="122">
        <v>155634.50222939005</v>
      </c>
      <c r="ED36" s="122">
        <v>7.9122272267212708</v>
      </c>
      <c r="EE36" s="122">
        <v>159479.97479510002</v>
      </c>
      <c r="EF36" s="122">
        <v>7.8707667971003632</v>
      </c>
      <c r="EG36" s="122">
        <v>161430.234881813</v>
      </c>
      <c r="EH36" s="122">
        <v>7.8945689641497756</v>
      </c>
      <c r="EI36" s="122">
        <v>164621.84250758</v>
      </c>
      <c r="EJ36" s="122">
        <v>7.9394801125257448</v>
      </c>
      <c r="EK36" s="122">
        <v>166554.551881066</v>
      </c>
      <c r="EL36" s="122">
        <v>8.2968722478025878</v>
      </c>
      <c r="EM36" s="122">
        <v>162901.81146466601</v>
      </c>
      <c r="EN36" s="122">
        <v>8.5345768805750648</v>
      </c>
      <c r="EO36" s="122">
        <v>162485.807779886</v>
      </c>
      <c r="EP36" s="122">
        <v>8.710011891596011</v>
      </c>
      <c r="EQ36" s="122">
        <v>163230.68760672599</v>
      </c>
      <c r="ER36" s="122">
        <v>9.4225672087567265</v>
      </c>
      <c r="ES36" s="122">
        <v>160584.22565497604</v>
      </c>
      <c r="ET36" s="122">
        <v>9.7019201035559579</v>
      </c>
      <c r="EU36" s="122">
        <v>165013.19371304201</v>
      </c>
      <c r="EV36" s="122">
        <v>9.9526387161872183</v>
      </c>
      <c r="EW36" s="122">
        <v>165600.40233661598</v>
      </c>
      <c r="EX36" s="122">
        <v>10.657413500926852</v>
      </c>
      <c r="EY36" s="122">
        <v>168667.91589479599</v>
      </c>
      <c r="EZ36" s="122">
        <v>10.729203930543303</v>
      </c>
      <c r="FA36" s="122">
        <v>168083.29240266397</v>
      </c>
      <c r="FB36" s="122">
        <v>10.763745984384061</v>
      </c>
      <c r="FC36" s="122">
        <v>168131.11156647399</v>
      </c>
      <c r="FD36" s="122">
        <v>11.294806127116241</v>
      </c>
      <c r="FE36" s="122">
        <v>168799.1367055205</v>
      </c>
      <c r="FF36" s="122">
        <v>11.34884721529621</v>
      </c>
      <c r="FG36" s="122">
        <v>170299.41105256145</v>
      </c>
      <c r="FH36" s="122">
        <v>11.475116595162284</v>
      </c>
      <c r="FI36" s="122">
        <v>172656.82762321597</v>
      </c>
      <c r="FJ36" s="122">
        <v>11.898372565012322</v>
      </c>
      <c r="FK36" s="122">
        <v>171300.13710081906</v>
      </c>
      <c r="FL36" s="122">
        <v>11.967095177643616</v>
      </c>
      <c r="FM36" s="122">
        <v>170378.37916035519</v>
      </c>
      <c r="FN36" s="122">
        <v>12.128923032510947</v>
      </c>
      <c r="FO36" s="122">
        <v>171034.14817235776</v>
      </c>
      <c r="FP36" s="122">
        <v>12.980647346954278</v>
      </c>
      <c r="FQ36" s="122">
        <v>175587.86495352065</v>
      </c>
      <c r="FR36" s="122">
        <v>12.957251732881616</v>
      </c>
      <c r="FS36" s="122">
        <v>175109.15514970815</v>
      </c>
      <c r="FT36" s="122">
        <v>12.95867912704816</v>
      </c>
      <c r="FU36" s="122">
        <v>170107.39561721095</v>
      </c>
      <c r="FV36" s="122">
        <v>12.884546348674077</v>
      </c>
      <c r="FW36" s="122">
        <v>170543.36760602955</v>
      </c>
      <c r="FX36" s="122">
        <v>12.711793216065885</v>
      </c>
      <c r="FY36" s="122">
        <v>172977.05731270809</v>
      </c>
      <c r="FZ36" s="122">
        <v>12.42702379243568</v>
      </c>
      <c r="GA36" s="122">
        <v>160659.1032165041</v>
      </c>
      <c r="GB36" s="122">
        <v>12.095429414249661</v>
      </c>
      <c r="GC36" s="122">
        <v>179123.10584686277</v>
      </c>
      <c r="GD36" s="122">
        <v>12.384862690852653</v>
      </c>
      <c r="GE36" s="122">
        <v>180299.76835968078</v>
      </c>
      <c r="GF36" s="122">
        <v>12.12945387689231</v>
      </c>
      <c r="GG36" s="122">
        <v>182810.30310623304</v>
      </c>
      <c r="GH36" s="122">
        <v>12.343042450110335</v>
      </c>
      <c r="GI36" s="122">
        <v>184886.17687655211</v>
      </c>
      <c r="GJ36" s="122">
        <v>12.233552788976455</v>
      </c>
      <c r="GK36" s="122">
        <v>184524.29170606309</v>
      </c>
      <c r="GL36" s="122">
        <v>11.905038787502777</v>
      </c>
      <c r="GM36" s="122">
        <v>187552.82472797597</v>
      </c>
      <c r="GN36" s="122">
        <v>11.646264716435835</v>
      </c>
      <c r="GO36" s="122">
        <v>187727.79238881706</v>
      </c>
      <c r="GP36" s="122">
        <v>11.339414753581034</v>
      </c>
      <c r="GQ36" s="122">
        <v>187484.65916764908</v>
      </c>
      <c r="GR36" s="122">
        <v>10.941784968247211</v>
      </c>
      <c r="GS36" s="122">
        <v>188927.71983265309</v>
      </c>
      <c r="GT36" s="122">
        <v>10.63579727270608</v>
      </c>
      <c r="GU36" s="122">
        <v>188933.21777432252</v>
      </c>
      <c r="GV36" s="122">
        <v>10.47208028944709</v>
      </c>
      <c r="GW36" s="122">
        <v>190529.87680491101</v>
      </c>
      <c r="GX36" s="122">
        <v>10.282187688378407</v>
      </c>
      <c r="GY36" s="122">
        <v>193576.59425724469</v>
      </c>
      <c r="GZ36" s="122">
        <v>10.006905580960737</v>
      </c>
      <c r="HA36" s="122">
        <v>197983.22867833616</v>
      </c>
      <c r="HB36" s="122">
        <v>9.7558939451789826</v>
      </c>
      <c r="HC36" s="122">
        <v>199230.13486994727</v>
      </c>
      <c r="HD36" s="122">
        <v>9.4678114230176238</v>
      </c>
      <c r="HE36" s="122">
        <v>202228.46527225035</v>
      </c>
      <c r="HF36" s="122">
        <v>9.2239378757122097</v>
      </c>
      <c r="HG36" s="122">
        <v>202058.33034637707</v>
      </c>
      <c r="HH36" s="122">
        <v>9.1012495017003534</v>
      </c>
      <c r="HI36" s="122">
        <v>209717.61756652466</v>
      </c>
      <c r="HJ36" s="122">
        <v>8.7813751641923599</v>
      </c>
      <c r="HK36" s="122">
        <v>206783.35475738917</v>
      </c>
      <c r="HL36" s="122">
        <v>8.5071880197071259</v>
      </c>
      <c r="HM36" s="122">
        <v>212475.54665473607</v>
      </c>
      <c r="HN36" s="122">
        <v>8.3355841941757784</v>
      </c>
      <c r="HO36" s="122">
        <v>213768.37559606603</v>
      </c>
      <c r="HP36" s="122">
        <v>8.0991669343685899</v>
      </c>
      <c r="HQ36" s="122">
        <v>213070.60795483601</v>
      </c>
      <c r="HR36" s="122">
        <v>8.0766134222671582</v>
      </c>
      <c r="HS36" s="122">
        <v>214012.95791738969</v>
      </c>
      <c r="HT36" s="122">
        <v>7.9388509811987564</v>
      </c>
      <c r="HU36" s="122">
        <v>214447.94078423112</v>
      </c>
      <c r="HV36" s="122">
        <v>7.8041268316635195</v>
      </c>
      <c r="HW36" s="122">
        <v>225294.73336532831</v>
      </c>
      <c r="HX36" s="122">
        <v>7.702578064874797</v>
      </c>
      <c r="HY36" s="122">
        <v>217994.53772537853</v>
      </c>
      <c r="HZ36" s="122">
        <v>7.5670470934091103</v>
      </c>
      <c r="IA36" s="122">
        <v>215111.23399153605</v>
      </c>
      <c r="IB36" s="122">
        <v>7.4373853384009045</v>
      </c>
      <c r="IC36" s="122">
        <v>219374.27977573595</v>
      </c>
      <c r="ID36" s="138">
        <v>7.2892632421084569</v>
      </c>
      <c r="IE36" s="138">
        <v>219716.74425813492</v>
      </c>
    </row>
    <row r="37" spans="1:239" x14ac:dyDescent="0.55000000000000004">
      <c r="B37" s="21">
        <v>13</v>
      </c>
      <c r="C37" s="28" t="s">
        <v>254</v>
      </c>
      <c r="D37" s="122">
        <v>12.484417329567313</v>
      </c>
      <c r="E37" s="122">
        <v>28172.010885390016</v>
      </c>
      <c r="F37" s="122">
        <v>10.971041893684561</v>
      </c>
      <c r="G37" s="122">
        <v>38852.196747430018</v>
      </c>
      <c r="H37" s="122">
        <v>10.134327267338179</v>
      </c>
      <c r="I37" s="122">
        <v>50007.592358393988</v>
      </c>
      <c r="J37" s="122">
        <v>9.4719114224940846</v>
      </c>
      <c r="K37" s="122">
        <v>56684.657462469993</v>
      </c>
      <c r="L37" s="122">
        <v>11.406700427872403</v>
      </c>
      <c r="M37" s="122">
        <v>79016.313280261995</v>
      </c>
      <c r="N37" s="122">
        <v>12.421076262070949</v>
      </c>
      <c r="O37" s="122">
        <v>92564.146514551991</v>
      </c>
      <c r="P37" s="122">
        <v>9.5471868770459594</v>
      </c>
      <c r="Q37" s="122">
        <v>59150.566128080005</v>
      </c>
      <c r="R37" s="122">
        <v>9.3830669187658327</v>
      </c>
      <c r="S37" s="122">
        <v>60233.317575069996</v>
      </c>
      <c r="T37" s="122">
        <v>9.2886421699991715</v>
      </c>
      <c r="U37" s="122">
        <v>61515.636068624</v>
      </c>
      <c r="V37" s="122">
        <v>9.468249252509624</v>
      </c>
      <c r="W37" s="122">
        <v>62379.600870266004</v>
      </c>
      <c r="X37" s="122">
        <v>9.6004162642243962</v>
      </c>
      <c r="Y37" s="122">
        <v>63763.437356266004</v>
      </c>
      <c r="Z37" s="122">
        <v>9.7194865288824417</v>
      </c>
      <c r="AA37" s="122">
        <v>64924.664488796014</v>
      </c>
      <c r="AB37" s="122">
        <v>10.23918146920637</v>
      </c>
      <c r="AC37" s="122">
        <v>67521.482308863007</v>
      </c>
      <c r="AD37" s="122">
        <v>10.683244655423881</v>
      </c>
      <c r="AE37" s="122">
        <v>68379.865423291005</v>
      </c>
      <c r="AF37" s="122">
        <v>10.877329334625692</v>
      </c>
      <c r="AG37" s="122">
        <v>69405.272307883017</v>
      </c>
      <c r="AH37" s="122">
        <v>10.721927853999153</v>
      </c>
      <c r="AI37" s="122">
        <v>69826.034997452996</v>
      </c>
      <c r="AJ37" s="122">
        <v>11.254062812697153</v>
      </c>
      <c r="AK37" s="122">
        <v>70392.859269042965</v>
      </c>
      <c r="AL37" s="122">
        <v>11.406700427872403</v>
      </c>
      <c r="AM37" s="122">
        <v>79016.313280261995</v>
      </c>
      <c r="AN37" s="122">
        <v>11.754169937625024</v>
      </c>
      <c r="AO37" s="122">
        <v>79621.541118636975</v>
      </c>
      <c r="AP37" s="122">
        <v>11.840374599994462</v>
      </c>
      <c r="AQ37" s="122">
        <v>79924.629048582967</v>
      </c>
      <c r="AR37" s="122">
        <v>10.590337140108973</v>
      </c>
      <c r="AS37" s="122">
        <v>82537.97852047201</v>
      </c>
      <c r="AT37" s="122">
        <v>11.689784922139358</v>
      </c>
      <c r="AU37" s="122">
        <v>80790.209729023016</v>
      </c>
      <c r="AV37" s="122">
        <v>11.530863313645099</v>
      </c>
      <c r="AW37" s="122">
        <v>84610.842412662998</v>
      </c>
      <c r="AX37" s="122">
        <v>11.8532212924394</v>
      </c>
      <c r="AY37" s="122">
        <v>86280.176466673001</v>
      </c>
      <c r="AZ37" s="122">
        <v>12.005824990683125</v>
      </c>
      <c r="BA37" s="122">
        <v>86578.289161592998</v>
      </c>
      <c r="BB37" s="122">
        <v>12.086232046917628</v>
      </c>
      <c r="BC37" s="122">
        <v>85673.992245182992</v>
      </c>
      <c r="BD37" s="122">
        <v>12.259313274331138</v>
      </c>
      <c r="BE37" s="122">
        <v>83692.395856692994</v>
      </c>
      <c r="BF37" s="122">
        <v>12.474660342133584</v>
      </c>
      <c r="BG37" s="122">
        <v>87411.519864341986</v>
      </c>
      <c r="BH37" s="122">
        <v>12.544870556762953</v>
      </c>
      <c r="BI37" s="122">
        <v>86917.222310359997</v>
      </c>
      <c r="BJ37" s="122">
        <v>12.421076262070949</v>
      </c>
      <c r="BK37" s="122">
        <v>92564.146514551991</v>
      </c>
      <c r="BL37" s="122">
        <v>12.565367118156107</v>
      </c>
      <c r="BM37" s="122">
        <v>90243.743711023024</v>
      </c>
      <c r="BN37" s="122">
        <v>12.439257695308969</v>
      </c>
      <c r="BO37" s="122">
        <v>95950.813053453021</v>
      </c>
      <c r="BP37" s="122">
        <v>12.342412140098507</v>
      </c>
      <c r="BQ37" s="122">
        <v>98307.25126388995</v>
      </c>
      <c r="BR37" s="122">
        <v>12.431603876782665</v>
      </c>
      <c r="BS37" s="122">
        <v>99033.287671903003</v>
      </c>
      <c r="BT37" s="122">
        <v>12.48761420851441</v>
      </c>
      <c r="BU37" s="122">
        <v>99181.358485685458</v>
      </c>
      <c r="BV37" s="122">
        <v>12.522546557225825</v>
      </c>
      <c r="BW37" s="122">
        <v>103918.377971913</v>
      </c>
      <c r="BX37" s="122">
        <v>12.503872776713756</v>
      </c>
      <c r="BY37" s="122">
        <v>105526.33577742102</v>
      </c>
      <c r="BZ37" s="122">
        <v>12.523112594237668</v>
      </c>
      <c r="CA37" s="122">
        <v>106039.26375774307</v>
      </c>
      <c r="CB37" s="122">
        <v>12.434678986525061</v>
      </c>
      <c r="CC37" s="122">
        <v>106841.99096208299</v>
      </c>
      <c r="CD37" s="122">
        <v>12.347570068218889</v>
      </c>
      <c r="CE37" s="122">
        <v>108124.67355178554</v>
      </c>
      <c r="CF37" s="122">
        <v>12.329258013911373</v>
      </c>
      <c r="CG37" s="122">
        <v>107832.70871549296</v>
      </c>
      <c r="CH37" s="122">
        <v>12.246487428182396</v>
      </c>
      <c r="CI37" s="122">
        <v>109117.71428898301</v>
      </c>
      <c r="CJ37" s="122">
        <v>12.165563863373341</v>
      </c>
      <c r="CK37" s="122">
        <v>111574.569552343</v>
      </c>
      <c r="CL37" s="122">
        <v>11.928037589959816</v>
      </c>
      <c r="CM37" s="122">
        <v>113481.879244593</v>
      </c>
      <c r="CN37" s="122">
        <v>12.050509495846203</v>
      </c>
      <c r="CO37" s="122">
        <v>115868.79785275301</v>
      </c>
      <c r="CP37" s="122">
        <v>12.092469355764932</v>
      </c>
      <c r="CQ37" s="122">
        <v>116687.29731635301</v>
      </c>
      <c r="CR37" s="122">
        <v>12.096237258484997</v>
      </c>
      <c r="CS37" s="122">
        <v>117212.80064100301</v>
      </c>
      <c r="CT37" s="122">
        <v>12.061233301855555</v>
      </c>
      <c r="CU37" s="122">
        <v>118740.07740632299</v>
      </c>
      <c r="CV37" s="122">
        <v>12.007212822380708</v>
      </c>
      <c r="CW37" s="122">
        <v>119914.91512538301</v>
      </c>
      <c r="CX37" s="122">
        <v>12.000184952939676</v>
      </c>
      <c r="CY37" s="122">
        <v>123091.04011417298</v>
      </c>
      <c r="CZ37" s="122">
        <v>11.948055611181847</v>
      </c>
      <c r="DA37" s="122">
        <v>133088.60661908801</v>
      </c>
      <c r="DB37" s="122">
        <v>11.664935781746097</v>
      </c>
      <c r="DC37" s="122">
        <v>132474.42989798321</v>
      </c>
      <c r="DD37" s="122">
        <v>11.326073192710348</v>
      </c>
      <c r="DE37" s="122">
        <v>133324.17733896748</v>
      </c>
      <c r="DF37" s="122">
        <v>10.859249957231638</v>
      </c>
      <c r="DG37" s="122">
        <v>137152.29808909242</v>
      </c>
      <c r="DH37" s="122">
        <v>10.823942431552249</v>
      </c>
      <c r="DI37" s="122">
        <v>139542.19579466237</v>
      </c>
      <c r="DJ37" s="122">
        <v>10.455831101910253</v>
      </c>
      <c r="DK37" s="122">
        <v>144086.99034885838</v>
      </c>
      <c r="DL37" s="122">
        <v>10.095326642056939</v>
      </c>
      <c r="DM37" s="122">
        <v>149912.39092365836</v>
      </c>
      <c r="DN37" s="122">
        <v>9.8301264616467083</v>
      </c>
      <c r="DO37" s="122">
        <v>150414.75429889339</v>
      </c>
      <c r="DP37" s="122">
        <v>9.66658932883918</v>
      </c>
      <c r="DQ37" s="122">
        <v>152013.80828004342</v>
      </c>
      <c r="DR37" s="122">
        <v>9.3488793197577795</v>
      </c>
      <c r="DS37" s="122">
        <v>157106.11498711744</v>
      </c>
      <c r="DT37" s="122">
        <v>8.9880392590127229</v>
      </c>
      <c r="DU37" s="122">
        <v>156415.38102847399</v>
      </c>
      <c r="DV37" s="122">
        <v>8.891708056564859</v>
      </c>
      <c r="DW37" s="122">
        <v>159002.47803264332</v>
      </c>
      <c r="DX37" s="122">
        <v>8.6695685462477048</v>
      </c>
      <c r="DY37" s="122">
        <v>160770.32394532103</v>
      </c>
      <c r="DZ37" s="122">
        <v>8.5155696661153009</v>
      </c>
      <c r="EA37" s="122">
        <v>159829.26120762405</v>
      </c>
      <c r="EB37" s="122">
        <v>8.5013353996114542</v>
      </c>
      <c r="EC37" s="122">
        <v>160607.21494723402</v>
      </c>
      <c r="ED37" s="122">
        <v>8.3521374344964574</v>
      </c>
      <c r="EE37" s="122">
        <v>163016.22467761402</v>
      </c>
      <c r="EF37" s="122">
        <v>8.398232867035361</v>
      </c>
      <c r="EG37" s="122">
        <v>162874.90083315191</v>
      </c>
      <c r="EH37" s="122">
        <v>8.4533239522342125</v>
      </c>
      <c r="EI37" s="122">
        <v>168939.55369543191</v>
      </c>
      <c r="EJ37" s="122">
        <v>8.4544560661211623</v>
      </c>
      <c r="EK37" s="122">
        <v>172387.33124898002</v>
      </c>
      <c r="EL37" s="122">
        <v>8.7841628949706383</v>
      </c>
      <c r="EM37" s="122">
        <v>173649.16662762541</v>
      </c>
      <c r="EN37" s="122">
        <v>8.9009717192567184</v>
      </c>
      <c r="EO37" s="122">
        <v>173497.32229411395</v>
      </c>
      <c r="EP37" s="122">
        <v>8.9718867394460577</v>
      </c>
      <c r="EQ37" s="122">
        <v>173708.45138821207</v>
      </c>
      <c r="ER37" s="122">
        <v>9.7213906710458389</v>
      </c>
      <c r="ES37" s="122">
        <v>177198.58105553692</v>
      </c>
      <c r="ET37" s="122">
        <v>9.9561073886962976</v>
      </c>
      <c r="EU37" s="122">
        <v>179220.77410081393</v>
      </c>
      <c r="EV37" s="122">
        <v>10.260379244067851</v>
      </c>
      <c r="EW37" s="122">
        <v>179333.050400343</v>
      </c>
      <c r="EX37" s="122">
        <v>10.936269093196822</v>
      </c>
      <c r="EY37" s="122">
        <v>178397.58319686097</v>
      </c>
      <c r="EZ37" s="122">
        <v>10.951808584929388</v>
      </c>
      <c r="FA37" s="122">
        <v>165813.68197145799</v>
      </c>
      <c r="FB37" s="122">
        <v>11.058175436979326</v>
      </c>
      <c r="FC37" s="122">
        <v>177074.65161219009</v>
      </c>
      <c r="FD37" s="122">
        <v>11.471153164633723</v>
      </c>
      <c r="FE37" s="122">
        <v>180652.77226001804</v>
      </c>
      <c r="FF37" s="122">
        <v>11.5372288556048</v>
      </c>
      <c r="FG37" s="122">
        <v>182689.63577866909</v>
      </c>
      <c r="FH37" s="122">
        <v>11.666357534885996</v>
      </c>
      <c r="FI37" s="122">
        <v>184353.97168838003</v>
      </c>
      <c r="FJ37" s="122">
        <v>12.146195745687717</v>
      </c>
      <c r="FK37" s="122">
        <v>183710.08361607799</v>
      </c>
      <c r="FL37" s="122">
        <v>12.203252229173664</v>
      </c>
      <c r="FM37" s="122">
        <v>185008.53961395798</v>
      </c>
      <c r="FN37" s="122">
        <v>12.260706081956897</v>
      </c>
      <c r="FO37" s="122">
        <v>186522.49173266592</v>
      </c>
      <c r="FP37" s="122">
        <v>13.035016303197887</v>
      </c>
      <c r="FQ37" s="122">
        <v>189849.94336700585</v>
      </c>
      <c r="FR37" s="122">
        <v>13.190833559013345</v>
      </c>
      <c r="FS37" s="122">
        <v>188413.88472168497</v>
      </c>
      <c r="FT37" s="122">
        <v>12.82819403699814</v>
      </c>
      <c r="FU37" s="122">
        <v>184324.21449377495</v>
      </c>
      <c r="FV37" s="122">
        <v>12.882550009718731</v>
      </c>
      <c r="FW37" s="122">
        <v>182810.88456630483</v>
      </c>
      <c r="FX37" s="122">
        <v>12.676283673238705</v>
      </c>
      <c r="FY37" s="122">
        <v>180211.38032748475</v>
      </c>
      <c r="FZ37" s="122">
        <v>12.355923856682807</v>
      </c>
      <c r="GA37" s="122">
        <v>154154.22549293478</v>
      </c>
      <c r="GB37" s="122">
        <v>11.929734916596107</v>
      </c>
      <c r="GC37" s="122">
        <v>178122.26980336491</v>
      </c>
      <c r="GD37" s="122">
        <v>12.163333685044254</v>
      </c>
      <c r="GE37" s="122">
        <v>179442.69125965712</v>
      </c>
      <c r="GF37" s="122">
        <v>11.685391379875572</v>
      </c>
      <c r="GG37" s="122">
        <v>181181.55880439706</v>
      </c>
      <c r="GH37" s="122">
        <v>12.18801034766534</v>
      </c>
      <c r="GI37" s="122">
        <v>182357.90249300702</v>
      </c>
      <c r="GJ37" s="122">
        <v>12.046973628514294</v>
      </c>
      <c r="GK37" s="122">
        <v>181389.01207070702</v>
      </c>
      <c r="GL37" s="122">
        <v>11.700300137856182</v>
      </c>
      <c r="GM37" s="122">
        <v>185478.80795153684</v>
      </c>
      <c r="GN37" s="122">
        <v>11.545800861183622</v>
      </c>
      <c r="GO37" s="122">
        <v>186502.37938061688</v>
      </c>
      <c r="GP37" s="122">
        <v>11.167770947278594</v>
      </c>
      <c r="GQ37" s="122">
        <v>184610.4704572669</v>
      </c>
      <c r="GR37" s="122">
        <v>10.823678963012451</v>
      </c>
      <c r="GS37" s="122">
        <v>181706.17298833706</v>
      </c>
      <c r="GT37" s="122">
        <v>10.54001823280684</v>
      </c>
      <c r="GU37" s="122">
        <v>181359.16122702335</v>
      </c>
      <c r="GV37" s="122">
        <v>10.504417702558275</v>
      </c>
      <c r="GW37" s="122">
        <v>180844.6260875251</v>
      </c>
      <c r="GX37" s="122">
        <v>10.162297583065021</v>
      </c>
      <c r="GY37" s="122">
        <v>181326.86441389497</v>
      </c>
      <c r="GZ37" s="122">
        <v>9.9464217636172876</v>
      </c>
      <c r="HA37" s="122">
        <v>178850.02960016701</v>
      </c>
      <c r="HB37" s="122">
        <v>9.7198689022870628</v>
      </c>
      <c r="HC37" s="122">
        <v>182039.83221598668</v>
      </c>
      <c r="HD37" s="122">
        <v>9.4383602037804994</v>
      </c>
      <c r="HE37" s="122">
        <v>182789.16046732658</v>
      </c>
      <c r="HF37" s="122">
        <v>9.234718167778853</v>
      </c>
      <c r="HG37" s="122">
        <v>183929.48581869694</v>
      </c>
      <c r="HH37" s="122">
        <v>9.1549570336247807</v>
      </c>
      <c r="HI37" s="122">
        <v>186182.65630263678</v>
      </c>
      <c r="HJ37" s="122">
        <v>8.8584496427731487</v>
      </c>
      <c r="HK37" s="122">
        <v>192087.91932785124</v>
      </c>
      <c r="HL37" s="122">
        <v>8.6728024921318223</v>
      </c>
      <c r="HM37" s="122">
        <v>192077.78391422701</v>
      </c>
      <c r="HN37" s="122">
        <v>8.4952058091258937</v>
      </c>
      <c r="HO37" s="122">
        <v>195737.17986591705</v>
      </c>
      <c r="HP37" s="122">
        <v>8.2399867840685737</v>
      </c>
      <c r="HQ37" s="122">
        <v>198381.75230114692</v>
      </c>
      <c r="HR37" s="122">
        <v>8.2087707652246582</v>
      </c>
      <c r="HS37" s="122">
        <v>193623.60115829788</v>
      </c>
      <c r="HT37" s="122">
        <v>8.0566474913353687</v>
      </c>
      <c r="HU37" s="122">
        <v>195842.4335715069</v>
      </c>
      <c r="HV37" s="122">
        <v>7.9863513820713932</v>
      </c>
      <c r="HW37" s="122">
        <v>200107.47085989534</v>
      </c>
      <c r="HX37" s="122">
        <v>7.8795106688435332</v>
      </c>
      <c r="HY37" s="122">
        <v>200505.32086458508</v>
      </c>
      <c r="HZ37" s="122">
        <v>7.7310025169476519</v>
      </c>
      <c r="IA37" s="122">
        <v>208347.54078502706</v>
      </c>
      <c r="IB37" s="122">
        <v>7.6016415654067204</v>
      </c>
      <c r="IC37" s="122">
        <v>202507.77221573709</v>
      </c>
      <c r="ID37" s="138">
        <v>7.4340055296488048</v>
      </c>
      <c r="IE37" s="138">
        <v>203786.64908995584</v>
      </c>
    </row>
    <row r="38" spans="1:239" x14ac:dyDescent="0.55000000000000004">
      <c r="B38" s="21">
        <v>14</v>
      </c>
      <c r="C38" s="28" t="s">
        <v>255</v>
      </c>
      <c r="D38" s="122">
        <v>12.944191752172436</v>
      </c>
      <c r="E38" s="122">
        <v>33232.548826110346</v>
      </c>
      <c r="F38" s="122">
        <v>11.830033935981401</v>
      </c>
      <c r="G38" s="122">
        <v>54672.623686373001</v>
      </c>
      <c r="H38" s="122">
        <v>10.693070483482826</v>
      </c>
      <c r="I38" s="122">
        <v>77717.10678169012</v>
      </c>
      <c r="J38" s="122">
        <v>9.8140422664938782</v>
      </c>
      <c r="K38" s="122">
        <v>95766.150341743793</v>
      </c>
      <c r="L38" s="122">
        <v>11.940451952102931</v>
      </c>
      <c r="M38" s="122">
        <v>134320.37926279867</v>
      </c>
      <c r="N38" s="122">
        <v>12.826114354745553</v>
      </c>
      <c r="O38" s="122">
        <v>141258.58525222939</v>
      </c>
      <c r="P38" s="122">
        <v>9.9070034239001323</v>
      </c>
      <c r="Q38" s="122">
        <v>100167.30763676179</v>
      </c>
      <c r="R38" s="122">
        <v>9.7063555982963248</v>
      </c>
      <c r="S38" s="122">
        <v>102035.77155436731</v>
      </c>
      <c r="T38" s="122">
        <v>9.6074693052234661</v>
      </c>
      <c r="U38" s="122">
        <v>103691.56514534536</v>
      </c>
      <c r="V38" s="122">
        <v>9.7199692300947778</v>
      </c>
      <c r="W38" s="122">
        <v>108331.72079766063</v>
      </c>
      <c r="X38" s="122">
        <v>9.7881999589529656</v>
      </c>
      <c r="Y38" s="122">
        <v>113864.49777160591</v>
      </c>
      <c r="Z38" s="122">
        <v>10.147809256468257</v>
      </c>
      <c r="AA38" s="122">
        <v>122254.54864207302</v>
      </c>
      <c r="AB38" s="122">
        <v>10.905730876337932</v>
      </c>
      <c r="AC38" s="122">
        <v>129858.98084375053</v>
      </c>
      <c r="AD38" s="122">
        <v>11.106870707715228</v>
      </c>
      <c r="AE38" s="122">
        <v>119378.38066172166</v>
      </c>
      <c r="AF38" s="122">
        <v>11.242884555034859</v>
      </c>
      <c r="AG38" s="122">
        <v>123171.60825416882</v>
      </c>
      <c r="AH38" s="122">
        <v>11.469101838977187</v>
      </c>
      <c r="AI38" s="122">
        <v>124523.91913302135</v>
      </c>
      <c r="AJ38" s="122">
        <v>11.868338960486815</v>
      </c>
      <c r="AK38" s="122">
        <v>125697.74498689572</v>
      </c>
      <c r="AL38" s="122">
        <v>11.940451952102931</v>
      </c>
      <c r="AM38" s="122">
        <v>134320.37926279867</v>
      </c>
      <c r="AN38" s="122">
        <v>12.07253480367301</v>
      </c>
      <c r="AO38" s="122">
        <v>131965.71780152721</v>
      </c>
      <c r="AP38" s="122">
        <v>12.349934092009805</v>
      </c>
      <c r="AQ38" s="122">
        <v>131064.34011595012</v>
      </c>
      <c r="AR38" s="122">
        <v>11.933661222531887</v>
      </c>
      <c r="AS38" s="122">
        <v>130419.62629814562</v>
      </c>
      <c r="AT38" s="122">
        <v>12.180146212328237</v>
      </c>
      <c r="AU38" s="122">
        <v>131743.60195825563</v>
      </c>
      <c r="AV38" s="122">
        <v>11.961569704917169</v>
      </c>
      <c r="AW38" s="122">
        <v>134502.61806996181</v>
      </c>
      <c r="AX38" s="122">
        <v>12.446751080929504</v>
      </c>
      <c r="AY38" s="122">
        <v>138299.69753040408</v>
      </c>
      <c r="AZ38" s="122">
        <v>12.512860021909232</v>
      </c>
      <c r="BA38" s="122">
        <v>139857.14179269644</v>
      </c>
      <c r="BB38" s="122">
        <v>12.499211892733639</v>
      </c>
      <c r="BC38" s="122">
        <v>136089.26845429625</v>
      </c>
      <c r="BD38" s="122">
        <v>12.613770095490516</v>
      </c>
      <c r="BE38" s="122">
        <v>132275.90034937614</v>
      </c>
      <c r="BF38" s="122">
        <v>12.765992247347423</v>
      </c>
      <c r="BG38" s="122">
        <v>137160.42824111614</v>
      </c>
      <c r="BH38" s="122">
        <v>12.921014910689967</v>
      </c>
      <c r="BI38" s="122">
        <v>134124.82245945773</v>
      </c>
      <c r="BJ38" s="122">
        <v>12.826114354745553</v>
      </c>
      <c r="BK38" s="122">
        <v>141258.58525222939</v>
      </c>
      <c r="BL38" s="122">
        <v>12.919245235992921</v>
      </c>
      <c r="BM38" s="122">
        <v>132970.53799648717</v>
      </c>
      <c r="BN38" s="122">
        <v>12.825658502823254</v>
      </c>
      <c r="BO38" s="122">
        <v>134334.7647085452</v>
      </c>
      <c r="BP38" s="122">
        <v>12.752733599504122</v>
      </c>
      <c r="BQ38" s="122">
        <v>135685.41799782621</v>
      </c>
      <c r="BR38" s="122">
        <v>12.7721520421587</v>
      </c>
      <c r="BS38" s="122">
        <v>135486.98285499268</v>
      </c>
      <c r="BT38" s="122">
        <v>12.601267328875037</v>
      </c>
      <c r="BU38" s="122">
        <v>141072.45063230538</v>
      </c>
      <c r="BV38" s="122">
        <v>12.668752652841011</v>
      </c>
      <c r="BW38" s="122">
        <v>142641.745929005</v>
      </c>
      <c r="BX38" s="122">
        <v>12.729670052854207</v>
      </c>
      <c r="BY38" s="122">
        <v>140788.26036612244</v>
      </c>
      <c r="BZ38" s="122">
        <v>12.618968755127783</v>
      </c>
      <c r="CA38" s="122">
        <v>140421.77603355178</v>
      </c>
      <c r="CB38" s="122">
        <v>12.529616564969196</v>
      </c>
      <c r="CC38" s="122">
        <v>139632.01110013208</v>
      </c>
      <c r="CD38" s="122">
        <v>12.519899796007243</v>
      </c>
      <c r="CE38" s="122">
        <v>137454.46713619796</v>
      </c>
      <c r="CF38" s="122">
        <v>12.451778967188455</v>
      </c>
      <c r="CG38" s="122">
        <v>135939.80192142696</v>
      </c>
      <c r="CH38" s="122">
        <v>12.420575271177619</v>
      </c>
      <c r="CI38" s="122">
        <v>137348.35160734996</v>
      </c>
      <c r="CJ38" s="122">
        <v>12.416737331842553</v>
      </c>
      <c r="CK38" s="122">
        <v>134827.91942238147</v>
      </c>
      <c r="CL38" s="122">
        <v>12.285170517176109</v>
      </c>
      <c r="CM38" s="122">
        <v>133583.95343119386</v>
      </c>
      <c r="CN38" s="122">
        <v>12.389149293575416</v>
      </c>
      <c r="CO38" s="122">
        <v>134816.08387308993</v>
      </c>
      <c r="CP38" s="122">
        <v>12.482516650206113</v>
      </c>
      <c r="CQ38" s="122">
        <v>135331.20789872203</v>
      </c>
      <c r="CR38" s="122">
        <v>12.456096119276614</v>
      </c>
      <c r="CS38" s="122">
        <v>135948.18194898113</v>
      </c>
      <c r="CT38" s="122">
        <v>12.393109551842342</v>
      </c>
      <c r="CU38" s="122">
        <v>138651.97868395943</v>
      </c>
      <c r="CV38" s="122">
        <v>12.386686366990387</v>
      </c>
      <c r="CW38" s="122">
        <v>137592.75483637283</v>
      </c>
      <c r="CX38" s="122">
        <v>12.345579707900407</v>
      </c>
      <c r="CY38" s="122">
        <v>137288.61998338785</v>
      </c>
      <c r="CZ38" s="122">
        <v>12.340623134532271</v>
      </c>
      <c r="DA38" s="122">
        <v>137251.12432412687</v>
      </c>
      <c r="DB38" s="122">
        <v>12.224756429306787</v>
      </c>
      <c r="DC38" s="122">
        <v>133881.41469772681</v>
      </c>
      <c r="DD38" s="122">
        <v>11.844627385475215</v>
      </c>
      <c r="DE38" s="122">
        <v>131117.71344391734</v>
      </c>
      <c r="DF38" s="122">
        <v>11.42791250875301</v>
      </c>
      <c r="DG38" s="122">
        <v>137942.86562995936</v>
      </c>
      <c r="DH38" s="122">
        <v>11.108876001995386</v>
      </c>
      <c r="DI38" s="122">
        <v>135033.52027605733</v>
      </c>
      <c r="DJ38" s="122">
        <v>10.894707551483831</v>
      </c>
      <c r="DK38" s="122">
        <v>141855.37319638609</v>
      </c>
      <c r="DL38" s="122">
        <v>10.43986953311105</v>
      </c>
      <c r="DM38" s="122">
        <v>146752.56211963983</v>
      </c>
      <c r="DN38" s="122">
        <v>10.130723508263237</v>
      </c>
      <c r="DO38" s="122">
        <v>139973.5204495299</v>
      </c>
      <c r="DP38" s="122">
        <v>9.9536084570177223</v>
      </c>
      <c r="DQ38" s="122">
        <v>145563.21173671077</v>
      </c>
      <c r="DR38" s="122">
        <v>9.7304309761664509</v>
      </c>
      <c r="DS38" s="122">
        <v>155674.61128542374</v>
      </c>
      <c r="DT38" s="122">
        <v>9.5060615309873828</v>
      </c>
      <c r="DU38" s="122">
        <v>159140.0398203542</v>
      </c>
      <c r="DV38" s="122">
        <v>9.3939795667966219</v>
      </c>
      <c r="DW38" s="122">
        <v>163781.29995363418</v>
      </c>
      <c r="DX38" s="122">
        <v>9.1255800822733146</v>
      </c>
      <c r="DY38" s="122">
        <v>175655.40019679282</v>
      </c>
      <c r="DZ38" s="122">
        <v>8.9781287980946747</v>
      </c>
      <c r="EA38" s="122">
        <v>175925.65436849475</v>
      </c>
      <c r="EB38" s="122">
        <v>9.0610959132036495</v>
      </c>
      <c r="EC38" s="122">
        <v>195817.12959821493</v>
      </c>
      <c r="ED38" s="122">
        <v>9.06023718088767</v>
      </c>
      <c r="EE38" s="122">
        <v>205412.28867218056</v>
      </c>
      <c r="EF38" s="122">
        <v>9.2355801381981042</v>
      </c>
      <c r="EG38" s="122">
        <v>206049.36821414917</v>
      </c>
      <c r="EH38" s="122">
        <v>9.2500593060195797</v>
      </c>
      <c r="EI38" s="122">
        <v>204287.91378991079</v>
      </c>
      <c r="EJ38" s="122">
        <v>9.5068261052399627</v>
      </c>
      <c r="EK38" s="122">
        <v>544485.908241731</v>
      </c>
      <c r="EL38" s="122">
        <v>9.8023595560363592</v>
      </c>
      <c r="EM38" s="122">
        <v>642724.97716341366</v>
      </c>
      <c r="EN38" s="122">
        <v>9.9569687318985647</v>
      </c>
      <c r="EO38" s="122">
        <v>700857.47512306587</v>
      </c>
      <c r="EP38" s="122">
        <v>10.092916759525263</v>
      </c>
      <c r="EQ38" s="122">
        <v>728179.40345882834</v>
      </c>
      <c r="ER38" s="122">
        <v>11.094357031441628</v>
      </c>
      <c r="ES38" s="122">
        <v>732714.85692815541</v>
      </c>
      <c r="ET38" s="122">
        <v>11.257939657740291</v>
      </c>
      <c r="EU38" s="122">
        <v>732809.85982784932</v>
      </c>
      <c r="EV38" s="122">
        <v>11.426596908710335</v>
      </c>
      <c r="EW38" s="122">
        <v>766922.03601506469</v>
      </c>
      <c r="EX38" s="122">
        <v>12.036691474003748</v>
      </c>
      <c r="EY38" s="122">
        <v>792697.843998492</v>
      </c>
      <c r="EZ38" s="122">
        <v>12.092830855227264</v>
      </c>
      <c r="FA38" s="122">
        <v>787595.28975353751</v>
      </c>
      <c r="FB38" s="122">
        <v>12.021963137107569</v>
      </c>
      <c r="FC38" s="122">
        <v>757389.55420588399</v>
      </c>
      <c r="FD38" s="122">
        <v>12.595860348365273</v>
      </c>
      <c r="FE38" s="122">
        <v>746424.59152019792</v>
      </c>
      <c r="FF38" s="122">
        <v>12.680304151085126</v>
      </c>
      <c r="FG38" s="122">
        <v>758510.75878149248</v>
      </c>
      <c r="FH38" s="122">
        <v>12.734051555048454</v>
      </c>
      <c r="FI38" s="122">
        <v>764520.33351215313</v>
      </c>
      <c r="FJ38" s="122">
        <v>13.298757029542603</v>
      </c>
      <c r="FK38" s="122">
        <v>761028.02364629996</v>
      </c>
      <c r="FL38" s="122">
        <v>13.331792549999735</v>
      </c>
      <c r="FM38" s="122">
        <v>754764.92158393713</v>
      </c>
      <c r="FN38" s="122">
        <v>13.045314223263095</v>
      </c>
      <c r="FO38" s="122">
        <v>743380.87689638638</v>
      </c>
      <c r="FP38" s="122">
        <v>13.836749482675168</v>
      </c>
      <c r="FQ38" s="122">
        <v>746789.92308109242</v>
      </c>
      <c r="FR38" s="122">
        <v>13.827992701332956</v>
      </c>
      <c r="FS38" s="122">
        <v>747889.49757426651</v>
      </c>
      <c r="FT38" s="122">
        <v>13.417298501821984</v>
      </c>
      <c r="FU38" s="122">
        <v>761716.20994834241</v>
      </c>
      <c r="FV38" s="122">
        <v>13.443694850014232</v>
      </c>
      <c r="FW38" s="122">
        <v>759346.15538495523</v>
      </c>
      <c r="FX38" s="122">
        <v>13.208290834264712</v>
      </c>
      <c r="FY38" s="122">
        <v>770991.62443179672</v>
      </c>
      <c r="FZ38" s="122">
        <v>12.974259455682908</v>
      </c>
      <c r="GA38" s="122">
        <v>728784.63771218958</v>
      </c>
      <c r="GB38" s="122">
        <v>12.438071012057303</v>
      </c>
      <c r="GC38" s="122">
        <v>787996.26381253824</v>
      </c>
      <c r="GD38" s="122">
        <v>12.788439318690649</v>
      </c>
      <c r="GE38" s="122">
        <v>796879.82859958115</v>
      </c>
      <c r="GF38" s="122">
        <v>12.206982376932489</v>
      </c>
      <c r="GG38" s="122">
        <v>794534.29097812041</v>
      </c>
      <c r="GH38" s="122">
        <v>12.909219490381416</v>
      </c>
      <c r="GI38" s="122">
        <v>804545.50527339871</v>
      </c>
      <c r="GJ38" s="122">
        <v>12.756574485712152</v>
      </c>
      <c r="GK38" s="122">
        <v>801485.20569207589</v>
      </c>
      <c r="GL38" s="122">
        <v>12.275177556709941</v>
      </c>
      <c r="GM38" s="122">
        <v>813759.29149822646</v>
      </c>
      <c r="GN38" s="122">
        <v>11.966263403403604</v>
      </c>
      <c r="GO38" s="122">
        <v>815249.70282617642</v>
      </c>
      <c r="GP38" s="122">
        <v>11.672199756562401</v>
      </c>
      <c r="GQ38" s="122">
        <v>812410.56055152568</v>
      </c>
      <c r="GR38" s="122">
        <v>11.341503672208203</v>
      </c>
      <c r="GS38" s="122">
        <v>808778.2924870234</v>
      </c>
      <c r="GT38" s="122">
        <v>11.105963990151233</v>
      </c>
      <c r="GU38" s="122">
        <v>810455.08031805581</v>
      </c>
      <c r="GV38" s="122">
        <v>10.916293098792682</v>
      </c>
      <c r="GW38" s="122">
        <v>818235.57604976557</v>
      </c>
      <c r="GX38" s="122">
        <v>10.750480052161487</v>
      </c>
      <c r="GY38" s="122">
        <v>841140.70727997588</v>
      </c>
      <c r="GZ38" s="122">
        <v>10.553804556219511</v>
      </c>
      <c r="HA38" s="122">
        <v>842602.27958552504</v>
      </c>
      <c r="HB38" s="122">
        <v>10.299241904707783</v>
      </c>
      <c r="HC38" s="122">
        <v>850030.42946601578</v>
      </c>
      <c r="HD38" s="122">
        <v>10.062937117775599</v>
      </c>
      <c r="HE38" s="122">
        <v>854688.38944578683</v>
      </c>
      <c r="HF38" s="122">
        <v>9.9476850606906666</v>
      </c>
      <c r="HG38" s="122">
        <v>858527.8452328844</v>
      </c>
      <c r="HH38" s="122">
        <v>9.6459716132546358</v>
      </c>
      <c r="HI38" s="122">
        <v>868497.38138422952</v>
      </c>
      <c r="HJ38" s="122">
        <v>9.3345693330634791</v>
      </c>
      <c r="HK38" s="122">
        <v>886342.47450531647</v>
      </c>
      <c r="HL38" s="122">
        <v>9.1861692150137237</v>
      </c>
      <c r="HM38" s="122">
        <v>889515.62543018966</v>
      </c>
      <c r="HN38" s="122">
        <v>9.0254790837536998</v>
      </c>
      <c r="HO38" s="122">
        <v>899687.77789004205</v>
      </c>
      <c r="HP38" s="122">
        <v>8.8054830491323592</v>
      </c>
      <c r="HQ38" s="122">
        <v>910101.02595610765</v>
      </c>
      <c r="HR38" s="122">
        <v>8.7805347978687802</v>
      </c>
      <c r="HS38" s="122">
        <v>917580.17405089154</v>
      </c>
      <c r="HT38" s="122">
        <v>8.6882262785353994</v>
      </c>
      <c r="HU38" s="122">
        <v>937057.90384818893</v>
      </c>
      <c r="HV38" s="122">
        <v>8.6122274544959119</v>
      </c>
      <c r="HW38" s="122">
        <v>960782.22000265215</v>
      </c>
      <c r="HX38" s="122">
        <v>8.496409512431077</v>
      </c>
      <c r="HY38" s="122">
        <v>961208.42614517873</v>
      </c>
      <c r="HZ38" s="122">
        <v>8.3937838615171145</v>
      </c>
      <c r="IA38" s="122">
        <v>972255.8787768326</v>
      </c>
      <c r="IB38" s="122">
        <v>8.2598925468189766</v>
      </c>
      <c r="IC38" s="122">
        <v>979745.68935469096</v>
      </c>
      <c r="ID38" s="138">
        <v>8.124072043791438</v>
      </c>
      <c r="IE38" s="138">
        <v>982434.90948670357</v>
      </c>
    </row>
    <row r="39" spans="1:239" x14ac:dyDescent="0.55000000000000004">
      <c r="B39" s="21">
        <v>15</v>
      </c>
      <c r="C39" s="28" t="s">
        <v>256</v>
      </c>
      <c r="D39" s="122">
        <v>5.0746719765770756</v>
      </c>
      <c r="E39" s="122">
        <v>689.70452318000002</v>
      </c>
      <c r="F39" s="122">
        <v>4.433454701029925</v>
      </c>
      <c r="G39" s="122">
        <v>1096.0217976900001</v>
      </c>
      <c r="H39" s="122">
        <v>4.3759634195653652</v>
      </c>
      <c r="I39" s="122">
        <v>1621.8062500199999</v>
      </c>
      <c r="J39" s="122">
        <v>3.0427376258685781</v>
      </c>
      <c r="K39" s="122">
        <v>1513.94299578</v>
      </c>
      <c r="L39" s="122">
        <v>4.1392323521481407</v>
      </c>
      <c r="M39" s="122">
        <v>1506.86307035</v>
      </c>
      <c r="N39" s="122">
        <v>3.431006512457512</v>
      </c>
      <c r="O39" s="122">
        <v>1499.9172050300001</v>
      </c>
      <c r="P39" s="122">
        <v>3.2697991717917096</v>
      </c>
      <c r="Q39" s="122">
        <v>1512.4305777800002</v>
      </c>
      <c r="R39" s="122">
        <v>3.0390932762900902</v>
      </c>
      <c r="S39" s="122">
        <v>1473.3031456000001</v>
      </c>
      <c r="T39" s="122">
        <v>3.0602574024102758</v>
      </c>
      <c r="U39" s="122">
        <v>1478.0040544000001</v>
      </c>
      <c r="V39" s="122">
        <v>3.1638473645563003</v>
      </c>
      <c r="W39" s="122">
        <v>1473.3113559300002</v>
      </c>
      <c r="X39" s="122">
        <v>3.1638122759667158</v>
      </c>
      <c r="Y39" s="122">
        <v>1473.3065852100001</v>
      </c>
      <c r="Z39" s="122">
        <v>3.0358400771729972</v>
      </c>
      <c r="AA39" s="122">
        <v>1473.0007202600002</v>
      </c>
      <c r="AB39" s="122">
        <v>3.0368422117814173</v>
      </c>
      <c r="AC39" s="122">
        <v>1473.0007202600002</v>
      </c>
      <c r="AD39" s="122">
        <v>4.1395416982664042</v>
      </c>
      <c r="AE39" s="122">
        <v>1482.2540566700002</v>
      </c>
      <c r="AF39" s="122">
        <v>4.1395416982664042</v>
      </c>
      <c r="AG39" s="122">
        <v>1482.2540566700002</v>
      </c>
      <c r="AH39" s="122">
        <v>3.0919181578128088</v>
      </c>
      <c r="AI39" s="122">
        <v>1479.74359187</v>
      </c>
      <c r="AJ39" s="122">
        <v>4.133364488732143</v>
      </c>
      <c r="AK39" s="122">
        <v>1479.74828634</v>
      </c>
      <c r="AL39" s="122">
        <v>4.1392323521481407</v>
      </c>
      <c r="AM39" s="122">
        <v>1506.86307035</v>
      </c>
      <c r="AN39" s="122">
        <v>4.1262945222930929</v>
      </c>
      <c r="AO39" s="122">
        <v>1508.0630566700002</v>
      </c>
      <c r="AP39" s="122">
        <v>3.0666434120965929</v>
      </c>
      <c r="AQ39" s="122">
        <v>1506.96305667</v>
      </c>
      <c r="AR39" s="122">
        <v>2.3449238752355899</v>
      </c>
      <c r="AS39" s="122">
        <v>1518.6930566700003</v>
      </c>
      <c r="AT39" s="122">
        <v>3.0781498771621796</v>
      </c>
      <c r="AU39" s="122">
        <v>1497.3300566700002</v>
      </c>
      <c r="AV39" s="122">
        <v>3.0776154490472076</v>
      </c>
      <c r="AW39" s="122">
        <v>1507.6400566700001</v>
      </c>
      <c r="AX39" s="122">
        <v>3.0776154490472076</v>
      </c>
      <c r="AY39" s="122">
        <v>1507.6400566700001</v>
      </c>
      <c r="AZ39" s="122">
        <v>3.0776154490472076</v>
      </c>
      <c r="BA39" s="122">
        <v>1507.6400566700001</v>
      </c>
      <c r="BB39" s="122">
        <v>3.4250769303752153</v>
      </c>
      <c r="BC39" s="122">
        <v>1507.6400566700001</v>
      </c>
      <c r="BD39" s="122">
        <v>3.4316866062471236</v>
      </c>
      <c r="BE39" s="122">
        <v>1508.6229629700001</v>
      </c>
      <c r="BF39" s="122">
        <v>3.4235398498531806</v>
      </c>
      <c r="BG39" s="122">
        <v>1503.2536489699999</v>
      </c>
      <c r="BH39" s="122">
        <v>3.3727628641850487</v>
      </c>
      <c r="BI39" s="122">
        <v>1497.44680234</v>
      </c>
      <c r="BJ39" s="122">
        <v>3.431006512457512</v>
      </c>
      <c r="BK39" s="122">
        <v>1499.9172050300001</v>
      </c>
      <c r="BL39" s="122">
        <v>3.431006566689752</v>
      </c>
      <c r="BM39" s="122">
        <v>1499.9170163000001</v>
      </c>
      <c r="BN39" s="122">
        <v>3.4310065666783722</v>
      </c>
      <c r="BO39" s="122">
        <v>1499.91701627</v>
      </c>
      <c r="BP39" s="122">
        <v>3.4311026428646718</v>
      </c>
      <c r="BQ39" s="122">
        <v>1499.8750162799997</v>
      </c>
      <c r="BR39" s="122">
        <v>3.4309505617053535</v>
      </c>
      <c r="BS39" s="122">
        <v>1499.8523624199997</v>
      </c>
      <c r="BT39" s="122">
        <v>3.431332034511835</v>
      </c>
      <c r="BU39" s="122">
        <v>1499.8523624199997</v>
      </c>
      <c r="BV39" s="122">
        <v>4.0072736084875382</v>
      </c>
      <c r="BW39" s="122">
        <v>1500.4943624199998</v>
      </c>
      <c r="BX39" s="122">
        <v>4.9177837444854209</v>
      </c>
      <c r="BY39" s="122">
        <v>1499.8943624199999</v>
      </c>
      <c r="BZ39" s="122">
        <v>4.9518098576236067</v>
      </c>
      <c r="CA39" s="122">
        <v>1503.6912174199999</v>
      </c>
      <c r="CB39" s="122">
        <v>4.9194850603578786</v>
      </c>
      <c r="CC39" s="122">
        <v>1513.8002791699998</v>
      </c>
      <c r="CD39" s="122">
        <v>4.9162699836532111</v>
      </c>
      <c r="CE39" s="122">
        <v>1513.0002791699999</v>
      </c>
      <c r="CF39" s="122">
        <v>4.902914282967231</v>
      </c>
      <c r="CG39" s="122">
        <v>1509.6302791699998</v>
      </c>
      <c r="CH39" s="122">
        <v>4.9156969586091135</v>
      </c>
      <c r="CI39" s="122">
        <v>1512.81435549</v>
      </c>
      <c r="CJ39" s="122">
        <v>4.9156969586091135</v>
      </c>
      <c r="CK39" s="122">
        <v>1512.81435549</v>
      </c>
      <c r="CL39" s="122">
        <v>4.9156969586091135</v>
      </c>
      <c r="CM39" s="122">
        <v>1512.81435549</v>
      </c>
      <c r="CN39" s="122">
        <v>4.9029849043529303</v>
      </c>
      <c r="CO39" s="122">
        <v>1509.55735549</v>
      </c>
      <c r="CP39" s="122">
        <v>4.9031666536329439</v>
      </c>
      <c r="CQ39" s="122">
        <v>1509.55735549</v>
      </c>
      <c r="CR39" s="122">
        <v>4.9030549913881112</v>
      </c>
      <c r="CS39" s="122">
        <v>1509.53932173</v>
      </c>
      <c r="CT39" s="122">
        <v>4.8965353836496934</v>
      </c>
      <c r="CU39" s="122">
        <v>1508.4079116399998</v>
      </c>
      <c r="CV39" s="122">
        <v>4.8843033335312089</v>
      </c>
      <c r="CW39" s="122">
        <v>1508.4079116399998</v>
      </c>
      <c r="CX39" s="122">
        <v>4.8843033335312089</v>
      </c>
      <c r="CY39" s="122">
        <v>1508.4079116399998</v>
      </c>
      <c r="CZ39" s="122">
        <v>4.8825021923178689</v>
      </c>
      <c r="DA39" s="122">
        <v>1510.98791164</v>
      </c>
      <c r="DB39" s="122">
        <v>4.3091025024026646</v>
      </c>
      <c r="DC39" s="122">
        <v>1510.98791164</v>
      </c>
      <c r="DD39" s="122">
        <v>4.3057904602564232</v>
      </c>
      <c r="DE39" s="122">
        <v>1527.3587808999998</v>
      </c>
      <c r="DF39" s="122">
        <v>4.3155002149594317</v>
      </c>
      <c r="DG39" s="122">
        <v>1538.8858334500001</v>
      </c>
      <c r="DH39" s="122">
        <v>4.2306607827019658</v>
      </c>
      <c r="DI39" s="122">
        <v>1538.97393345</v>
      </c>
      <c r="DJ39" s="122">
        <v>5.0951885760368709</v>
      </c>
      <c r="DK39" s="122">
        <v>1423.1106001200001</v>
      </c>
      <c r="DL39" s="122">
        <v>5.7777349858054388</v>
      </c>
      <c r="DM39" s="122">
        <v>1167.5210918100001</v>
      </c>
      <c r="DN39" s="122">
        <v>5.2956744960486812</v>
      </c>
      <c r="DO39" s="122">
        <v>1422.7163126099999</v>
      </c>
      <c r="DP39" s="122">
        <v>4.3434922244886582</v>
      </c>
      <c r="DQ39" s="122">
        <v>1422.7167126100001</v>
      </c>
      <c r="DR39" s="122">
        <v>3.9787725083199792</v>
      </c>
      <c r="DS39" s="122">
        <v>1425.4255334499999</v>
      </c>
      <c r="DT39" s="122">
        <v>3.9268906192305111</v>
      </c>
      <c r="DU39" s="122">
        <v>1426.8559334499998</v>
      </c>
      <c r="DV39" s="122">
        <v>3.8144978026090213</v>
      </c>
      <c r="DW39" s="122">
        <v>1421.34893345</v>
      </c>
      <c r="DX39" s="122">
        <v>3.8001147510507471</v>
      </c>
      <c r="DY39" s="122">
        <v>1427.8036334500002</v>
      </c>
      <c r="DZ39" s="122">
        <v>3.7796664911074362</v>
      </c>
      <c r="EA39" s="122">
        <v>1422.6952329600001</v>
      </c>
      <c r="EB39" s="122">
        <v>4.0517934421988935</v>
      </c>
      <c r="EC39" s="122">
        <v>1503.6912016800002</v>
      </c>
      <c r="ED39" s="122">
        <v>4.0521477319401979</v>
      </c>
      <c r="EE39" s="122">
        <v>1493.4751798700001</v>
      </c>
      <c r="EF39" s="122">
        <v>3.1001039059977544</v>
      </c>
      <c r="EG39" s="122">
        <v>1975.6678116400001</v>
      </c>
      <c r="EH39" s="122">
        <v>4.1368619437482126</v>
      </c>
      <c r="EI39" s="122">
        <v>1362.2873180700001</v>
      </c>
      <c r="EJ39" s="122">
        <v>4.1522749403216954</v>
      </c>
      <c r="EK39" s="122">
        <v>1363.5170972699998</v>
      </c>
      <c r="EL39" s="122">
        <v>4.163948584687386</v>
      </c>
      <c r="EM39" s="122">
        <v>1363.4170972699999</v>
      </c>
      <c r="EN39" s="122">
        <v>4.4141570193109008</v>
      </c>
      <c r="EO39" s="122">
        <v>1363.2170972699998</v>
      </c>
      <c r="EP39" s="122">
        <v>4.4835679324578601</v>
      </c>
      <c r="EQ39" s="122">
        <v>1370.2920972700001</v>
      </c>
      <c r="ER39" s="122">
        <v>4.4371112655468252</v>
      </c>
      <c r="ES39" s="122">
        <v>1362.28709727</v>
      </c>
      <c r="ET39" s="122">
        <v>4.5717560470997993</v>
      </c>
      <c r="EU39" s="122">
        <v>1297.8263357299998</v>
      </c>
      <c r="EV39" s="122">
        <v>4.5991364240062964</v>
      </c>
      <c r="EW39" s="122">
        <v>1297.8264569299999</v>
      </c>
      <c r="EX39" s="122">
        <v>4.6060522183388457</v>
      </c>
      <c r="EY39" s="122">
        <v>1081.22656349</v>
      </c>
      <c r="EZ39" s="122">
        <v>4.6498311555773926</v>
      </c>
      <c r="FA39" s="122">
        <v>1086.1264569299999</v>
      </c>
      <c r="FB39" s="122">
        <v>4.6060551793388669</v>
      </c>
      <c r="FC39" s="122">
        <v>1081.22453632</v>
      </c>
      <c r="FD39" s="122">
        <v>6.4274957693625971</v>
      </c>
      <c r="FE39" s="122">
        <v>1081.2244266800001</v>
      </c>
      <c r="FF39" s="122">
        <v>4.640184082974347</v>
      </c>
      <c r="FG39" s="122">
        <v>1081.2244266800001</v>
      </c>
      <c r="FH39" s="122">
        <v>4.6819002300462076</v>
      </c>
      <c r="FI39" s="122">
        <v>1081.22250998</v>
      </c>
      <c r="FJ39" s="122">
        <v>4.7425753219905467</v>
      </c>
      <c r="FK39" s="122">
        <v>1081.2225099700001</v>
      </c>
      <c r="FL39" s="122">
        <v>3.5</v>
      </c>
      <c r="FM39" s="122">
        <v>1081.2225099700001</v>
      </c>
      <c r="FN39" s="122">
        <v>3.5214962864459247</v>
      </c>
      <c r="FO39" s="122">
        <v>1083.7602948399999</v>
      </c>
      <c r="FP39" s="122">
        <v>3.5119277638545019</v>
      </c>
      <c r="FQ39" s="122">
        <v>1083.75720409</v>
      </c>
      <c r="FR39" s="122">
        <v>3.523007814273881</v>
      </c>
      <c r="FS39" s="122">
        <v>1083.82299476</v>
      </c>
      <c r="FT39" s="122">
        <v>3.5010484279413197</v>
      </c>
      <c r="FU39" s="122">
        <v>1081.3585313000001</v>
      </c>
      <c r="FV39" s="122">
        <v>3.5010355162671472</v>
      </c>
      <c r="FW39" s="122">
        <v>1081.3585313199999</v>
      </c>
      <c r="FX39" s="122">
        <v>3.5008960701863003</v>
      </c>
      <c r="FY39" s="122">
        <v>1081.3585313000001</v>
      </c>
      <c r="FZ39" s="122">
        <v>3.6702980328925014</v>
      </c>
      <c r="GA39" s="122">
        <v>1081.5758371300001</v>
      </c>
      <c r="GB39" s="122">
        <v>3.5008037044245306</v>
      </c>
      <c r="GC39" s="122">
        <v>1176.1008879000001</v>
      </c>
      <c r="GD39" s="122">
        <v>3.5008678108335771</v>
      </c>
      <c r="GE39" s="122">
        <v>1176.1008879000001</v>
      </c>
      <c r="GF39" s="122">
        <v>3.5008595007533163</v>
      </c>
      <c r="GG39" s="122">
        <v>1176.10087449</v>
      </c>
      <c r="GH39" s="122">
        <v>3.5008357576385838</v>
      </c>
      <c r="GI39" s="122">
        <v>1176.10087449</v>
      </c>
      <c r="GJ39" s="122">
        <v>3.5007858970976455</v>
      </c>
      <c r="GK39" s="122">
        <v>1176.10087449</v>
      </c>
      <c r="GL39" s="122">
        <v>3.5007787729083963</v>
      </c>
      <c r="GM39" s="122">
        <v>1176.1027695299999</v>
      </c>
      <c r="GN39" s="122">
        <v>3.5007194154104417</v>
      </c>
      <c r="GO39" s="122">
        <v>1176.1024536299999</v>
      </c>
      <c r="GP39" s="122">
        <v>3.5006790521695921</v>
      </c>
      <c r="GQ39" s="122">
        <v>1176.1024536299999</v>
      </c>
      <c r="GR39" s="122">
        <v>3.5006790525126741</v>
      </c>
      <c r="GS39" s="122">
        <v>1176.10185942</v>
      </c>
      <c r="GT39" s="122">
        <v>3.5006790525126741</v>
      </c>
      <c r="GU39" s="122">
        <v>1176.10185942</v>
      </c>
      <c r="GV39" s="122">
        <v>3.5006790519871993</v>
      </c>
      <c r="GW39" s="122">
        <v>1176.1027695299999</v>
      </c>
      <c r="GX39" s="122">
        <v>3.50059239025118</v>
      </c>
      <c r="GY39" s="122">
        <v>1176.1017905200001</v>
      </c>
      <c r="GZ39" s="122">
        <v>3.50062206912148</v>
      </c>
      <c r="HA39" s="122">
        <v>1176.1017905200001</v>
      </c>
      <c r="HB39" s="122">
        <v>3.5005912030963682</v>
      </c>
      <c r="HC39" s="122">
        <v>1176.1017905200001</v>
      </c>
      <c r="HD39" s="122">
        <v>3.5005472779127604</v>
      </c>
      <c r="HE39" s="122">
        <v>1176.1027695299999</v>
      </c>
      <c r="HF39" s="122">
        <v>3.9063615175263036</v>
      </c>
      <c r="HG39" s="122">
        <v>1175.3366953300001</v>
      </c>
      <c r="HH39" s="122">
        <v>3.5022041486427278</v>
      </c>
      <c r="HI39" s="122">
        <v>1175.7135784600002</v>
      </c>
      <c r="HJ39" s="122">
        <v>3.5020769002976828</v>
      </c>
      <c r="HK39" s="122">
        <v>1175.7061322700001</v>
      </c>
      <c r="HL39" s="122">
        <v>3.5019890924652106</v>
      </c>
      <c r="HM39" s="122">
        <v>1175.6986256300002</v>
      </c>
      <c r="HN39" s="122">
        <v>3.5018889826588762</v>
      </c>
      <c r="HO39" s="122">
        <v>1175.6907744300001</v>
      </c>
      <c r="HP39" s="122">
        <v>3.5010520377269461</v>
      </c>
      <c r="HQ39" s="122">
        <v>1185.3686546200001</v>
      </c>
      <c r="HR39" s="122">
        <v>3.5009950461105763</v>
      </c>
      <c r="HS39" s="122">
        <v>1186.6679060899999</v>
      </c>
      <c r="HT39" s="122">
        <v>3.5016582271102106</v>
      </c>
      <c r="HU39" s="122">
        <v>1187.5847625900001</v>
      </c>
      <c r="HV39" s="122">
        <v>3.5004438900357684</v>
      </c>
      <c r="HW39" s="122">
        <v>1186.63481168</v>
      </c>
      <c r="HX39" s="122">
        <v>3.5004073940980343</v>
      </c>
      <c r="HY39" s="122">
        <v>1186.63481168</v>
      </c>
      <c r="HZ39" s="122">
        <v>3.5004167846297212</v>
      </c>
      <c r="IA39" s="122">
        <v>1186.63481168</v>
      </c>
      <c r="IB39" s="122">
        <v>3.5004137069473926</v>
      </c>
      <c r="IC39" s="122">
        <v>1185.2919512000001</v>
      </c>
      <c r="ID39" s="138">
        <v>3.5004191926769095</v>
      </c>
      <c r="IE39" s="138">
        <v>1186.6321899200002</v>
      </c>
    </row>
    <row r="40" spans="1:239" x14ac:dyDescent="0.55000000000000004">
      <c r="B40" s="21">
        <v>16</v>
      </c>
      <c r="C40" s="28" t="s">
        <v>257</v>
      </c>
      <c r="D40" s="122">
        <v>12.480900265160589</v>
      </c>
      <c r="E40" s="122">
        <v>106275.67162739212</v>
      </c>
      <c r="F40" s="122">
        <v>10.856595536604859</v>
      </c>
      <c r="G40" s="122">
        <v>133845.88260593836</v>
      </c>
      <c r="H40" s="122">
        <v>9.8148122309678953</v>
      </c>
      <c r="I40" s="122">
        <v>160286.34113739323</v>
      </c>
      <c r="J40" s="122">
        <v>9.2915518714009533</v>
      </c>
      <c r="K40" s="122">
        <v>209284.18601491582</v>
      </c>
      <c r="L40" s="122">
        <v>12.211323239852607</v>
      </c>
      <c r="M40" s="122">
        <v>203818.47479996618</v>
      </c>
      <c r="N40" s="122">
        <v>13.521736681578403</v>
      </c>
      <c r="O40" s="122">
        <v>246475.63068741281</v>
      </c>
      <c r="P40" s="122">
        <v>9.2986103556243318</v>
      </c>
      <c r="Q40" s="122">
        <v>211643.05857441659</v>
      </c>
      <c r="R40" s="122">
        <v>9.258235037349662</v>
      </c>
      <c r="S40" s="122">
        <v>219658.59354015693</v>
      </c>
      <c r="T40" s="122">
        <v>8.8001767456071587</v>
      </c>
      <c r="U40" s="122">
        <v>226981.02422030552</v>
      </c>
      <c r="V40" s="122">
        <v>9.1462913010969249</v>
      </c>
      <c r="W40" s="122">
        <v>230059.63853386085</v>
      </c>
      <c r="X40" s="122">
        <v>9.5278379690117987</v>
      </c>
      <c r="Y40" s="122">
        <v>233521.44713623822</v>
      </c>
      <c r="Z40" s="122">
        <v>9.4500247177880397</v>
      </c>
      <c r="AA40" s="122">
        <v>248305.53903703578</v>
      </c>
      <c r="AB40" s="122">
        <v>11.206092449716172</v>
      </c>
      <c r="AC40" s="122">
        <v>174212.60537283434</v>
      </c>
      <c r="AD40" s="122">
        <v>11.954378763158058</v>
      </c>
      <c r="AE40" s="122">
        <v>185987.21469148991</v>
      </c>
      <c r="AF40" s="122">
        <v>11.926335869178756</v>
      </c>
      <c r="AG40" s="122">
        <v>188855.59111561315</v>
      </c>
      <c r="AH40" s="122">
        <v>11.641166911015731</v>
      </c>
      <c r="AI40" s="122">
        <v>189643.64763343218</v>
      </c>
      <c r="AJ40" s="122">
        <v>12.28108039243334</v>
      </c>
      <c r="AK40" s="122">
        <v>191662.55528724549</v>
      </c>
      <c r="AL40" s="122">
        <v>12.211323239852607</v>
      </c>
      <c r="AM40" s="122">
        <v>203818.47479996618</v>
      </c>
      <c r="AN40" s="122">
        <v>13.08019342447222</v>
      </c>
      <c r="AO40" s="122">
        <v>200457.43925569073</v>
      </c>
      <c r="AP40" s="122">
        <v>12.938661490984511</v>
      </c>
      <c r="AQ40" s="122">
        <v>203809.37283374</v>
      </c>
      <c r="AR40" s="122">
        <v>12.618011664918285</v>
      </c>
      <c r="AS40" s="122">
        <v>210697.81210700353</v>
      </c>
      <c r="AT40" s="122">
        <v>12.845802209306031</v>
      </c>
      <c r="AU40" s="122">
        <v>213470.7009199863</v>
      </c>
      <c r="AV40" s="122">
        <v>11.847640242049287</v>
      </c>
      <c r="AW40" s="122">
        <v>222065.31873625962</v>
      </c>
      <c r="AX40" s="122">
        <v>12.671549709730762</v>
      </c>
      <c r="AY40" s="122">
        <v>230779.66045905321</v>
      </c>
      <c r="AZ40" s="122">
        <v>12.754790403147902</v>
      </c>
      <c r="BA40" s="122">
        <v>234688.93575890514</v>
      </c>
      <c r="BB40" s="122">
        <v>12.946035761607465</v>
      </c>
      <c r="BC40" s="122">
        <v>251333.18948902155</v>
      </c>
      <c r="BD40" s="122">
        <v>12.234261558144716</v>
      </c>
      <c r="BE40" s="122">
        <v>333075.0794577573</v>
      </c>
      <c r="BF40" s="122">
        <v>13.218468380525703</v>
      </c>
      <c r="BG40" s="122">
        <v>249222.27931172686</v>
      </c>
      <c r="BH40" s="122">
        <v>12.593885074777774</v>
      </c>
      <c r="BI40" s="122">
        <v>334625.27170518268</v>
      </c>
      <c r="BJ40" s="122">
        <v>13.521736681578403</v>
      </c>
      <c r="BK40" s="122">
        <v>246475.63068741281</v>
      </c>
      <c r="BL40" s="122">
        <v>12.842947962851524</v>
      </c>
      <c r="BM40" s="122">
        <v>332775.8655786711</v>
      </c>
      <c r="BN40" s="122">
        <v>13.101081757547318</v>
      </c>
      <c r="BO40" s="122">
        <v>251328.83694976833</v>
      </c>
      <c r="BP40" s="122">
        <v>13.229694608299937</v>
      </c>
      <c r="BQ40" s="122">
        <v>260102.90361878905</v>
      </c>
      <c r="BR40" s="122">
        <v>13.179138162470577</v>
      </c>
      <c r="BS40" s="122">
        <v>261694.59184624959</v>
      </c>
      <c r="BT40" s="122">
        <v>13.297443014096102</v>
      </c>
      <c r="BU40" s="122">
        <v>263633.41702715843</v>
      </c>
      <c r="BV40" s="122">
        <v>13.30221178694952</v>
      </c>
      <c r="BW40" s="122">
        <v>237100.00812677015</v>
      </c>
      <c r="BX40" s="122">
        <v>13.429199269314578</v>
      </c>
      <c r="BY40" s="122">
        <v>239832.37616209741</v>
      </c>
      <c r="BZ40" s="122">
        <v>13.444242672884707</v>
      </c>
      <c r="CA40" s="122">
        <v>271175.64591558714</v>
      </c>
      <c r="CB40" s="122">
        <v>13.291732786818473</v>
      </c>
      <c r="CC40" s="122">
        <v>278591.55856387928</v>
      </c>
      <c r="CD40" s="122">
        <v>13.209121153427157</v>
      </c>
      <c r="CE40" s="122">
        <v>285619.9246890971</v>
      </c>
      <c r="CF40" s="122">
        <v>13.169964361321194</v>
      </c>
      <c r="CG40" s="122">
        <v>291764.28826763819</v>
      </c>
      <c r="CH40" s="122">
        <v>13.104432423181908</v>
      </c>
      <c r="CI40" s="122">
        <v>299780.91529615055</v>
      </c>
      <c r="CJ40" s="122">
        <v>13.021326285327097</v>
      </c>
      <c r="CK40" s="122">
        <v>301672.18142292427</v>
      </c>
      <c r="CL40" s="122">
        <v>12.923235046968513</v>
      </c>
      <c r="CM40" s="122">
        <v>311254.58749840729</v>
      </c>
      <c r="CN40" s="122">
        <v>12.932195675319592</v>
      </c>
      <c r="CO40" s="122">
        <v>321231.94168154494</v>
      </c>
      <c r="CP40" s="122">
        <v>12.979009699668387</v>
      </c>
      <c r="CQ40" s="122">
        <v>323500.12824015232</v>
      </c>
      <c r="CR40" s="122">
        <v>12.945738704557394</v>
      </c>
      <c r="CS40" s="122">
        <v>322792.02793867828</v>
      </c>
      <c r="CT40" s="122">
        <v>12.799811010486831</v>
      </c>
      <c r="CU40" s="122">
        <v>338861.48728213203</v>
      </c>
      <c r="CV40" s="122">
        <v>12.833120353562517</v>
      </c>
      <c r="CW40" s="122">
        <v>344209.45792245108</v>
      </c>
      <c r="CX40" s="122">
        <v>12.867648410990171</v>
      </c>
      <c r="CY40" s="122">
        <v>359704.41753491142</v>
      </c>
      <c r="CZ40" s="122">
        <v>12.785444190129533</v>
      </c>
      <c r="DA40" s="122">
        <v>360562.5075985291</v>
      </c>
      <c r="DB40" s="122">
        <v>12.684692369046916</v>
      </c>
      <c r="DC40" s="122">
        <v>356671.11061200878</v>
      </c>
      <c r="DD40" s="122">
        <v>12.149308836006144</v>
      </c>
      <c r="DE40" s="122">
        <v>358374.08140292618</v>
      </c>
      <c r="DF40" s="122">
        <v>11.454634415548938</v>
      </c>
      <c r="DG40" s="122">
        <v>376867.46988964872</v>
      </c>
      <c r="DH40" s="122">
        <v>11.455928604226237</v>
      </c>
      <c r="DI40" s="122">
        <v>380781.60852306103</v>
      </c>
      <c r="DJ40" s="122">
        <v>11.394382279462178</v>
      </c>
      <c r="DK40" s="122">
        <v>381240.13187610346</v>
      </c>
      <c r="DL40" s="122">
        <v>11.123954853836199</v>
      </c>
      <c r="DM40" s="122">
        <v>389985.732394722</v>
      </c>
      <c r="DN40" s="122">
        <v>10.672283070618789</v>
      </c>
      <c r="DO40" s="122">
        <v>397805.44866571599</v>
      </c>
      <c r="DP40" s="122">
        <v>10.395777109024282</v>
      </c>
      <c r="DQ40" s="122">
        <v>429675.82708898431</v>
      </c>
      <c r="DR40" s="122">
        <v>10.241981964308152</v>
      </c>
      <c r="DS40" s="122">
        <v>457271.73182329809</v>
      </c>
      <c r="DT40" s="122">
        <v>9.9669542917755329</v>
      </c>
      <c r="DU40" s="122">
        <v>472847.08554640994</v>
      </c>
      <c r="DV40" s="122">
        <v>9.8664409998616094</v>
      </c>
      <c r="DW40" s="122">
        <v>494326.08214478736</v>
      </c>
      <c r="DX40" s="122">
        <v>9.580263406843871</v>
      </c>
      <c r="DY40" s="122">
        <v>523030.07220519264</v>
      </c>
      <c r="DZ40" s="122">
        <v>9.5933121484661275</v>
      </c>
      <c r="EA40" s="122">
        <v>528499.06537747791</v>
      </c>
      <c r="EB40" s="122">
        <v>9.5523557085265871</v>
      </c>
      <c r="EC40" s="122">
        <v>506388.02891804354</v>
      </c>
      <c r="ED40" s="122">
        <v>9.5015873553847818</v>
      </c>
      <c r="EE40" s="122">
        <v>516469.67565925431</v>
      </c>
      <c r="EF40" s="122">
        <v>9.5042880474185498</v>
      </c>
      <c r="EG40" s="122">
        <v>530464.4314875789</v>
      </c>
      <c r="EH40" s="122">
        <v>9.5943382632243459</v>
      </c>
      <c r="EI40" s="122">
        <v>555842.38507379266</v>
      </c>
      <c r="EJ40" s="122">
        <v>9.5434785998044358</v>
      </c>
      <c r="EK40" s="122">
        <v>399622.87185379001</v>
      </c>
      <c r="EL40" s="122">
        <v>9.9769114526841527</v>
      </c>
      <c r="EM40" s="122">
        <v>350473.09516111697</v>
      </c>
      <c r="EN40" s="122">
        <v>10.120811437765752</v>
      </c>
      <c r="EO40" s="122">
        <v>312636.90193720622</v>
      </c>
      <c r="EP40" s="122">
        <v>10.416152050141317</v>
      </c>
      <c r="EQ40" s="122">
        <v>332747.82814265526</v>
      </c>
      <c r="ER40" s="122">
        <v>11.339152783168325</v>
      </c>
      <c r="ES40" s="122">
        <v>324300.74897335813</v>
      </c>
      <c r="ET40" s="122">
        <v>11.531395761075272</v>
      </c>
      <c r="EU40" s="122">
        <v>335060.17796672246</v>
      </c>
      <c r="EV40" s="122">
        <v>11.683512573006972</v>
      </c>
      <c r="EW40" s="122">
        <v>325228.70724364824</v>
      </c>
      <c r="EX40" s="122">
        <v>12.257339311936345</v>
      </c>
      <c r="EY40" s="122">
        <v>274945.46632757987</v>
      </c>
      <c r="EZ40" s="122">
        <v>12.239732244000509</v>
      </c>
      <c r="FA40" s="122">
        <v>277148.06793116312</v>
      </c>
      <c r="FB40" s="122">
        <v>12.260753606970377</v>
      </c>
      <c r="FC40" s="122">
        <v>311184.95459637523</v>
      </c>
      <c r="FD40" s="122">
        <v>12.670114763709227</v>
      </c>
      <c r="FE40" s="122">
        <v>296693.0838014633</v>
      </c>
      <c r="FF40" s="122">
        <v>12.640990840952696</v>
      </c>
      <c r="FG40" s="122">
        <v>260975.75737523672</v>
      </c>
      <c r="FH40" s="122">
        <v>12.675918486228698</v>
      </c>
      <c r="FI40" s="122">
        <v>269872.90078131435</v>
      </c>
      <c r="FJ40" s="122">
        <v>13.250927611353161</v>
      </c>
      <c r="FK40" s="122">
        <v>267274.53129044431</v>
      </c>
      <c r="FL40" s="122">
        <v>13.328139117867156</v>
      </c>
      <c r="FM40" s="122">
        <v>270090.57823859976</v>
      </c>
      <c r="FN40" s="122">
        <v>13.337033495892639</v>
      </c>
      <c r="FO40" s="122">
        <v>290725.70755299099</v>
      </c>
      <c r="FP40" s="122">
        <v>13.823333412115913</v>
      </c>
      <c r="FQ40" s="122">
        <v>278314.18080066412</v>
      </c>
      <c r="FR40" s="122">
        <v>13.772002776425593</v>
      </c>
      <c r="FS40" s="122">
        <v>277304.97950670921</v>
      </c>
      <c r="FT40" s="122">
        <v>13.597029184585235</v>
      </c>
      <c r="FU40" s="122">
        <v>272141.51315593615</v>
      </c>
      <c r="FV40" s="122">
        <v>12.98918004483463</v>
      </c>
      <c r="FW40" s="122">
        <v>263403.65517047432</v>
      </c>
      <c r="FX40" s="122">
        <v>13.249312517605805</v>
      </c>
      <c r="FY40" s="122">
        <v>256075.56927631667</v>
      </c>
      <c r="FZ40" s="122">
        <v>13.099434085215243</v>
      </c>
      <c r="GA40" s="122">
        <v>253875.43502631347</v>
      </c>
      <c r="GB40" s="122">
        <v>11.709557860727134</v>
      </c>
      <c r="GC40" s="122">
        <v>237490.22784260495</v>
      </c>
      <c r="GD40" s="122">
        <v>12.839261329391787</v>
      </c>
      <c r="GE40" s="122">
        <v>235759.48316002675</v>
      </c>
      <c r="GF40" s="122">
        <v>12.88618408276297</v>
      </c>
      <c r="GG40" s="122">
        <v>249137.33002210979</v>
      </c>
      <c r="GH40" s="122">
        <v>12.825776867011738</v>
      </c>
      <c r="GI40" s="122">
        <v>236254.13011814147</v>
      </c>
      <c r="GJ40" s="122">
        <v>12.654390935850618</v>
      </c>
      <c r="GK40" s="122">
        <v>235746.1192205906</v>
      </c>
      <c r="GL40" s="122">
        <v>12.377869545035436</v>
      </c>
      <c r="GM40" s="122">
        <v>236853.83327626405</v>
      </c>
      <c r="GN40" s="122">
        <v>12.122475322455703</v>
      </c>
      <c r="GO40" s="122">
        <v>238439.99686841981</v>
      </c>
      <c r="GP40" s="122">
        <v>11.765197600531677</v>
      </c>
      <c r="GQ40" s="122">
        <v>237941.22370467772</v>
      </c>
      <c r="GR40" s="122">
        <v>11.43886911081144</v>
      </c>
      <c r="GS40" s="122">
        <v>244587.09074130704</v>
      </c>
      <c r="GT40" s="122">
        <v>11.161973207142166</v>
      </c>
      <c r="GU40" s="122">
        <v>245210.31360168333</v>
      </c>
      <c r="GV40" s="122">
        <v>10.508686022893073</v>
      </c>
      <c r="GW40" s="122">
        <v>250302.67283824383</v>
      </c>
      <c r="GX40" s="122">
        <v>10.367208457459125</v>
      </c>
      <c r="GY40" s="122">
        <v>248547.63099953206</v>
      </c>
      <c r="GZ40" s="122">
        <v>10.56009346244943</v>
      </c>
      <c r="HA40" s="122">
        <v>244615.77242220051</v>
      </c>
      <c r="HB40" s="122">
        <v>10.344642395854189</v>
      </c>
      <c r="HC40" s="122">
        <v>245374.68506161834</v>
      </c>
      <c r="HD40" s="122">
        <v>10.113974297591374</v>
      </c>
      <c r="HE40" s="122">
        <v>246057.40976324555</v>
      </c>
      <c r="HF40" s="122">
        <v>9.845867961918696</v>
      </c>
      <c r="HG40" s="122">
        <v>246051.4651301956</v>
      </c>
      <c r="HH40" s="122">
        <v>9.7461239740481638</v>
      </c>
      <c r="HI40" s="122">
        <v>245962.28174072376</v>
      </c>
      <c r="HJ40" s="122">
        <v>9.5118540286873792</v>
      </c>
      <c r="HK40" s="122">
        <v>240548.46690626603</v>
      </c>
      <c r="HL40" s="122">
        <v>9.3299492232770369</v>
      </c>
      <c r="HM40" s="122">
        <v>238095.34553640289</v>
      </c>
      <c r="HN40" s="122">
        <v>9.1536159715194501</v>
      </c>
      <c r="HO40" s="122">
        <v>241490.8191176581</v>
      </c>
      <c r="HP40" s="122">
        <v>8.6290563685869497</v>
      </c>
      <c r="HQ40" s="122">
        <v>245553.96274898871</v>
      </c>
      <c r="HR40" s="122">
        <v>8.8661251138754498</v>
      </c>
      <c r="HS40" s="122">
        <v>244318.34841653809</v>
      </c>
      <c r="HT40" s="122">
        <v>8.806171743833378</v>
      </c>
      <c r="HU40" s="122">
        <v>246463.55163948613</v>
      </c>
      <c r="HV40" s="122">
        <v>8.783090451315088</v>
      </c>
      <c r="HW40" s="122">
        <v>240461.01130842057</v>
      </c>
      <c r="HX40" s="122">
        <v>8.641178930932421</v>
      </c>
      <c r="HY40" s="122">
        <v>249106.22694365284</v>
      </c>
      <c r="HZ40" s="122">
        <v>8.5105376559600288</v>
      </c>
      <c r="IA40" s="122">
        <v>248038.74836069299</v>
      </c>
      <c r="IB40" s="122">
        <v>8.4095444765244274</v>
      </c>
      <c r="IC40" s="122">
        <v>249550.96508534579</v>
      </c>
      <c r="ID40" s="138">
        <v>8.0737835687692563</v>
      </c>
      <c r="IE40" s="138">
        <v>249805.59173965015</v>
      </c>
    </row>
    <row r="41" spans="1:239" x14ac:dyDescent="0.55000000000000004">
      <c r="B41" s="330"/>
      <c r="C41" s="330" t="s">
        <v>669</v>
      </c>
      <c r="D41" s="331">
        <v>12.091636074309511</v>
      </c>
      <c r="E41" s="331">
        <v>624248.86150236486</v>
      </c>
      <c r="F41" s="331">
        <v>10.479539770461457</v>
      </c>
      <c r="G41" s="331">
        <v>850091.92719878291</v>
      </c>
      <c r="H41" s="331">
        <v>9.6236803954825039</v>
      </c>
      <c r="I41" s="331">
        <v>1085249.232729173</v>
      </c>
      <c r="J41" s="331">
        <v>8.8627390796693852</v>
      </c>
      <c r="K41" s="331">
        <v>1357682.955325054</v>
      </c>
      <c r="L41" s="331">
        <v>11.330871099975459</v>
      </c>
      <c r="M41" s="331">
        <v>1717067.4735662208</v>
      </c>
      <c r="N41" s="331">
        <v>12.474039051717256</v>
      </c>
      <c r="O41" s="331">
        <v>2053416.7188894842</v>
      </c>
      <c r="P41" s="331">
        <v>8.8849724575941309</v>
      </c>
      <c r="Q41" s="331">
        <v>1391062.9761471723</v>
      </c>
      <c r="R41" s="331">
        <v>8.770936414635047</v>
      </c>
      <c r="S41" s="331">
        <v>1430690.2964509411</v>
      </c>
      <c r="T41" s="331">
        <v>8.6227173365480265</v>
      </c>
      <c r="U41" s="331">
        <v>1465317.3947113797</v>
      </c>
      <c r="V41" s="331">
        <v>8.8831005706782786</v>
      </c>
      <c r="W41" s="331">
        <v>1485887.8279949545</v>
      </c>
      <c r="X41" s="331">
        <v>9.108362944803142</v>
      </c>
      <c r="Y41" s="331">
        <v>1512667.9139375687</v>
      </c>
      <c r="Z41" s="331">
        <v>9.320593793200139</v>
      </c>
      <c r="AA41" s="331">
        <v>1581373.7783997555</v>
      </c>
      <c r="AB41" s="331">
        <v>10.119643092985038</v>
      </c>
      <c r="AC41" s="331">
        <v>1612278.4327777948</v>
      </c>
      <c r="AD41" s="331">
        <v>10.59721056847998</v>
      </c>
      <c r="AE41" s="331">
        <v>1616946.4775392176</v>
      </c>
      <c r="AF41" s="331">
        <v>10.768996824709188</v>
      </c>
      <c r="AG41" s="331">
        <v>1640005.2742215961</v>
      </c>
      <c r="AH41" s="331">
        <v>10.6869140933374</v>
      </c>
      <c r="AI41" s="331">
        <v>1645541.1709220088</v>
      </c>
      <c r="AJ41" s="331">
        <v>11.293647561784748</v>
      </c>
      <c r="AK41" s="331">
        <v>1654508.5048616196</v>
      </c>
      <c r="AL41" s="331">
        <v>11.330871099975459</v>
      </c>
      <c r="AM41" s="331">
        <v>1717067.4735662208</v>
      </c>
      <c r="AN41" s="331">
        <v>11.677129485972685</v>
      </c>
      <c r="AO41" s="331">
        <v>1716454.9079643013</v>
      </c>
      <c r="AP41" s="331">
        <v>11.776851660684109</v>
      </c>
      <c r="AQ41" s="331">
        <v>1743129.3571612514</v>
      </c>
      <c r="AR41" s="331">
        <v>11.093642554147996</v>
      </c>
      <c r="AS41" s="331">
        <v>1789915.4697477384</v>
      </c>
      <c r="AT41" s="331">
        <v>11.637461434399516</v>
      </c>
      <c r="AU41" s="331">
        <v>1799070.6356744769</v>
      </c>
      <c r="AV41" s="331">
        <v>11.252921107091225</v>
      </c>
      <c r="AW41" s="331">
        <v>1844846.8062937139</v>
      </c>
      <c r="AX41" s="331">
        <v>11.789448059321915</v>
      </c>
      <c r="AY41" s="331">
        <v>1895199.4854972681</v>
      </c>
      <c r="AZ41" s="331">
        <v>11.903910782512302</v>
      </c>
      <c r="BA41" s="331">
        <v>1920830.9510838375</v>
      </c>
      <c r="BB41" s="331">
        <v>11.955679479846379</v>
      </c>
      <c r="BC41" s="331">
        <v>1929094.3462617309</v>
      </c>
      <c r="BD41" s="331">
        <v>12.095760392136375</v>
      </c>
      <c r="BE41" s="331">
        <v>1965611.2981204162</v>
      </c>
      <c r="BF41" s="331">
        <v>12.317973192508507</v>
      </c>
      <c r="BG41" s="331">
        <v>1997843.5053537746</v>
      </c>
      <c r="BH41" s="331">
        <v>12.417721658186325</v>
      </c>
      <c r="BI41" s="331">
        <v>2023105.9194502097</v>
      </c>
      <c r="BJ41" s="331">
        <v>12.474039051717256</v>
      </c>
      <c r="BK41" s="331">
        <v>2053416.7188894842</v>
      </c>
      <c r="BL41" s="331">
        <v>12.448651894232308</v>
      </c>
      <c r="BM41" s="331">
        <v>2080566.2248331825</v>
      </c>
      <c r="BN41" s="331">
        <v>12.309937324291186</v>
      </c>
      <c r="BO41" s="331">
        <v>2132011.4960533683</v>
      </c>
      <c r="BP41" s="331">
        <v>12.259346053607219</v>
      </c>
      <c r="BQ41" s="331">
        <v>2211756.406761256</v>
      </c>
      <c r="BR41" s="331">
        <v>12.261481948296858</v>
      </c>
      <c r="BS41" s="331">
        <v>2228980.9141721819</v>
      </c>
      <c r="BT41" s="331">
        <v>12.322112864374549</v>
      </c>
      <c r="BU41" s="331">
        <v>2256075.1287920438</v>
      </c>
      <c r="BV41" s="331">
        <v>12.291839968755971</v>
      </c>
      <c r="BW41" s="331">
        <v>2318601.7829959774</v>
      </c>
      <c r="BX41" s="331">
        <v>12.344648607378824</v>
      </c>
      <c r="BY41" s="331">
        <v>2329134.7378569813</v>
      </c>
      <c r="BZ41" s="331">
        <v>12.331042666436183</v>
      </c>
      <c r="CA41" s="331">
        <v>2337298.9267312023</v>
      </c>
      <c r="CB41" s="331">
        <v>12.275943576148686</v>
      </c>
      <c r="CC41" s="331">
        <v>2379571.8356803339</v>
      </c>
      <c r="CD41" s="331">
        <v>12.232319237532886</v>
      </c>
      <c r="CE41" s="331">
        <v>2386527.3087205784</v>
      </c>
      <c r="CF41" s="331">
        <v>12.199304661279401</v>
      </c>
      <c r="CG41" s="331">
        <v>2404206.5419554077</v>
      </c>
      <c r="CH41" s="331">
        <v>12.134092700177552</v>
      </c>
      <c r="CI41" s="331">
        <v>2429380.8333352651</v>
      </c>
      <c r="CJ41" s="331">
        <v>12.084038186426156</v>
      </c>
      <c r="CK41" s="331">
        <v>2435219.0792823737</v>
      </c>
      <c r="CL41" s="331">
        <v>11.97</v>
      </c>
      <c r="CM41" s="331">
        <v>2484427.3359362246</v>
      </c>
      <c r="CN41" s="331">
        <v>11.98479244278075</v>
      </c>
      <c r="CO41" s="331">
        <v>2556060.6394270575</v>
      </c>
      <c r="CP41" s="331">
        <v>12.073929961045465</v>
      </c>
      <c r="CQ41" s="331">
        <v>2565665.4848589692</v>
      </c>
      <c r="CR41" s="331">
        <v>11.93</v>
      </c>
      <c r="CS41" s="331">
        <v>2596150.4147887384</v>
      </c>
      <c r="CT41" s="331">
        <v>11.938543027385922</v>
      </c>
      <c r="CU41" s="331">
        <v>2661093.6621712772</v>
      </c>
      <c r="CV41" s="331">
        <v>11.94</v>
      </c>
      <c r="CW41" s="331">
        <v>2675824.7989007281</v>
      </c>
      <c r="CX41" s="331">
        <v>11.8</v>
      </c>
      <c r="CY41" s="331">
        <v>2723458.7775245463</v>
      </c>
      <c r="CZ41" s="331">
        <v>11.77</v>
      </c>
      <c r="DA41" s="331">
        <v>2761344.572194268</v>
      </c>
      <c r="DB41" s="331">
        <v>10.99</v>
      </c>
      <c r="DC41" s="331">
        <v>2746328.6814779509</v>
      </c>
      <c r="DD41" s="331">
        <v>10.426250629386633</v>
      </c>
      <c r="DE41" s="331">
        <v>2729712.7229301636</v>
      </c>
      <c r="DF41" s="331">
        <v>10.109165203675886</v>
      </c>
      <c r="DG41" s="331">
        <v>2820658.5206137071</v>
      </c>
      <c r="DH41" s="331">
        <v>10.47</v>
      </c>
      <c r="DI41" s="331">
        <v>2798043.327452933</v>
      </c>
      <c r="DJ41" s="331">
        <v>10.18</v>
      </c>
      <c r="DK41" s="331">
        <v>2827101.3273147237</v>
      </c>
      <c r="DL41" s="331">
        <v>9.8318649812907015</v>
      </c>
      <c r="DM41" s="331">
        <v>2946660.0112467655</v>
      </c>
      <c r="DN41" s="331">
        <v>9.517731632300432</v>
      </c>
      <c r="DO41" s="331">
        <v>2960568.2869373625</v>
      </c>
      <c r="DP41" s="331">
        <v>9.3697289946410578</v>
      </c>
      <c r="DQ41" s="331">
        <v>3012408.2417417211</v>
      </c>
      <c r="DR41" s="331">
        <v>9.09</v>
      </c>
      <c r="DS41" s="331">
        <v>3135015.3577900869</v>
      </c>
      <c r="DT41" s="331">
        <v>8.8912745435893399</v>
      </c>
      <c r="DU41" s="331">
        <v>3196825.4515890647</v>
      </c>
      <c r="DV41" s="331">
        <v>8.7276050942080641</v>
      </c>
      <c r="DW41" s="331">
        <v>3280279.4674591571</v>
      </c>
      <c r="DX41" s="331">
        <v>8.61</v>
      </c>
      <c r="DY41" s="331">
        <v>3428582.2747256728</v>
      </c>
      <c r="DZ41" s="331">
        <v>8.5342448085804961</v>
      </c>
      <c r="EA41" s="331">
        <v>3465398.1282351315</v>
      </c>
      <c r="EB41" s="331">
        <v>8.4591292533300528</v>
      </c>
      <c r="EC41" s="331">
        <v>3493884.3553973148</v>
      </c>
      <c r="ED41" s="331">
        <v>8.4348018971758574</v>
      </c>
      <c r="EE41" s="331">
        <v>3566532.8351074154</v>
      </c>
      <c r="EF41" s="325">
        <v>8.48</v>
      </c>
      <c r="EG41" s="325">
        <v>3611246.2957721846</v>
      </c>
      <c r="EH41" s="325">
        <v>8.57</v>
      </c>
      <c r="EI41" s="325">
        <v>3719880.0997626767</v>
      </c>
      <c r="EJ41" s="325">
        <v>8.69</v>
      </c>
      <c r="EK41" s="325">
        <v>3840421.8768847315</v>
      </c>
      <c r="EL41" s="325">
        <v>9.02</v>
      </c>
      <c r="EM41" s="325">
        <v>3882537.4786390918</v>
      </c>
      <c r="EN41" s="325">
        <v>9.2899999999999991</v>
      </c>
      <c r="EO41" s="325">
        <v>3937917.3145987317</v>
      </c>
      <c r="EP41" s="325">
        <v>9.4428426085328372</v>
      </c>
      <c r="EQ41" s="325">
        <v>4040583.7502980088</v>
      </c>
      <c r="ER41" s="325">
        <v>10.31</v>
      </c>
      <c r="ES41" s="325">
        <v>4074941.1589175137</v>
      </c>
      <c r="ET41" s="325">
        <v>10.6</v>
      </c>
      <c r="EU41" s="325">
        <v>4122580.3383081695</v>
      </c>
      <c r="EV41" s="325">
        <v>10.78</v>
      </c>
      <c r="EW41" s="325">
        <v>4155806.2384512746</v>
      </c>
      <c r="EX41" s="325">
        <v>11.42</v>
      </c>
      <c r="EY41" s="325">
        <v>4152443.9563759333</v>
      </c>
      <c r="EZ41" s="325">
        <v>11.54</v>
      </c>
      <c r="FA41" s="325">
        <v>4154417.0777088194</v>
      </c>
      <c r="FB41" s="325">
        <v>11.62</v>
      </c>
      <c r="FC41" s="325">
        <v>4141732.7115301536</v>
      </c>
      <c r="FD41" s="325">
        <v>11.94</v>
      </c>
      <c r="FE41" s="325">
        <v>4147573.3387724464</v>
      </c>
      <c r="FF41" s="325">
        <v>12.06</v>
      </c>
      <c r="FG41" s="325">
        <v>4162442.0544223222</v>
      </c>
      <c r="FH41" s="325">
        <v>12.19</v>
      </c>
      <c r="FI41" s="325">
        <v>4189642.7200986571</v>
      </c>
      <c r="FJ41" s="325">
        <v>12.65</v>
      </c>
      <c r="FK41" s="325">
        <v>4192994.9246963002</v>
      </c>
      <c r="FL41" s="325">
        <v>12.74</v>
      </c>
      <c r="FM41" s="325">
        <v>4194531.494594912</v>
      </c>
      <c r="FN41" s="325">
        <v>12.79</v>
      </c>
      <c r="FO41" s="325">
        <v>4247523.9674017178</v>
      </c>
      <c r="FP41" s="325">
        <v>13.033348190370932</v>
      </c>
      <c r="FQ41" s="325">
        <v>4258458.0765469577</v>
      </c>
      <c r="FR41" s="325">
        <v>13.03</v>
      </c>
      <c r="FS41" s="325">
        <v>4247528.693930978</v>
      </c>
      <c r="FT41" s="325">
        <v>12.839437652453611</v>
      </c>
      <c r="FU41" s="325">
        <v>4282618.9450482903</v>
      </c>
      <c r="FV41" s="325">
        <v>12.65</v>
      </c>
      <c r="FW41" s="325">
        <v>4269114.5122335227</v>
      </c>
      <c r="FX41" s="325">
        <v>12.53</v>
      </c>
      <c r="FY41" s="325">
        <v>4273360.883949046</v>
      </c>
      <c r="FZ41" s="325">
        <v>12.2968211469067</v>
      </c>
      <c r="GA41" s="325">
        <v>4046550.2646865547</v>
      </c>
      <c r="GB41" s="325">
        <v>12.243697262021449</v>
      </c>
      <c r="GC41" s="325">
        <v>4269821.7799778683</v>
      </c>
      <c r="GD41" s="325">
        <v>12.234427425431878</v>
      </c>
      <c r="GE41" s="325">
        <v>4314933.5861747181</v>
      </c>
      <c r="GF41" s="325">
        <v>12.10897667218951</v>
      </c>
      <c r="GG41" s="325">
        <v>4393045.255196047</v>
      </c>
      <c r="GH41" s="325">
        <v>11.95612012774439</v>
      </c>
      <c r="GI41" s="325">
        <v>4371846.360422614</v>
      </c>
      <c r="GJ41" s="325">
        <v>11.85</v>
      </c>
      <c r="GK41" s="325">
        <v>4383914.2873969665</v>
      </c>
      <c r="GL41" s="325">
        <v>11.38</v>
      </c>
      <c r="GM41" s="325">
        <v>4458408.0738974856</v>
      </c>
      <c r="GN41" s="325">
        <v>11.08</v>
      </c>
      <c r="GO41" s="325">
        <v>4461716.0278171413</v>
      </c>
      <c r="GP41" s="325">
        <v>10.775240061849351</v>
      </c>
      <c r="GQ41" s="325">
        <v>4460934.0071250107</v>
      </c>
      <c r="GR41" s="325">
        <v>10.55</v>
      </c>
      <c r="GS41" s="325">
        <v>4501224.1702945847</v>
      </c>
      <c r="GT41" s="325">
        <v>10.34</v>
      </c>
      <c r="GU41" s="325">
        <v>4485865.9880346479</v>
      </c>
      <c r="GV41" s="325">
        <v>10.154948961007413</v>
      </c>
      <c r="GW41" s="325">
        <v>4499169.2534841709</v>
      </c>
      <c r="GX41" s="325">
        <v>9.9340099482150723</v>
      </c>
      <c r="GY41" s="325">
        <v>4522367.7544946373</v>
      </c>
      <c r="GZ41" s="325">
        <v>9.6819707561813946</v>
      </c>
      <c r="HA41" s="325">
        <v>4522779.7895836001</v>
      </c>
      <c r="HB41" s="325">
        <v>9.5213623138278116</v>
      </c>
      <c r="HC41" s="325">
        <v>4574666.4608657537</v>
      </c>
      <c r="HD41" s="325">
        <v>9.3337851291244238</v>
      </c>
      <c r="HE41" s="325">
        <v>4631806.3720514793</v>
      </c>
      <c r="HF41" s="325">
        <v>9.0706822686876922</v>
      </c>
      <c r="HG41" s="325">
        <v>4631450.7152602375</v>
      </c>
      <c r="HH41" s="325">
        <v>8.8968826638385803</v>
      </c>
      <c r="HI41" s="325">
        <v>4649892.2981590629</v>
      </c>
      <c r="HJ41" s="325">
        <v>8.6921667278712587</v>
      </c>
      <c r="HK41" s="325">
        <v>4732794.9734163377</v>
      </c>
      <c r="HL41" s="325">
        <v>8.5450129605434491</v>
      </c>
      <c r="HM41" s="325">
        <v>4736261.7404063437</v>
      </c>
      <c r="HN41" s="325">
        <v>8.4015833654817484</v>
      </c>
      <c r="HO41" s="325">
        <v>4768466.158032516</v>
      </c>
      <c r="HP41" s="325">
        <v>8.2192154261003925</v>
      </c>
      <c r="HQ41" s="325">
        <v>4828673.2365169954</v>
      </c>
      <c r="HR41" s="325">
        <v>8.1067716867788207</v>
      </c>
      <c r="HS41" s="325">
        <v>4829860.9633252071</v>
      </c>
      <c r="HT41" s="325">
        <v>7.99369434046947</v>
      </c>
      <c r="HU41" s="325">
        <v>4862297.4768241793</v>
      </c>
      <c r="HV41" s="325">
        <v>7.8511803276959151</v>
      </c>
      <c r="HW41" s="325">
        <v>4883002.6965874815</v>
      </c>
      <c r="HX41" s="325">
        <v>7.7559166396523276</v>
      </c>
      <c r="HY41" s="325">
        <v>4874363.509548313</v>
      </c>
      <c r="HZ41" s="325">
        <v>7.6613713721345196</v>
      </c>
      <c r="IA41" s="325">
        <v>4926953.1058865804</v>
      </c>
      <c r="IB41" s="325">
        <v>7.5024243155472119</v>
      </c>
      <c r="IC41" s="325">
        <v>4980604.0843175761</v>
      </c>
      <c r="ID41" s="145">
        <v>7.3764448884056746</v>
      </c>
      <c r="IE41" s="145">
        <v>4956643.9789573243</v>
      </c>
    </row>
    <row r="42" spans="1:239" x14ac:dyDescent="0.55000000000000004">
      <c r="A42" s="40"/>
      <c r="B42" s="40"/>
      <c r="C42" s="40"/>
      <c r="D42" s="40"/>
      <c r="E42" s="40"/>
      <c r="F42" s="40"/>
      <c r="G42" s="332"/>
      <c r="H42" s="40"/>
      <c r="I42" s="332"/>
      <c r="J42" s="40"/>
      <c r="K42" s="332"/>
      <c r="L42" s="40"/>
      <c r="M42" s="40"/>
      <c r="N42" s="40"/>
      <c r="O42" s="40"/>
      <c r="P42" s="40"/>
      <c r="Q42" s="40"/>
      <c r="R42" s="333"/>
      <c r="S42" s="333"/>
      <c r="T42" s="333"/>
      <c r="U42" s="333"/>
      <c r="V42" s="333"/>
      <c r="W42" s="333"/>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334"/>
      <c r="CH42" s="40"/>
      <c r="CI42" s="334"/>
      <c r="CJ42" s="40"/>
      <c r="CK42" s="334"/>
      <c r="CL42" s="40"/>
      <c r="CM42" s="334"/>
      <c r="CN42" s="40"/>
      <c r="CO42" s="334"/>
      <c r="CP42" s="40"/>
      <c r="CQ42" s="334"/>
      <c r="CR42" s="40"/>
      <c r="CS42" s="334"/>
      <c r="CT42" s="40"/>
      <c r="CU42" s="334"/>
      <c r="CV42" s="40"/>
      <c r="CW42" s="334"/>
      <c r="CX42" s="40"/>
      <c r="CY42" s="334"/>
      <c r="CZ42" s="40"/>
      <c r="DA42" s="334"/>
      <c r="DB42" s="40"/>
      <c r="DC42" s="334"/>
      <c r="DD42" s="40"/>
      <c r="DE42" s="334"/>
      <c r="DF42" s="40"/>
      <c r="DG42" s="334"/>
      <c r="DH42" s="40"/>
      <c r="DI42" s="334"/>
      <c r="DJ42" s="40"/>
      <c r="DK42" s="334"/>
      <c r="DL42" s="40"/>
      <c r="DM42" s="334"/>
      <c r="DN42" s="40"/>
      <c r="DO42" s="334"/>
      <c r="DP42" s="40"/>
      <c r="DQ42" s="334"/>
      <c r="DR42" s="40"/>
      <c r="DS42" s="334"/>
      <c r="DT42" s="40"/>
      <c r="DU42" s="334"/>
      <c r="DV42" s="40"/>
      <c r="DW42" s="334"/>
      <c r="DX42" s="40"/>
      <c r="DY42" s="334"/>
      <c r="DZ42" s="40"/>
      <c r="EA42" s="334"/>
      <c r="EB42" s="40"/>
      <c r="EC42" s="334"/>
      <c r="ED42" s="40"/>
      <c r="EE42" s="334"/>
      <c r="EF42" s="40"/>
      <c r="EG42" s="334"/>
      <c r="EH42" s="40"/>
      <c r="EI42" s="334"/>
      <c r="EJ42" s="40"/>
      <c r="EK42" s="334"/>
      <c r="EL42" s="40"/>
      <c r="EM42" s="334"/>
      <c r="EN42" s="40"/>
      <c r="EO42" s="334"/>
      <c r="EP42" s="40"/>
      <c r="EQ42" s="334"/>
      <c r="ER42" s="40"/>
      <c r="ES42" s="334"/>
      <c r="ET42" s="40"/>
      <c r="EU42" s="334"/>
      <c r="EV42" s="40"/>
      <c r="EW42" s="334"/>
      <c r="EX42" s="40"/>
      <c r="EY42" s="334"/>
      <c r="EZ42" s="40"/>
      <c r="FA42" s="334"/>
      <c r="FB42" s="40"/>
      <c r="FC42" s="334"/>
      <c r="FD42" s="40"/>
      <c r="FE42" s="334"/>
      <c r="FF42" s="40"/>
      <c r="FG42" s="334"/>
      <c r="FH42" s="40"/>
      <c r="FI42" s="334"/>
      <c r="FJ42" s="334"/>
      <c r="FK42" s="334"/>
      <c r="FL42" s="40"/>
      <c r="FM42" s="334"/>
      <c r="FN42" s="334"/>
      <c r="FO42" s="334"/>
      <c r="FP42" s="40"/>
      <c r="FQ42" s="334"/>
      <c r="FR42" s="334"/>
      <c r="FS42" s="334"/>
      <c r="FT42" s="40"/>
      <c r="FU42" s="334"/>
      <c r="FV42" s="40"/>
      <c r="FW42" s="334"/>
      <c r="FX42" s="40"/>
      <c r="FY42" s="334"/>
      <c r="FZ42" s="40"/>
      <c r="GA42" s="334"/>
      <c r="GB42" s="40"/>
      <c r="GC42" s="334"/>
      <c r="GD42" s="40"/>
      <c r="GE42" s="334"/>
      <c r="GF42" s="40"/>
      <c r="GG42" s="334"/>
      <c r="GH42" s="40"/>
      <c r="GI42" s="334"/>
      <c r="GJ42" s="40"/>
      <c r="GK42" s="334"/>
      <c r="GL42" s="40"/>
      <c r="GM42" s="334"/>
      <c r="GN42" s="40"/>
      <c r="GO42" s="334"/>
      <c r="GP42" s="40"/>
      <c r="GQ42" s="334"/>
      <c r="GR42" s="40"/>
      <c r="GS42" s="334"/>
      <c r="GT42" s="40"/>
      <c r="GU42" s="334"/>
      <c r="GV42" s="40"/>
      <c r="GW42" s="334"/>
      <c r="GX42" s="40"/>
      <c r="GY42" s="334"/>
      <c r="GZ42" s="40"/>
      <c r="HA42" s="334"/>
      <c r="HB42" s="40"/>
      <c r="HC42" s="334"/>
      <c r="HD42" s="40"/>
      <c r="HE42" s="334"/>
      <c r="HF42" s="40"/>
      <c r="HG42" s="334"/>
      <c r="HH42" s="40"/>
      <c r="HI42" s="334"/>
      <c r="HJ42" s="40"/>
      <c r="HK42" s="334"/>
      <c r="HL42" s="40"/>
      <c r="HM42" s="334"/>
      <c r="HN42" s="40"/>
      <c r="HO42" s="334"/>
      <c r="HP42" s="40"/>
      <c r="HQ42" s="334"/>
      <c r="HR42" s="40"/>
      <c r="HS42" s="334"/>
      <c r="HT42" s="40"/>
      <c r="HU42" s="334"/>
      <c r="HV42" s="40"/>
      <c r="HW42" s="334"/>
      <c r="HX42" s="40"/>
      <c r="HY42" s="334"/>
      <c r="HZ42" s="40"/>
      <c r="IA42" s="334"/>
      <c r="IB42" s="40"/>
      <c r="IC42" s="334"/>
      <c r="ID42" s="40"/>
      <c r="IE42" s="334"/>
    </row>
    <row r="43" spans="1:239" x14ac:dyDescent="0.55000000000000004">
      <c r="B43" s="335" t="s">
        <v>675</v>
      </c>
      <c r="C43" s="336"/>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337"/>
      <c r="AB43" s="337"/>
      <c r="AC43" s="337"/>
      <c r="AD43" s="337"/>
      <c r="AE43" s="337"/>
      <c r="AF43" s="337"/>
      <c r="AG43" s="337"/>
      <c r="AH43" s="337"/>
      <c r="AI43" s="337"/>
      <c r="AJ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W43" s="337"/>
      <c r="CX43" s="337"/>
      <c r="CY43" s="337"/>
      <c r="CZ43" s="337"/>
      <c r="DA43" s="337"/>
      <c r="DB43" s="337"/>
      <c r="DC43" s="337"/>
      <c r="DD43" s="337"/>
      <c r="DE43" s="337"/>
      <c r="DF43" s="337"/>
      <c r="DG43" s="337"/>
      <c r="DH43" s="337"/>
      <c r="DI43" s="337"/>
      <c r="DJ43" s="337"/>
      <c r="DK43" s="337"/>
      <c r="DL43" s="337"/>
      <c r="DM43" s="337"/>
      <c r="DN43" s="337"/>
      <c r="DO43" s="337"/>
      <c r="DP43" s="337"/>
      <c r="DQ43" s="337"/>
      <c r="DR43" s="337"/>
      <c r="DS43" s="337"/>
      <c r="DT43" s="337"/>
      <c r="DU43" s="337"/>
      <c r="DV43" s="337"/>
      <c r="DW43" s="337"/>
      <c r="DX43" s="337"/>
      <c r="DY43" s="337"/>
      <c r="DZ43" s="337"/>
      <c r="EA43" s="337"/>
      <c r="EB43" s="337"/>
      <c r="EC43" s="337"/>
      <c r="ED43" s="337"/>
      <c r="EE43" s="337"/>
      <c r="EF43" s="337"/>
      <c r="EG43" s="337"/>
      <c r="EH43" s="337"/>
      <c r="EI43" s="337"/>
      <c r="EJ43" s="337"/>
      <c r="EK43" s="337"/>
      <c r="EL43" s="337"/>
      <c r="EM43" s="337"/>
      <c r="EN43" s="337"/>
      <c r="EO43" s="337"/>
      <c r="EP43" s="337"/>
      <c r="EQ43" s="337"/>
      <c r="ER43" s="337"/>
      <c r="ES43" s="337"/>
      <c r="ET43" s="337"/>
      <c r="EU43" s="337"/>
      <c r="EV43" s="337"/>
      <c r="EW43" s="337"/>
      <c r="EX43" s="337"/>
      <c r="EY43" s="337"/>
      <c r="EZ43" s="337"/>
      <c r="FA43" s="337"/>
      <c r="FB43" s="337"/>
      <c r="FC43" s="337"/>
      <c r="FD43" s="337"/>
      <c r="FE43" s="337"/>
      <c r="FF43" s="337"/>
      <c r="FG43" s="337"/>
      <c r="FH43" s="337"/>
      <c r="FI43" s="337"/>
      <c r="FJ43" s="338"/>
      <c r="FK43" s="338"/>
      <c r="FL43" s="337"/>
      <c r="FM43" s="337"/>
      <c r="FN43" s="338"/>
      <c r="FO43" s="338"/>
      <c r="FP43" s="337"/>
      <c r="FQ43" s="337"/>
      <c r="FR43" s="338"/>
      <c r="FS43" s="338"/>
      <c r="FT43" s="337"/>
      <c r="FU43" s="337"/>
      <c r="FV43" s="337"/>
      <c r="FW43" s="337"/>
      <c r="FX43" s="337"/>
      <c r="FY43" s="337"/>
      <c r="FZ43" s="337"/>
      <c r="GA43" s="337"/>
      <c r="GB43" s="337"/>
      <c r="GC43" s="337"/>
      <c r="GD43" s="337"/>
      <c r="GE43" s="337"/>
      <c r="GF43" s="337"/>
      <c r="GG43" s="337"/>
      <c r="GH43" s="337"/>
      <c r="GI43" s="337"/>
      <c r="GJ43" s="337"/>
      <c r="GK43" s="337"/>
      <c r="GL43" s="337"/>
      <c r="GM43" s="337"/>
      <c r="GN43" s="337"/>
      <c r="GO43" s="337"/>
      <c r="GP43" s="337"/>
      <c r="GQ43" s="337"/>
      <c r="GR43" s="337"/>
      <c r="GS43" s="337"/>
      <c r="GT43" s="337"/>
      <c r="GU43" s="337"/>
      <c r="GV43" s="337"/>
      <c r="GW43" s="337"/>
      <c r="GX43" s="337"/>
      <c r="GY43" s="337"/>
      <c r="GZ43" s="337"/>
      <c r="HA43" s="337"/>
      <c r="HB43" s="337"/>
      <c r="HC43" s="337"/>
      <c r="HD43" s="337"/>
      <c r="HE43" s="337"/>
      <c r="HF43" s="337"/>
      <c r="HG43" s="337"/>
      <c r="HH43" s="337"/>
      <c r="HI43" s="337"/>
      <c r="HJ43" s="337"/>
      <c r="HK43" s="337"/>
      <c r="HL43" s="337"/>
      <c r="HM43" s="337"/>
      <c r="HN43" s="337"/>
      <c r="HO43" s="337"/>
      <c r="HP43" s="337"/>
      <c r="HQ43" s="337"/>
      <c r="HR43" s="337"/>
      <c r="HS43" s="337"/>
      <c r="HT43" s="337"/>
      <c r="HU43" s="337"/>
      <c r="HV43" s="337"/>
      <c r="HW43" s="337"/>
      <c r="HX43" s="337"/>
      <c r="HY43" s="337"/>
      <c r="HZ43" s="337"/>
      <c r="IA43" s="337"/>
      <c r="IB43" s="337"/>
      <c r="IC43" s="337"/>
      <c r="ID43" s="337"/>
      <c r="IE43" s="337"/>
    </row>
    <row r="44" spans="1:239" s="261" customFormat="1" x14ac:dyDescent="0.55000000000000004">
      <c r="B44" s="339" t="s">
        <v>296</v>
      </c>
      <c r="C44" s="340" t="s">
        <v>652</v>
      </c>
      <c r="D44" s="320" t="s">
        <v>653</v>
      </c>
      <c r="E44" s="320" t="s">
        <v>654</v>
      </c>
      <c r="F44" s="320" t="s">
        <v>653</v>
      </c>
      <c r="G44" s="320" t="s">
        <v>654</v>
      </c>
      <c r="H44" s="320" t="s">
        <v>653</v>
      </c>
      <c r="I44" s="320" t="s">
        <v>654</v>
      </c>
      <c r="J44" s="320" t="s">
        <v>653</v>
      </c>
      <c r="K44" s="320" t="s">
        <v>654</v>
      </c>
      <c r="L44" s="321" t="s">
        <v>653</v>
      </c>
      <c r="M44" s="321" t="s">
        <v>654</v>
      </c>
      <c r="N44" s="321" t="s">
        <v>653</v>
      </c>
      <c r="O44" s="321" t="s">
        <v>654</v>
      </c>
      <c r="P44" s="328" t="s">
        <v>653</v>
      </c>
      <c r="Q44" s="320" t="s">
        <v>654</v>
      </c>
      <c r="R44" s="328" t="s">
        <v>653</v>
      </c>
      <c r="S44" s="320" t="s">
        <v>654</v>
      </c>
      <c r="T44" s="328" t="s">
        <v>653</v>
      </c>
      <c r="U44" s="320" t="s">
        <v>654</v>
      </c>
      <c r="V44" s="328" t="s">
        <v>653</v>
      </c>
      <c r="W44" s="320" t="s">
        <v>654</v>
      </c>
      <c r="X44" s="321" t="s">
        <v>653</v>
      </c>
      <c r="Y44" s="321" t="s">
        <v>654</v>
      </c>
      <c r="Z44" s="321" t="s">
        <v>653</v>
      </c>
      <c r="AA44" s="321" t="s">
        <v>654</v>
      </c>
      <c r="AB44" s="321" t="s">
        <v>653</v>
      </c>
      <c r="AC44" s="321" t="s">
        <v>654</v>
      </c>
      <c r="AD44" s="321" t="s">
        <v>653</v>
      </c>
      <c r="AE44" s="321" t="s">
        <v>654</v>
      </c>
      <c r="AF44" s="321" t="s">
        <v>653</v>
      </c>
      <c r="AG44" s="321" t="s">
        <v>654</v>
      </c>
      <c r="AH44" s="321" t="s">
        <v>653</v>
      </c>
      <c r="AI44" s="321" t="s">
        <v>654</v>
      </c>
      <c r="AJ44" s="321" t="s">
        <v>653</v>
      </c>
      <c r="AK44" s="321" t="s">
        <v>654</v>
      </c>
      <c r="AL44" s="321" t="s">
        <v>653</v>
      </c>
      <c r="AM44" s="321" t="s">
        <v>654</v>
      </c>
      <c r="AN44" s="321" t="s">
        <v>653</v>
      </c>
      <c r="AO44" s="321" t="s">
        <v>654</v>
      </c>
      <c r="AP44" s="321" t="s">
        <v>653</v>
      </c>
      <c r="AQ44" s="321" t="s">
        <v>654</v>
      </c>
      <c r="AR44" s="321" t="s">
        <v>653</v>
      </c>
      <c r="AS44" s="321" t="s">
        <v>654</v>
      </c>
      <c r="AT44" s="321" t="s">
        <v>653</v>
      </c>
      <c r="AU44" s="321" t="s">
        <v>654</v>
      </c>
      <c r="AV44" s="321" t="s">
        <v>653</v>
      </c>
      <c r="AW44" s="321" t="s">
        <v>654</v>
      </c>
      <c r="AX44" s="321" t="s">
        <v>653</v>
      </c>
      <c r="AY44" s="321" t="s">
        <v>654</v>
      </c>
      <c r="AZ44" s="321" t="s">
        <v>653</v>
      </c>
      <c r="BA44" s="321" t="s">
        <v>654</v>
      </c>
      <c r="BB44" s="321" t="s">
        <v>653</v>
      </c>
      <c r="BC44" s="321" t="s">
        <v>654</v>
      </c>
      <c r="BD44" s="321" t="s">
        <v>653</v>
      </c>
      <c r="BE44" s="321" t="s">
        <v>654</v>
      </c>
      <c r="BF44" s="321" t="s">
        <v>653</v>
      </c>
      <c r="BG44" s="321" t="s">
        <v>654</v>
      </c>
      <c r="BH44" s="321" t="s">
        <v>653</v>
      </c>
      <c r="BI44" s="321" t="s">
        <v>654</v>
      </c>
      <c r="BJ44" s="321" t="s">
        <v>653</v>
      </c>
      <c r="BK44" s="321" t="s">
        <v>654</v>
      </c>
      <c r="BL44" s="321" t="s">
        <v>653</v>
      </c>
      <c r="BM44" s="321" t="s">
        <v>654</v>
      </c>
      <c r="BN44" s="321" t="s">
        <v>653</v>
      </c>
      <c r="BO44" s="321" t="s">
        <v>654</v>
      </c>
      <c r="BP44" s="321" t="s">
        <v>653</v>
      </c>
      <c r="BQ44" s="321" t="s">
        <v>654</v>
      </c>
      <c r="BR44" s="321" t="s">
        <v>653</v>
      </c>
      <c r="BS44" s="321" t="s">
        <v>654</v>
      </c>
      <c r="BT44" s="321" t="s">
        <v>653</v>
      </c>
      <c r="BU44" s="321" t="s">
        <v>654</v>
      </c>
      <c r="BV44" s="321" t="s">
        <v>653</v>
      </c>
      <c r="BW44" s="321" t="s">
        <v>654</v>
      </c>
      <c r="BX44" s="321" t="s">
        <v>653</v>
      </c>
      <c r="BY44" s="321" t="s">
        <v>654</v>
      </c>
      <c r="BZ44" s="321" t="s">
        <v>653</v>
      </c>
      <c r="CA44" s="321" t="s">
        <v>654</v>
      </c>
      <c r="CB44" s="321" t="s">
        <v>653</v>
      </c>
      <c r="CC44" s="321" t="s">
        <v>654</v>
      </c>
      <c r="CD44" s="321" t="s">
        <v>653</v>
      </c>
      <c r="CE44" s="321" t="s">
        <v>654</v>
      </c>
      <c r="CF44" s="321" t="s">
        <v>653</v>
      </c>
      <c r="CG44" s="322" t="s">
        <v>654</v>
      </c>
      <c r="CH44" s="321" t="s">
        <v>653</v>
      </c>
      <c r="CI44" s="322" t="s">
        <v>654</v>
      </c>
      <c r="CJ44" s="321" t="s">
        <v>653</v>
      </c>
      <c r="CK44" s="322" t="s">
        <v>654</v>
      </c>
      <c r="CL44" s="321" t="s">
        <v>653</v>
      </c>
      <c r="CM44" s="322" t="s">
        <v>654</v>
      </c>
      <c r="CN44" s="321" t="s">
        <v>653</v>
      </c>
      <c r="CO44" s="322" t="s">
        <v>654</v>
      </c>
      <c r="CP44" s="321" t="s">
        <v>653</v>
      </c>
      <c r="CQ44" s="322" t="s">
        <v>654</v>
      </c>
      <c r="CR44" s="321" t="s">
        <v>653</v>
      </c>
      <c r="CS44" s="322" t="s">
        <v>654</v>
      </c>
      <c r="CT44" s="321" t="s">
        <v>653</v>
      </c>
      <c r="CU44" s="322" t="s">
        <v>654</v>
      </c>
      <c r="CV44" s="321" t="s">
        <v>653</v>
      </c>
      <c r="CW44" s="322" t="s">
        <v>654</v>
      </c>
      <c r="CX44" s="321" t="s">
        <v>653</v>
      </c>
      <c r="CY44" s="322" t="s">
        <v>654</v>
      </c>
      <c r="CZ44" s="321" t="s">
        <v>653</v>
      </c>
      <c r="DA44" s="322" t="s">
        <v>654</v>
      </c>
      <c r="DB44" s="321" t="s">
        <v>653</v>
      </c>
      <c r="DC44" s="322" t="s">
        <v>654</v>
      </c>
      <c r="DD44" s="321" t="s">
        <v>653</v>
      </c>
      <c r="DE44" s="322" t="s">
        <v>654</v>
      </c>
      <c r="DF44" s="321" t="s">
        <v>653</v>
      </c>
      <c r="DG44" s="322" t="s">
        <v>654</v>
      </c>
      <c r="DH44" s="321" t="s">
        <v>653</v>
      </c>
      <c r="DI44" s="322" t="s">
        <v>654</v>
      </c>
      <c r="DJ44" s="321" t="s">
        <v>653</v>
      </c>
      <c r="DK44" s="322" t="s">
        <v>654</v>
      </c>
      <c r="DL44" s="321" t="s">
        <v>653</v>
      </c>
      <c r="DM44" s="322" t="s">
        <v>654</v>
      </c>
      <c r="DN44" s="321" t="s">
        <v>653</v>
      </c>
      <c r="DO44" s="322" t="s">
        <v>654</v>
      </c>
      <c r="DP44" s="321" t="s">
        <v>653</v>
      </c>
      <c r="DQ44" s="322" t="s">
        <v>654</v>
      </c>
      <c r="DR44" s="321" t="s">
        <v>653</v>
      </c>
      <c r="DS44" s="322" t="s">
        <v>654</v>
      </c>
      <c r="DT44" s="321" t="s">
        <v>653</v>
      </c>
      <c r="DU44" s="322" t="s">
        <v>654</v>
      </c>
      <c r="DV44" s="321" t="s">
        <v>653</v>
      </c>
      <c r="DW44" s="322" t="s">
        <v>654</v>
      </c>
      <c r="DX44" s="321" t="s">
        <v>653</v>
      </c>
      <c r="DY44" s="322" t="s">
        <v>654</v>
      </c>
      <c r="DZ44" s="321" t="s">
        <v>653</v>
      </c>
      <c r="EA44" s="322" t="s">
        <v>654</v>
      </c>
      <c r="EB44" s="321" t="s">
        <v>653</v>
      </c>
      <c r="EC44" s="322" t="s">
        <v>654</v>
      </c>
      <c r="ED44" s="321" t="s">
        <v>653</v>
      </c>
      <c r="EE44" s="322" t="s">
        <v>654</v>
      </c>
      <c r="EF44" s="321" t="s">
        <v>653</v>
      </c>
      <c r="EG44" s="322" t="s">
        <v>654</v>
      </c>
      <c r="EH44" s="321" t="s">
        <v>653</v>
      </c>
      <c r="EI44" s="322" t="s">
        <v>654</v>
      </c>
      <c r="EJ44" s="321" t="s">
        <v>653</v>
      </c>
      <c r="EK44" s="322" t="s">
        <v>654</v>
      </c>
      <c r="EL44" s="321" t="s">
        <v>653</v>
      </c>
      <c r="EM44" s="322" t="s">
        <v>654</v>
      </c>
      <c r="EN44" s="321" t="s">
        <v>653</v>
      </c>
      <c r="EO44" s="322" t="s">
        <v>654</v>
      </c>
      <c r="EP44" s="321" t="s">
        <v>653</v>
      </c>
      <c r="EQ44" s="322" t="s">
        <v>654</v>
      </c>
      <c r="ER44" s="321" t="s">
        <v>653</v>
      </c>
      <c r="ES44" s="322" t="s">
        <v>654</v>
      </c>
      <c r="ET44" s="321" t="s">
        <v>653</v>
      </c>
      <c r="EU44" s="322" t="s">
        <v>654</v>
      </c>
      <c r="EV44" s="321" t="s">
        <v>653</v>
      </c>
      <c r="EW44" s="322" t="s">
        <v>654</v>
      </c>
      <c r="EX44" s="321" t="s">
        <v>653</v>
      </c>
      <c r="EY44" s="322" t="s">
        <v>654</v>
      </c>
      <c r="EZ44" s="321" t="s">
        <v>653</v>
      </c>
      <c r="FA44" s="322" t="s">
        <v>654</v>
      </c>
      <c r="FB44" s="321" t="s">
        <v>653</v>
      </c>
      <c r="FC44" s="322" t="s">
        <v>654</v>
      </c>
      <c r="FD44" s="321" t="s">
        <v>653</v>
      </c>
      <c r="FE44" s="322" t="s">
        <v>654</v>
      </c>
      <c r="FF44" s="321" t="s">
        <v>653</v>
      </c>
      <c r="FG44" s="322" t="s">
        <v>654</v>
      </c>
      <c r="FH44" s="321" t="s">
        <v>653</v>
      </c>
      <c r="FI44" s="322" t="s">
        <v>654</v>
      </c>
      <c r="FJ44" s="322" t="s">
        <v>653</v>
      </c>
      <c r="FK44" s="322" t="s">
        <v>654</v>
      </c>
      <c r="FL44" s="321" t="s">
        <v>653</v>
      </c>
      <c r="FM44" s="322" t="s">
        <v>654</v>
      </c>
      <c r="FN44" s="322" t="s">
        <v>653</v>
      </c>
      <c r="FO44" s="322" t="s">
        <v>654</v>
      </c>
      <c r="FP44" s="321" t="s">
        <v>653</v>
      </c>
      <c r="FQ44" s="322" t="s">
        <v>654</v>
      </c>
      <c r="FR44" s="322" t="s">
        <v>653</v>
      </c>
      <c r="FS44" s="322" t="s">
        <v>654</v>
      </c>
      <c r="FT44" s="322" t="s">
        <v>653</v>
      </c>
      <c r="FU44" s="322" t="s">
        <v>654</v>
      </c>
      <c r="FV44" s="322" t="s">
        <v>653</v>
      </c>
      <c r="FW44" s="322" t="s">
        <v>654</v>
      </c>
      <c r="FX44" s="322" t="s">
        <v>653</v>
      </c>
      <c r="FY44" s="322" t="s">
        <v>654</v>
      </c>
      <c r="FZ44" s="322" t="s">
        <v>653</v>
      </c>
      <c r="GA44" s="322" t="s">
        <v>654</v>
      </c>
      <c r="GB44" s="322" t="s">
        <v>653</v>
      </c>
      <c r="GC44" s="322" t="s">
        <v>654</v>
      </c>
      <c r="GD44" s="322" t="s">
        <v>653</v>
      </c>
      <c r="GE44" s="322" t="s">
        <v>654</v>
      </c>
      <c r="GF44" s="322" t="s">
        <v>653</v>
      </c>
      <c r="GG44" s="322" t="s">
        <v>654</v>
      </c>
      <c r="GH44" s="322" t="s">
        <v>653</v>
      </c>
      <c r="GI44" s="322" t="s">
        <v>654</v>
      </c>
      <c r="GJ44" s="322" t="s">
        <v>653</v>
      </c>
      <c r="GK44" s="322" t="s">
        <v>654</v>
      </c>
      <c r="GL44" s="322" t="s">
        <v>653</v>
      </c>
      <c r="GM44" s="322" t="s">
        <v>654</v>
      </c>
      <c r="GN44" s="322" t="s">
        <v>653</v>
      </c>
      <c r="GO44" s="322" t="s">
        <v>654</v>
      </c>
      <c r="GP44" s="322" t="s">
        <v>653</v>
      </c>
      <c r="GQ44" s="322" t="s">
        <v>654</v>
      </c>
      <c r="GR44" s="322" t="s">
        <v>653</v>
      </c>
      <c r="GS44" s="322" t="s">
        <v>654</v>
      </c>
      <c r="GT44" s="322" t="s">
        <v>653</v>
      </c>
      <c r="GU44" s="322" t="s">
        <v>654</v>
      </c>
      <c r="GV44" s="322" t="s">
        <v>653</v>
      </c>
      <c r="GW44" s="322" t="s">
        <v>654</v>
      </c>
      <c r="GX44" s="322" t="s">
        <v>653</v>
      </c>
      <c r="GY44" s="322" t="s">
        <v>654</v>
      </c>
      <c r="GZ44" s="322" t="s">
        <v>653</v>
      </c>
      <c r="HA44" s="322" t="s">
        <v>654</v>
      </c>
      <c r="HB44" s="322" t="s">
        <v>653</v>
      </c>
      <c r="HC44" s="322" t="s">
        <v>654</v>
      </c>
      <c r="HD44" s="322" t="s">
        <v>653</v>
      </c>
      <c r="HE44" s="322" t="s">
        <v>654</v>
      </c>
      <c r="HF44" s="322" t="s">
        <v>653</v>
      </c>
      <c r="HG44" s="322" t="s">
        <v>654</v>
      </c>
      <c r="HH44" s="322" t="s">
        <v>653</v>
      </c>
      <c r="HI44" s="322" t="s">
        <v>654</v>
      </c>
      <c r="HJ44" s="322" t="s">
        <v>653</v>
      </c>
      <c r="HK44" s="322" t="s">
        <v>654</v>
      </c>
      <c r="HL44" s="322" t="s">
        <v>653</v>
      </c>
      <c r="HM44" s="322" t="s">
        <v>654</v>
      </c>
      <c r="HN44" s="322" t="s">
        <v>653</v>
      </c>
      <c r="HO44" s="322" t="s">
        <v>654</v>
      </c>
      <c r="HP44" s="322" t="s">
        <v>653</v>
      </c>
      <c r="HQ44" s="322" t="s">
        <v>654</v>
      </c>
      <c r="HR44" s="322" t="s">
        <v>653</v>
      </c>
      <c r="HS44" s="322" t="s">
        <v>654</v>
      </c>
      <c r="HT44" s="322" t="s">
        <v>653</v>
      </c>
      <c r="HU44" s="322" t="s">
        <v>654</v>
      </c>
      <c r="HV44" s="322" t="s">
        <v>653</v>
      </c>
      <c r="HW44" s="322" t="s">
        <v>654</v>
      </c>
      <c r="HX44" s="322" t="s">
        <v>653</v>
      </c>
      <c r="HY44" s="322" t="s">
        <v>654</v>
      </c>
      <c r="HZ44" s="322" t="s">
        <v>653</v>
      </c>
      <c r="IA44" s="322" t="s">
        <v>654</v>
      </c>
      <c r="IB44" s="322" t="s">
        <v>653</v>
      </c>
      <c r="IC44" s="322" t="s">
        <v>654</v>
      </c>
      <c r="ID44" s="322" t="s">
        <v>653</v>
      </c>
      <c r="IE44" s="322" t="s">
        <v>654</v>
      </c>
    </row>
    <row r="45" spans="1:239" x14ac:dyDescent="0.55000000000000004">
      <c r="B45" s="81">
        <v>1</v>
      </c>
      <c r="C45" s="341" t="s">
        <v>260</v>
      </c>
      <c r="D45" s="122">
        <v>12.168366908909052</v>
      </c>
      <c r="E45" s="122">
        <v>83513.984709680037</v>
      </c>
      <c r="F45" s="122">
        <v>11.110339632678288</v>
      </c>
      <c r="G45" s="122">
        <v>128891.11092077302</v>
      </c>
      <c r="H45" s="122">
        <v>10.367339538080376</v>
      </c>
      <c r="I45" s="122">
        <v>177808.96570341356</v>
      </c>
      <c r="J45" s="122">
        <v>9.3329130024954434</v>
      </c>
      <c r="K45" s="122">
        <v>220017.13784749003</v>
      </c>
      <c r="L45" s="122">
        <v>11.062366896116425</v>
      </c>
      <c r="M45" s="122">
        <v>277111.94260587997</v>
      </c>
      <c r="N45" s="122">
        <v>11.925417435174392</v>
      </c>
      <c r="O45" s="122">
        <v>363153.73906758195</v>
      </c>
      <c r="P45" s="122">
        <v>9.3024784021658284</v>
      </c>
      <c r="Q45" s="122">
        <v>224827.32727648498</v>
      </c>
      <c r="R45" s="122">
        <v>9.1564135631492771</v>
      </c>
      <c r="S45" s="122">
        <v>227038.66431230502</v>
      </c>
      <c r="T45" s="122">
        <v>8.9603401031310383</v>
      </c>
      <c r="U45" s="122">
        <v>233962.28437781642</v>
      </c>
      <c r="V45" s="122">
        <v>9.2194803004850314</v>
      </c>
      <c r="W45" s="122">
        <v>237651.13246366894</v>
      </c>
      <c r="X45" s="122">
        <v>9.3381763924283661</v>
      </c>
      <c r="Y45" s="122">
        <v>240907.32416424743</v>
      </c>
      <c r="Z45" s="122">
        <v>9.4399797836929089</v>
      </c>
      <c r="AA45" s="122">
        <v>244462.06014038002</v>
      </c>
      <c r="AB45" s="122">
        <v>10.017989507609444</v>
      </c>
      <c r="AC45" s="122">
        <v>246129.03827587195</v>
      </c>
      <c r="AD45" s="122">
        <v>10.361554255581057</v>
      </c>
      <c r="AE45" s="122">
        <v>249547.24204538608</v>
      </c>
      <c r="AF45" s="122">
        <v>10.564527641834118</v>
      </c>
      <c r="AG45" s="122">
        <v>250562.28390545287</v>
      </c>
      <c r="AH45" s="122">
        <v>10.17375024252533</v>
      </c>
      <c r="AI45" s="122">
        <v>253060.52578484896</v>
      </c>
      <c r="AJ45" s="122">
        <v>10.93662176218476</v>
      </c>
      <c r="AK45" s="122">
        <v>257682.54615738799</v>
      </c>
      <c r="AL45" s="122">
        <v>11.062366896116425</v>
      </c>
      <c r="AM45" s="122">
        <v>277111.94260587997</v>
      </c>
      <c r="AN45" s="122">
        <v>11.312659959914757</v>
      </c>
      <c r="AO45" s="122">
        <v>280491.83979009802</v>
      </c>
      <c r="AP45" s="122">
        <v>11.429196627045632</v>
      </c>
      <c r="AQ45" s="122">
        <v>285171.66771098692</v>
      </c>
      <c r="AR45" s="122">
        <v>11.470944076072003</v>
      </c>
      <c r="AS45" s="122">
        <v>290444.14207548695</v>
      </c>
      <c r="AT45" s="122">
        <v>11.264382343271979</v>
      </c>
      <c r="AU45" s="122">
        <v>289539.18510607147</v>
      </c>
      <c r="AV45" s="122">
        <v>10.827239009819365</v>
      </c>
      <c r="AW45" s="122">
        <v>303123.46227010223</v>
      </c>
      <c r="AX45" s="122">
        <v>11.474382183338662</v>
      </c>
      <c r="AY45" s="122">
        <v>308765.07489527308</v>
      </c>
      <c r="AZ45" s="122">
        <v>11.567769321177218</v>
      </c>
      <c r="BA45" s="122">
        <v>315917.8819729049</v>
      </c>
      <c r="BB45" s="122">
        <v>11.636055564559522</v>
      </c>
      <c r="BC45" s="122">
        <v>318316.24172262667</v>
      </c>
      <c r="BD45" s="122">
        <v>11.759991154978005</v>
      </c>
      <c r="BE45" s="122">
        <v>324318.81010334718</v>
      </c>
      <c r="BF45" s="122">
        <v>11.981228278342144</v>
      </c>
      <c r="BG45" s="122">
        <v>335598.80742211523</v>
      </c>
      <c r="BH45" s="122">
        <v>11.981228278342144</v>
      </c>
      <c r="BI45" s="122">
        <v>335598.80742211523</v>
      </c>
      <c r="BJ45" s="122">
        <v>11.925417435174392</v>
      </c>
      <c r="BK45" s="122">
        <v>363153.73906758195</v>
      </c>
      <c r="BL45" s="122">
        <v>12.032508619820311</v>
      </c>
      <c r="BM45" s="122">
        <v>371125.23923774692</v>
      </c>
      <c r="BN45" s="122">
        <v>11.959848791656611</v>
      </c>
      <c r="BO45" s="122">
        <v>378505.37184991472</v>
      </c>
      <c r="BP45" s="122">
        <v>11.95751090607574</v>
      </c>
      <c r="BQ45" s="122">
        <v>389289.85498886969</v>
      </c>
      <c r="BR45" s="122">
        <v>11.911827233754686</v>
      </c>
      <c r="BS45" s="122">
        <v>392989.57709257863</v>
      </c>
      <c r="BT45" s="122">
        <v>11.892423384100967</v>
      </c>
      <c r="BU45" s="122">
        <v>399715.90354523616</v>
      </c>
      <c r="BV45" s="122">
        <v>11.928509777185603</v>
      </c>
      <c r="BW45" s="122">
        <v>409391.09819548321</v>
      </c>
      <c r="BX45" s="122">
        <v>11.955030257900495</v>
      </c>
      <c r="BY45" s="122">
        <v>420621.82611045276</v>
      </c>
      <c r="BZ45" s="122">
        <v>11.844962971091659</v>
      </c>
      <c r="CA45" s="122">
        <v>427318.03235454828</v>
      </c>
      <c r="CB45" s="122">
        <v>11.861109984298798</v>
      </c>
      <c r="CC45" s="122">
        <v>439349.96335103712</v>
      </c>
      <c r="CD45" s="122">
        <v>11.793542745690329</v>
      </c>
      <c r="CE45" s="122">
        <v>445327.11900377902</v>
      </c>
      <c r="CF45" s="122">
        <v>11.826899524692514</v>
      </c>
      <c r="CG45" s="122">
        <v>456032.87530772708</v>
      </c>
      <c r="CH45" s="122">
        <v>11.783815406794414</v>
      </c>
      <c r="CI45" s="122">
        <v>466573.65714741265</v>
      </c>
      <c r="CJ45" s="122">
        <v>11.694620487350852</v>
      </c>
      <c r="CK45" s="122">
        <v>479429.9969788983</v>
      </c>
      <c r="CL45" s="122">
        <v>11.593494610560775</v>
      </c>
      <c r="CM45" s="122">
        <v>489218.30374133191</v>
      </c>
      <c r="CN45" s="122">
        <v>11.63546078841666</v>
      </c>
      <c r="CO45" s="122">
        <v>504773.97240063467</v>
      </c>
      <c r="CP45" s="122">
        <v>11.700627592513626</v>
      </c>
      <c r="CQ45" s="122">
        <v>511907.00886674307</v>
      </c>
      <c r="CR45" s="122">
        <v>11.657098273263575</v>
      </c>
      <c r="CS45" s="122">
        <v>522865.9899168259</v>
      </c>
      <c r="CT45" s="122">
        <v>11.695497925761295</v>
      </c>
      <c r="CU45" s="122">
        <v>542609.88326262741</v>
      </c>
      <c r="CV45" s="122">
        <v>11.572008456516429</v>
      </c>
      <c r="CW45" s="122">
        <v>552770.75715511024</v>
      </c>
      <c r="CX45" s="122">
        <v>11.592456729689781</v>
      </c>
      <c r="CY45" s="122">
        <v>569825.14327368478</v>
      </c>
      <c r="CZ45" s="122">
        <v>11.547765128102455</v>
      </c>
      <c r="DA45" s="122">
        <v>587558.32782559155</v>
      </c>
      <c r="DB45" s="122">
        <v>11.324121842718283</v>
      </c>
      <c r="DC45" s="122">
        <v>589816.01212038565</v>
      </c>
      <c r="DD45" s="122">
        <v>11.031689911790734</v>
      </c>
      <c r="DE45" s="122">
        <v>597357.47890688595</v>
      </c>
      <c r="DF45" s="122">
        <v>10.601130731715156</v>
      </c>
      <c r="DG45" s="122">
        <v>608333.34600613685</v>
      </c>
      <c r="DH45" s="122">
        <v>10.714418045162795</v>
      </c>
      <c r="DI45" s="122">
        <v>613974.9316075166</v>
      </c>
      <c r="DJ45" s="122">
        <v>10.41225922528786</v>
      </c>
      <c r="DK45" s="122">
        <v>616175.87477229186</v>
      </c>
      <c r="DL45" s="122">
        <v>9.8828892946198881</v>
      </c>
      <c r="DM45" s="122">
        <v>629178.40369643725</v>
      </c>
      <c r="DN45" s="122">
        <v>9.7699046826093614</v>
      </c>
      <c r="DO45" s="122">
        <v>640274.63175557496</v>
      </c>
      <c r="DP45" s="122">
        <v>9.3788773837692361</v>
      </c>
      <c r="DQ45" s="122">
        <v>647513.75679969636</v>
      </c>
      <c r="DR45" s="122">
        <v>8.9796767511952442</v>
      </c>
      <c r="DS45" s="122">
        <v>671682.82853892003</v>
      </c>
      <c r="DT45" s="122">
        <v>8.6805714133845626</v>
      </c>
      <c r="DU45" s="122">
        <v>680003.03755100037</v>
      </c>
      <c r="DV45" s="122">
        <v>8.6569360567613298</v>
      </c>
      <c r="DW45" s="122">
        <v>704691.22089389758</v>
      </c>
      <c r="DX45" s="122">
        <v>8.5156134690179002</v>
      </c>
      <c r="DY45" s="122">
        <v>736281.09171617532</v>
      </c>
      <c r="DZ45" s="122">
        <v>8.2925180360778263</v>
      </c>
      <c r="EA45" s="122">
        <v>752394.65968982247</v>
      </c>
      <c r="EB45" s="122">
        <v>8.2375919048484132</v>
      </c>
      <c r="EC45" s="122">
        <v>752139.48999571102</v>
      </c>
      <c r="ED45" s="122">
        <v>8.1508535052480973</v>
      </c>
      <c r="EE45" s="122">
        <v>785336.79107589449</v>
      </c>
      <c r="EF45" s="122">
        <v>8.1859335633753822</v>
      </c>
      <c r="EG45" s="122">
        <v>801190.61958081613</v>
      </c>
      <c r="EH45" s="122">
        <v>8.219535191140249</v>
      </c>
      <c r="EI45" s="122">
        <v>826523.40380751551</v>
      </c>
      <c r="EJ45" s="122">
        <v>8.2610408004687237</v>
      </c>
      <c r="EK45" s="122">
        <v>840192.78221650457</v>
      </c>
      <c r="EL45" s="122">
        <v>8.5606679283274314</v>
      </c>
      <c r="EM45" s="122">
        <v>845065.2611341041</v>
      </c>
      <c r="EN45" s="122">
        <v>8.7659480801295633</v>
      </c>
      <c r="EO45" s="122">
        <v>855781.38011059596</v>
      </c>
      <c r="EP45" s="122">
        <v>9.0236210146996445</v>
      </c>
      <c r="EQ45" s="122">
        <v>868038.23597746657</v>
      </c>
      <c r="ER45" s="122">
        <v>9.6844901013313951</v>
      </c>
      <c r="ES45" s="122">
        <v>879787.00756748347</v>
      </c>
      <c r="ET45" s="122">
        <v>9.8727159436991787</v>
      </c>
      <c r="EU45" s="122">
        <v>895441.3947988837</v>
      </c>
      <c r="EV45" s="122">
        <v>10.22400611533595</v>
      </c>
      <c r="EW45" s="122">
        <v>936387.15949833253</v>
      </c>
      <c r="EX45" s="122">
        <v>10.838002643167611</v>
      </c>
      <c r="EY45" s="122">
        <v>937917.0741933923</v>
      </c>
      <c r="EZ45" s="122">
        <v>10.951677222754769</v>
      </c>
      <c r="FA45" s="122">
        <v>974856.36620873911</v>
      </c>
      <c r="FB45" s="122">
        <v>11.031335237510849</v>
      </c>
      <c r="FC45" s="122">
        <v>1029228.1208625347</v>
      </c>
      <c r="FD45" s="122">
        <v>11.525238879719874</v>
      </c>
      <c r="FE45" s="122">
        <v>1050972.8290654998</v>
      </c>
      <c r="FF45" s="122">
        <v>11.667938748435221</v>
      </c>
      <c r="FG45" s="122">
        <v>1039147.5126213243</v>
      </c>
      <c r="FH45" s="122">
        <v>11.688128606840346</v>
      </c>
      <c r="FI45" s="122">
        <v>1071393.7469946577</v>
      </c>
      <c r="FJ45" s="122">
        <v>12.118961743364366</v>
      </c>
      <c r="FK45" s="122">
        <v>1078733.3301619473</v>
      </c>
      <c r="FL45" s="122">
        <v>12.180127251119211</v>
      </c>
      <c r="FM45" s="122">
        <v>1089840.7732531128</v>
      </c>
      <c r="FN45" s="122">
        <v>12.099625661790215</v>
      </c>
      <c r="FO45" s="122">
        <v>1142484.6548335636</v>
      </c>
      <c r="FP45" s="122">
        <v>12.934361906876594</v>
      </c>
      <c r="FQ45" s="122">
        <v>1183654.509058285</v>
      </c>
      <c r="FR45" s="122">
        <v>13.035590830945708</v>
      </c>
      <c r="FS45" s="122">
        <v>1179051.1778432683</v>
      </c>
      <c r="FT45" s="122">
        <v>13.148769477569719</v>
      </c>
      <c r="FU45" s="122">
        <v>1231507.9392488189</v>
      </c>
      <c r="FV45" s="122">
        <v>12.865855993913252</v>
      </c>
      <c r="FW45" s="122">
        <v>1253291.6644182841</v>
      </c>
      <c r="FX45" s="122">
        <v>12.695027189060754</v>
      </c>
      <c r="FY45" s="122">
        <v>1277835.571491569</v>
      </c>
      <c r="FZ45" s="122">
        <v>12.48481741781508</v>
      </c>
      <c r="GA45" s="122">
        <v>1278105.2688449405</v>
      </c>
      <c r="GB45" s="122">
        <v>12.125104595202188</v>
      </c>
      <c r="GC45" s="122">
        <v>1409236.040047637</v>
      </c>
      <c r="GD45" s="122">
        <v>12.358357600635337</v>
      </c>
      <c r="GE45" s="122">
        <v>1443931.3332045183</v>
      </c>
      <c r="GF45" s="122">
        <v>11.550524421056007</v>
      </c>
      <c r="GG45" s="122">
        <v>1474123.6757471727</v>
      </c>
      <c r="GH45" s="122">
        <v>12.258020867237784</v>
      </c>
      <c r="GI45" s="122">
        <v>1498289.0923541822</v>
      </c>
      <c r="GJ45" s="122">
        <v>12.090175225477957</v>
      </c>
      <c r="GK45" s="122">
        <v>1519085.1405224511</v>
      </c>
      <c r="GL45" s="122">
        <v>11.834136908876497</v>
      </c>
      <c r="GM45" s="122">
        <v>1561806.8480537641</v>
      </c>
      <c r="GN45" s="122">
        <v>11.486330803575335</v>
      </c>
      <c r="GO45" s="122">
        <v>1572696.2025398815</v>
      </c>
      <c r="GP45" s="122">
        <v>11.278503602818034</v>
      </c>
      <c r="GQ45" s="122">
        <v>1600232.8827432231</v>
      </c>
      <c r="GR45" s="122">
        <v>11.019966306033734</v>
      </c>
      <c r="GS45" s="122">
        <v>1624738.5342567221</v>
      </c>
      <c r="GT45" s="122">
        <v>10.763489540292825</v>
      </c>
      <c r="GU45" s="122">
        <v>1640364.3505549938</v>
      </c>
      <c r="GV45" s="122">
        <v>10.517541059522962</v>
      </c>
      <c r="GW45" s="122">
        <v>1652237.9659540718</v>
      </c>
      <c r="GX45" s="122">
        <v>10.326380688759166</v>
      </c>
      <c r="GY45" s="122">
        <v>1689689.3815773684</v>
      </c>
      <c r="GZ45" s="122">
        <v>10.128226885095525</v>
      </c>
      <c r="HA45" s="122">
        <v>1692750.3588814486</v>
      </c>
      <c r="HB45" s="122">
        <v>9.8957750229112591</v>
      </c>
      <c r="HC45" s="122">
        <v>1718491.1569457985</v>
      </c>
      <c r="HD45" s="122">
        <v>9.6099915486375842</v>
      </c>
      <c r="HE45" s="122">
        <v>1734321.2782334897</v>
      </c>
      <c r="HF45" s="122">
        <v>9.3900718382060742</v>
      </c>
      <c r="HG45" s="122">
        <v>1734865.2528778987</v>
      </c>
      <c r="HH45" s="122">
        <v>9.2527986302502541</v>
      </c>
      <c r="HI45" s="122">
        <v>1721777.9404047949</v>
      </c>
      <c r="HJ45" s="122">
        <v>8.9561784385811176</v>
      </c>
      <c r="HK45" s="122">
        <v>1737166.2697422609</v>
      </c>
      <c r="HL45" s="122">
        <v>8.7102772186594315</v>
      </c>
      <c r="HM45" s="122">
        <v>1748336.370970685</v>
      </c>
      <c r="HN45" s="122">
        <v>8.5359486429230351</v>
      </c>
      <c r="HO45" s="122">
        <v>1759868.9555744475</v>
      </c>
      <c r="HP45" s="122">
        <v>8.2972407774165013</v>
      </c>
      <c r="HQ45" s="122">
        <v>1768462.2975739478</v>
      </c>
      <c r="HR45" s="122">
        <v>8.2105771936978655</v>
      </c>
      <c r="HS45" s="122">
        <v>1771250.2434032091</v>
      </c>
      <c r="HT45" s="122">
        <v>8.1360963282002317</v>
      </c>
      <c r="HU45" s="122">
        <v>1769690.2845870708</v>
      </c>
      <c r="HV45" s="122">
        <v>7.9970899073239226</v>
      </c>
      <c r="HW45" s="122">
        <v>1803110.3593264478</v>
      </c>
      <c r="HX45" s="122">
        <v>7.8779884609274928</v>
      </c>
      <c r="HY45" s="122">
        <v>1807679.4774279858</v>
      </c>
      <c r="HZ45" s="122">
        <v>7.7649151133944638</v>
      </c>
      <c r="IA45" s="122">
        <v>1822562.2411794511</v>
      </c>
      <c r="IB45" s="122">
        <v>7.601655322354631</v>
      </c>
      <c r="IC45" s="122">
        <v>1828985.6610384739</v>
      </c>
      <c r="ID45" s="138">
        <v>7.4513255881791647</v>
      </c>
      <c r="IE45" s="138">
        <v>1832571.0975505698</v>
      </c>
    </row>
    <row r="46" spans="1:239" x14ac:dyDescent="0.55000000000000004">
      <c r="B46" s="81">
        <v>2</v>
      </c>
      <c r="C46" s="341" t="s">
        <v>261</v>
      </c>
      <c r="D46" s="122">
        <v>12.466921896069669</v>
      </c>
      <c r="E46" s="122">
        <v>134667.5952513814</v>
      </c>
      <c r="F46" s="122">
        <v>10.895549121464439</v>
      </c>
      <c r="G46" s="122">
        <v>163611.35215547998</v>
      </c>
      <c r="H46" s="122">
        <v>9.9246832652886692</v>
      </c>
      <c r="I46" s="122">
        <v>198141.51297102001</v>
      </c>
      <c r="J46" s="122">
        <v>9.4709182722281557</v>
      </c>
      <c r="K46" s="122">
        <v>237791.00025306101</v>
      </c>
      <c r="L46" s="122">
        <v>11.92888114850186</v>
      </c>
      <c r="M46" s="122">
        <v>310486.80034945789</v>
      </c>
      <c r="N46" s="122">
        <v>12.819766205620024</v>
      </c>
      <c r="O46" s="122">
        <v>348911.75798947777</v>
      </c>
      <c r="P46" s="122">
        <v>9.3212879801637829</v>
      </c>
      <c r="Q46" s="122">
        <v>242714.87287548688</v>
      </c>
      <c r="R46" s="122">
        <v>9.1975389387164608</v>
      </c>
      <c r="S46" s="122">
        <v>255207.21694222718</v>
      </c>
      <c r="T46" s="122">
        <v>9.2272620650682899</v>
      </c>
      <c r="U46" s="122">
        <v>260956.19522734682</v>
      </c>
      <c r="V46" s="122">
        <v>9.3622483683741873</v>
      </c>
      <c r="W46" s="122">
        <v>265017.462230907</v>
      </c>
      <c r="X46" s="122">
        <v>9.4405070352846749</v>
      </c>
      <c r="Y46" s="122">
        <v>277704.78903646703</v>
      </c>
      <c r="Z46" s="122">
        <v>9.7373649618791607</v>
      </c>
      <c r="AA46" s="122">
        <v>285840.26940890908</v>
      </c>
      <c r="AB46" s="122">
        <v>10.545758470901465</v>
      </c>
      <c r="AC46" s="122">
        <v>287328.53426568798</v>
      </c>
      <c r="AD46" s="122">
        <v>11.040284115884686</v>
      </c>
      <c r="AE46" s="122">
        <v>286657.06974427495</v>
      </c>
      <c r="AF46" s="122">
        <v>11.374770129957287</v>
      </c>
      <c r="AG46" s="122">
        <v>293230.95059713698</v>
      </c>
      <c r="AH46" s="122">
        <v>10.667400001517425</v>
      </c>
      <c r="AI46" s="122">
        <v>290775.43302072684</v>
      </c>
      <c r="AJ46" s="122">
        <v>11.793883396934886</v>
      </c>
      <c r="AK46" s="122">
        <v>290633.71295846399</v>
      </c>
      <c r="AL46" s="122">
        <v>11.92888114850186</v>
      </c>
      <c r="AM46" s="122">
        <v>310486.80034945789</v>
      </c>
      <c r="AN46" s="122">
        <v>12.201427960381295</v>
      </c>
      <c r="AO46" s="122">
        <v>303165.0813288152</v>
      </c>
      <c r="AP46" s="122">
        <v>12.416752656118026</v>
      </c>
      <c r="AQ46" s="122">
        <v>304901.56885597325</v>
      </c>
      <c r="AR46" s="122">
        <v>12.277432792375921</v>
      </c>
      <c r="AS46" s="122">
        <v>315068.67095262313</v>
      </c>
      <c r="AT46" s="122">
        <v>12.098210731694614</v>
      </c>
      <c r="AU46" s="122">
        <v>312067.51455826609</v>
      </c>
      <c r="AV46" s="122">
        <v>11.498873581010571</v>
      </c>
      <c r="AW46" s="122">
        <v>320363.58133056405</v>
      </c>
      <c r="AX46" s="122">
        <v>12.289565439762578</v>
      </c>
      <c r="AY46" s="122">
        <v>335972.26784683304</v>
      </c>
      <c r="AZ46" s="122">
        <v>12.392637232580395</v>
      </c>
      <c r="BA46" s="122">
        <v>340204.58765918505</v>
      </c>
      <c r="BB46" s="122">
        <v>12.533626944205313</v>
      </c>
      <c r="BC46" s="122">
        <v>340611.44378796814</v>
      </c>
      <c r="BD46" s="122">
        <v>12.636944368872404</v>
      </c>
      <c r="BE46" s="122">
        <v>348439.17792338791</v>
      </c>
      <c r="BF46" s="122">
        <v>12.95338530242597</v>
      </c>
      <c r="BG46" s="122">
        <v>351682.84847978497</v>
      </c>
      <c r="BH46" s="122">
        <v>12.95338530242597</v>
      </c>
      <c r="BI46" s="122">
        <v>351682.84847978497</v>
      </c>
      <c r="BJ46" s="122">
        <v>12.819766205620024</v>
      </c>
      <c r="BK46" s="122">
        <v>348911.75798947777</v>
      </c>
      <c r="BL46" s="122">
        <v>12.929145325699782</v>
      </c>
      <c r="BM46" s="122">
        <v>344194.12764277105</v>
      </c>
      <c r="BN46" s="122">
        <v>12.755241817589624</v>
      </c>
      <c r="BO46" s="122">
        <v>351228.00289183034</v>
      </c>
      <c r="BP46" s="122">
        <v>12.808575573073149</v>
      </c>
      <c r="BQ46" s="122">
        <v>362044.83150955418</v>
      </c>
      <c r="BR46" s="122">
        <v>12.599048594407419</v>
      </c>
      <c r="BS46" s="122">
        <v>361144.72928686929</v>
      </c>
      <c r="BT46" s="122">
        <v>12.588714691964201</v>
      </c>
      <c r="BU46" s="122">
        <v>365472.98850524903</v>
      </c>
      <c r="BV46" s="122">
        <v>12.600328843431827</v>
      </c>
      <c r="BW46" s="122">
        <v>378395.4564236523</v>
      </c>
      <c r="BX46" s="122">
        <v>12.846588740279794</v>
      </c>
      <c r="BY46" s="122">
        <v>379082.21092336398</v>
      </c>
      <c r="BZ46" s="122">
        <v>12.802085289839749</v>
      </c>
      <c r="CA46" s="122">
        <v>376968.91878107114</v>
      </c>
      <c r="CB46" s="122">
        <v>12.605994157685306</v>
      </c>
      <c r="CC46" s="122">
        <v>385468.18090922688</v>
      </c>
      <c r="CD46" s="122">
        <v>12.543496919895277</v>
      </c>
      <c r="CE46" s="122">
        <v>375228.26145259454</v>
      </c>
      <c r="CF46" s="122">
        <v>12.476536572261047</v>
      </c>
      <c r="CG46" s="122">
        <v>374464.83346492104</v>
      </c>
      <c r="CH46" s="122">
        <v>12.443615552116775</v>
      </c>
      <c r="CI46" s="122">
        <v>374788.38028456562</v>
      </c>
      <c r="CJ46" s="122">
        <v>12.365554841866263</v>
      </c>
      <c r="CK46" s="122">
        <v>368380.55448263447</v>
      </c>
      <c r="CL46" s="122">
        <v>12.253022227854776</v>
      </c>
      <c r="CM46" s="122">
        <v>373059.21579078439</v>
      </c>
      <c r="CN46" s="122">
        <v>12.228900224253636</v>
      </c>
      <c r="CO46" s="122">
        <v>382346.13026833191</v>
      </c>
      <c r="CP46" s="122">
        <v>12.257131502151626</v>
      </c>
      <c r="CQ46" s="122">
        <v>381762.77764392359</v>
      </c>
      <c r="CR46" s="122">
        <v>12.246163193829384</v>
      </c>
      <c r="CS46" s="122">
        <v>385777.33664954157</v>
      </c>
      <c r="CT46" s="122">
        <v>12.217906229037883</v>
      </c>
      <c r="CU46" s="122">
        <v>397789.10993568663</v>
      </c>
      <c r="CV46" s="122">
        <v>12.194812457654191</v>
      </c>
      <c r="CW46" s="122">
        <v>396507.85567233554</v>
      </c>
      <c r="CX46" s="122">
        <v>12.202758801901878</v>
      </c>
      <c r="CY46" s="122">
        <v>408368.6902867867</v>
      </c>
      <c r="CZ46" s="122">
        <v>12.125465819342748</v>
      </c>
      <c r="DA46" s="122">
        <v>414993.7363153809</v>
      </c>
      <c r="DB46" s="122">
        <v>12.051639431356305</v>
      </c>
      <c r="DC46" s="122">
        <v>405601.72875722306</v>
      </c>
      <c r="DD46" s="122">
        <v>11.612701001295692</v>
      </c>
      <c r="DE46" s="122">
        <v>401971.75884702033</v>
      </c>
      <c r="DF46" s="122">
        <v>11.182029190279131</v>
      </c>
      <c r="DG46" s="122">
        <v>421258.15984638978</v>
      </c>
      <c r="DH46" s="122">
        <v>10.916715034678754</v>
      </c>
      <c r="DI46" s="122">
        <v>411744.97609995119</v>
      </c>
      <c r="DJ46" s="122">
        <v>10.659207137168197</v>
      </c>
      <c r="DK46" s="122">
        <v>417436.90632546658</v>
      </c>
      <c r="DL46" s="122">
        <v>10.315894890460404</v>
      </c>
      <c r="DM46" s="122">
        <v>438658.42915670475</v>
      </c>
      <c r="DN46" s="122">
        <v>9.9855805314680559</v>
      </c>
      <c r="DO46" s="122">
        <v>440590.36120096972</v>
      </c>
      <c r="DP46" s="122">
        <v>9.826466447203309</v>
      </c>
      <c r="DQ46" s="122">
        <v>451030.92171399452</v>
      </c>
      <c r="DR46" s="122">
        <v>9.5342482891972704</v>
      </c>
      <c r="DS46" s="122">
        <v>478029.8796785645</v>
      </c>
      <c r="DT46" s="122">
        <v>9.2188604323503043</v>
      </c>
      <c r="DU46" s="122">
        <v>484835.99706888874</v>
      </c>
      <c r="DV46" s="122">
        <v>9.1513940974590078</v>
      </c>
      <c r="DW46" s="122">
        <v>503301.25283611461</v>
      </c>
      <c r="DX46" s="122">
        <v>8.9585061131363606</v>
      </c>
      <c r="DY46" s="122">
        <v>541190.62705870799</v>
      </c>
      <c r="DZ46" s="122">
        <v>8.7920489238679593</v>
      </c>
      <c r="EA46" s="122">
        <v>542892.9447460043</v>
      </c>
      <c r="EB46" s="122">
        <v>8.8245433690748349</v>
      </c>
      <c r="EC46" s="122">
        <v>544430.41293882928</v>
      </c>
      <c r="ED46" s="122">
        <v>8.7939380859557197</v>
      </c>
      <c r="EE46" s="122">
        <v>548473.70845108572</v>
      </c>
      <c r="EF46" s="122">
        <v>8.7884236871644639</v>
      </c>
      <c r="EG46" s="122">
        <v>558358.74502342555</v>
      </c>
      <c r="EH46" s="122">
        <v>8.8750494739825729</v>
      </c>
      <c r="EI46" s="122">
        <v>586769.38339671178</v>
      </c>
      <c r="EJ46" s="122">
        <v>8.9270537282239601</v>
      </c>
      <c r="EK46" s="122">
        <v>625605.56634549983</v>
      </c>
      <c r="EL46" s="122">
        <v>9.3870025508174137</v>
      </c>
      <c r="EM46" s="122">
        <v>630637.46646413091</v>
      </c>
      <c r="EN46" s="122">
        <v>9.5750249896401129</v>
      </c>
      <c r="EO46" s="122">
        <v>643653.931251231</v>
      </c>
      <c r="EP46" s="122">
        <v>9.6850935946315193</v>
      </c>
      <c r="EQ46" s="122">
        <v>666446.00365033792</v>
      </c>
      <c r="ER46" s="122">
        <v>10.619959446994038</v>
      </c>
      <c r="ES46" s="122">
        <v>667393.6491825158</v>
      </c>
      <c r="ET46" s="122">
        <v>10.830379384326031</v>
      </c>
      <c r="EU46" s="122">
        <v>669361.95820973278</v>
      </c>
      <c r="EV46" s="122">
        <v>11.072333876183011</v>
      </c>
      <c r="EW46" s="122">
        <v>673531.72532328067</v>
      </c>
      <c r="EX46" s="122">
        <v>11.869090247496858</v>
      </c>
      <c r="EY46" s="122">
        <v>647350.89062747033</v>
      </c>
      <c r="EZ46" s="122">
        <v>11.858974911239818</v>
      </c>
      <c r="FA46" s="122">
        <v>613730.10266491026</v>
      </c>
      <c r="FB46" s="122">
        <v>11.873177709611666</v>
      </c>
      <c r="FC46" s="122">
        <v>619785.23234355892</v>
      </c>
      <c r="FD46" s="122">
        <v>12.312085690332232</v>
      </c>
      <c r="FE46" s="122">
        <v>626997.09637311345</v>
      </c>
      <c r="FF46" s="122">
        <v>12.544991697397025</v>
      </c>
      <c r="FG46" s="122">
        <v>649523.81437057559</v>
      </c>
      <c r="FH46" s="122">
        <v>12.645497832510834</v>
      </c>
      <c r="FI46" s="122">
        <v>654900.78865018371</v>
      </c>
      <c r="FJ46" s="122">
        <v>13.288964670433698</v>
      </c>
      <c r="FK46" s="122">
        <v>687256.17281057779</v>
      </c>
      <c r="FL46" s="122">
        <v>13.334076069740577</v>
      </c>
      <c r="FM46" s="122">
        <v>686752.32820515777</v>
      </c>
      <c r="FN46" s="122">
        <v>13.246224777044114</v>
      </c>
      <c r="FO46" s="122">
        <v>679254.43943211716</v>
      </c>
      <c r="FP46" s="122">
        <v>14.406518814624695</v>
      </c>
      <c r="FQ46" s="122">
        <v>244840.12907178202</v>
      </c>
      <c r="FR46" s="122">
        <v>14.578575053766608</v>
      </c>
      <c r="FS46" s="122">
        <v>186636.88299617163</v>
      </c>
      <c r="FT46" s="122">
        <v>14.377031687016528</v>
      </c>
      <c r="FU46" s="122">
        <v>179913.18878158354</v>
      </c>
      <c r="FV46" s="122">
        <v>14.064331165223209</v>
      </c>
      <c r="FW46" s="122">
        <v>172608.86607702146</v>
      </c>
      <c r="FX46" s="122">
        <v>13.839790906481994</v>
      </c>
      <c r="FY46" s="122">
        <v>166879.92817806592</v>
      </c>
      <c r="FZ46" s="122">
        <v>13.564314665301849</v>
      </c>
      <c r="GA46" s="122">
        <v>161773.97036027003</v>
      </c>
      <c r="GB46" s="122">
        <v>12.042637828739462</v>
      </c>
      <c r="GC46" s="122">
        <v>101819.68173351994</v>
      </c>
      <c r="GD46" s="122">
        <v>13.840138000117941</v>
      </c>
      <c r="GE46" s="122">
        <v>92864.194329820006</v>
      </c>
      <c r="GF46" s="122">
        <v>13.654212902793123</v>
      </c>
      <c r="GG46" s="122">
        <v>92543.147731679899</v>
      </c>
      <c r="GH46" s="122">
        <v>13.912317999584108</v>
      </c>
      <c r="GI46" s="122">
        <v>91694.662859369942</v>
      </c>
      <c r="GJ46" s="122">
        <v>13.701783653852139</v>
      </c>
      <c r="GK46" s="122">
        <v>91867.197197149901</v>
      </c>
      <c r="GL46" s="122">
        <v>13.152367665749985</v>
      </c>
      <c r="GM46" s="122">
        <v>91755.711694769969</v>
      </c>
      <c r="GN46" s="122">
        <v>12.942293891499103</v>
      </c>
      <c r="GO46" s="122">
        <v>89596.055374049989</v>
      </c>
      <c r="GP46" s="122">
        <v>12.627979830200802</v>
      </c>
      <c r="GQ46" s="122">
        <v>88499.940186430016</v>
      </c>
      <c r="GR46" s="122">
        <v>12.171014860203261</v>
      </c>
      <c r="GS46" s="122">
        <v>87455.517332189978</v>
      </c>
      <c r="GT46" s="122">
        <v>11.938631835527547</v>
      </c>
      <c r="GU46" s="122">
        <v>86118.851933459402</v>
      </c>
      <c r="GV46" s="122">
        <v>11.656948989585677</v>
      </c>
      <c r="GW46" s="122">
        <v>84611.214815899948</v>
      </c>
      <c r="GX46" s="122">
        <v>11.328342876531501</v>
      </c>
      <c r="GY46" s="122">
        <v>92019.649245279958</v>
      </c>
      <c r="GZ46" s="122">
        <v>11.077625819566407</v>
      </c>
      <c r="HA46" s="122">
        <v>88878.478653559956</v>
      </c>
      <c r="HB46" s="122">
        <v>10.660988070858171</v>
      </c>
      <c r="HC46" s="122">
        <v>89941.255455882434</v>
      </c>
      <c r="HD46" s="122">
        <v>10.353286001458995</v>
      </c>
      <c r="HE46" s="122">
        <v>89465.626897983879</v>
      </c>
      <c r="HF46" s="122">
        <v>10.059703534785505</v>
      </c>
      <c r="HG46" s="122">
        <v>88500.221658639945</v>
      </c>
      <c r="HH46" s="122">
        <v>9.9786300970353743</v>
      </c>
      <c r="HI46" s="122">
        <v>85019.572006793867</v>
      </c>
      <c r="HJ46" s="122">
        <v>9.8171238285761575</v>
      </c>
      <c r="HK46" s="122">
        <v>85664.30317501651</v>
      </c>
      <c r="HL46" s="122">
        <v>9.6131231191308526</v>
      </c>
      <c r="HM46" s="122">
        <v>83668.409708449952</v>
      </c>
      <c r="HN46" s="122">
        <v>9.4154223429499773</v>
      </c>
      <c r="HO46" s="122">
        <v>83783.166026429972</v>
      </c>
      <c r="HP46" s="122">
        <v>8.6430713091220035</v>
      </c>
      <c r="HQ46" s="122">
        <v>84477.277320319976</v>
      </c>
      <c r="HR46" s="122">
        <v>9.1118099729522175</v>
      </c>
      <c r="HS46" s="122">
        <v>83923.613190663862</v>
      </c>
      <c r="HT46" s="122">
        <v>8.9784872586101603</v>
      </c>
      <c r="HU46" s="122">
        <v>84078.382946610014</v>
      </c>
      <c r="HV46" s="122">
        <v>8.620377497210276</v>
      </c>
      <c r="HW46" s="122">
        <v>86616.525147803855</v>
      </c>
      <c r="HX46" s="122">
        <v>8.4720594922409074</v>
      </c>
      <c r="HY46" s="122">
        <v>84210.102312793882</v>
      </c>
      <c r="HZ46" s="122">
        <v>8.3504709276439364</v>
      </c>
      <c r="IA46" s="122">
        <v>83879.466867029987</v>
      </c>
      <c r="IB46" s="122">
        <v>8.2013801439295531</v>
      </c>
      <c r="IC46" s="122">
        <v>83556.044307763921</v>
      </c>
      <c r="ID46" s="138">
        <v>8.0368574741104499</v>
      </c>
      <c r="IE46" s="138">
        <v>83064.870081493893</v>
      </c>
    </row>
    <row r="47" spans="1:239" x14ac:dyDescent="0.55000000000000004">
      <c r="B47" s="81">
        <v>3</v>
      </c>
      <c r="C47" s="341" t="s">
        <v>262</v>
      </c>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122"/>
      <c r="CT47" s="122"/>
      <c r="CU47" s="122"/>
      <c r="CV47" s="122"/>
      <c r="CW47" s="122"/>
      <c r="CX47" s="122"/>
      <c r="CY47" s="122"/>
      <c r="CZ47" s="122"/>
      <c r="DA47" s="122"/>
      <c r="DB47" s="122"/>
      <c r="DC47" s="122"/>
      <c r="DD47" s="122"/>
      <c r="DE47" s="122"/>
      <c r="DF47" s="122"/>
      <c r="DG47" s="122"/>
      <c r="DH47" s="122"/>
      <c r="DI47" s="122"/>
      <c r="DJ47" s="122"/>
      <c r="DK47" s="122"/>
      <c r="DL47" s="122"/>
      <c r="DM47" s="122"/>
      <c r="DN47" s="122"/>
      <c r="DO47" s="122"/>
      <c r="DP47" s="122"/>
      <c r="DQ47" s="122"/>
      <c r="DR47" s="122"/>
      <c r="DS47" s="122"/>
      <c r="DT47" s="122"/>
      <c r="DU47" s="122"/>
      <c r="DV47" s="122"/>
      <c r="DW47" s="122"/>
      <c r="DX47" s="122"/>
      <c r="DY47" s="122"/>
      <c r="DZ47" s="122"/>
      <c r="EA47" s="122"/>
      <c r="EB47" s="122"/>
      <c r="EC47" s="122"/>
      <c r="ED47" s="122"/>
      <c r="EE47" s="122"/>
      <c r="EF47" s="122"/>
      <c r="EG47" s="122"/>
      <c r="EH47" s="122"/>
      <c r="EI47" s="122"/>
      <c r="EJ47" s="122"/>
      <c r="EK47" s="122"/>
      <c r="EL47" s="122"/>
      <c r="EM47" s="122"/>
      <c r="EN47" s="122"/>
      <c r="EO47" s="122"/>
      <c r="EP47" s="122"/>
      <c r="EQ47" s="122"/>
      <c r="ER47" s="122"/>
      <c r="ES47" s="122"/>
      <c r="ET47" s="122"/>
      <c r="EU47" s="122"/>
      <c r="EV47" s="122"/>
      <c r="EW47" s="122"/>
      <c r="EX47" s="122"/>
      <c r="EY47" s="122"/>
      <c r="EZ47" s="122"/>
      <c r="FA47" s="122"/>
      <c r="FB47" s="122"/>
      <c r="FC47" s="122"/>
      <c r="FD47" s="122"/>
      <c r="FE47" s="122"/>
      <c r="FF47" s="122"/>
      <c r="FG47" s="122"/>
      <c r="FH47" s="122"/>
      <c r="FI47" s="122"/>
      <c r="FJ47" s="122"/>
      <c r="FK47" s="122"/>
      <c r="FL47" s="122"/>
      <c r="FM47" s="122"/>
      <c r="FN47" s="122"/>
      <c r="FO47" s="122"/>
      <c r="FP47" s="122">
        <v>13.338620570432047</v>
      </c>
      <c r="FQ47" s="122">
        <v>454979.46231172752</v>
      </c>
      <c r="FR47" s="122">
        <v>13.888161622187077</v>
      </c>
      <c r="FS47" s="122">
        <v>498886.63997342362</v>
      </c>
      <c r="FT47" s="122">
        <v>13.420142987143397</v>
      </c>
      <c r="FU47" s="122">
        <v>489175.70580810466</v>
      </c>
      <c r="FV47" s="122">
        <v>13.187297225208296</v>
      </c>
      <c r="FW47" s="122">
        <v>507785.90880977485</v>
      </c>
      <c r="FX47" s="122">
        <v>12.825895711456681</v>
      </c>
      <c r="FY47" s="122">
        <v>495302.17804633733</v>
      </c>
      <c r="FZ47" s="122">
        <v>12.66730095819697</v>
      </c>
      <c r="GA47" s="122">
        <v>460573.96897078544</v>
      </c>
      <c r="GB47" s="122">
        <v>12.629529155519569</v>
      </c>
      <c r="GC47" s="122">
        <v>533565.10767235747</v>
      </c>
      <c r="GD47" s="122">
        <v>12.361455103815866</v>
      </c>
      <c r="GE47" s="122">
        <v>536208.6494578874</v>
      </c>
      <c r="GF47" s="122">
        <v>12.311364511331893</v>
      </c>
      <c r="GG47" s="122">
        <v>553366.09798485984</v>
      </c>
      <c r="GH47" s="122">
        <v>12.373293604484036</v>
      </c>
      <c r="GI47" s="122">
        <v>546536.62028584804</v>
      </c>
      <c r="GJ47" s="122">
        <v>12.348779011237799</v>
      </c>
      <c r="GK47" s="122">
        <v>550285.97617340344</v>
      </c>
      <c r="GL47" s="122">
        <v>11.874699779562086</v>
      </c>
      <c r="GM47" s="122">
        <v>615436.36702906305</v>
      </c>
      <c r="GN47" s="122">
        <v>11.589897495645335</v>
      </c>
      <c r="GO47" s="122">
        <v>607886.01272776327</v>
      </c>
      <c r="GP47" s="122">
        <v>11.264558529572827</v>
      </c>
      <c r="GQ47" s="122">
        <v>601005.19688361301</v>
      </c>
      <c r="GR47" s="122">
        <v>10.976359913692713</v>
      </c>
      <c r="GS47" s="122">
        <v>616285.53235297068</v>
      </c>
      <c r="GT47" s="122">
        <v>10.667805344248304</v>
      </c>
      <c r="GU47" s="122">
        <v>607835.06068386696</v>
      </c>
      <c r="GV47" s="122">
        <v>10.425352916327089</v>
      </c>
      <c r="GW47" s="122">
        <v>603013.37092365022</v>
      </c>
      <c r="GX47" s="122">
        <v>10.246074783428377</v>
      </c>
      <c r="GY47" s="122">
        <v>587955.80267546047</v>
      </c>
      <c r="GZ47" s="122">
        <v>10.03354597439766</v>
      </c>
      <c r="HA47" s="122">
        <v>588603.10990623722</v>
      </c>
      <c r="HB47" s="122">
        <v>9.7692438091220133</v>
      </c>
      <c r="HC47" s="122">
        <v>592900.04358653573</v>
      </c>
      <c r="HD47" s="122">
        <v>9.4439355766559583</v>
      </c>
      <c r="HE47" s="122">
        <v>595642.0306385255</v>
      </c>
      <c r="HF47" s="122">
        <v>9.2148057908556193</v>
      </c>
      <c r="HG47" s="122">
        <v>589929.81659908697</v>
      </c>
      <c r="HH47" s="122">
        <v>9.0684587030516894</v>
      </c>
      <c r="HI47" s="122">
        <v>594217.57995195594</v>
      </c>
      <c r="HJ47" s="122">
        <v>8.8228710854346097</v>
      </c>
      <c r="HK47" s="122">
        <v>611360.03820699209</v>
      </c>
      <c r="HL47" s="122">
        <v>8.5858805300230969</v>
      </c>
      <c r="HM47" s="122">
        <v>606783.46970852488</v>
      </c>
      <c r="HN47" s="122">
        <v>8.4097736557527512</v>
      </c>
      <c r="HO47" s="122">
        <v>606354.03608563496</v>
      </c>
      <c r="HP47" s="122">
        <v>8.2471670950417799</v>
      </c>
      <c r="HQ47" s="122">
        <v>615381.024403285</v>
      </c>
      <c r="HR47" s="122">
        <v>8.1475317677546482</v>
      </c>
      <c r="HS47" s="122">
        <v>604489.27627554769</v>
      </c>
      <c r="HT47" s="122">
        <v>7.987051508029821</v>
      </c>
      <c r="HU47" s="122">
        <v>588570.72965464497</v>
      </c>
      <c r="HV47" s="122">
        <v>7.8990555561770508</v>
      </c>
      <c r="HW47" s="122">
        <v>585254.48012096179</v>
      </c>
      <c r="HX47" s="122">
        <v>7.5125988826011119</v>
      </c>
      <c r="HY47" s="122">
        <v>581557.80969212414</v>
      </c>
      <c r="HZ47" s="122">
        <v>7.6646881474435116</v>
      </c>
      <c r="IA47" s="122">
        <v>597926.38014132192</v>
      </c>
      <c r="IB47" s="122">
        <v>7.5466940031076142</v>
      </c>
      <c r="IC47" s="122">
        <v>604497.79050731962</v>
      </c>
      <c r="ID47" s="138">
        <v>7.372007267498871</v>
      </c>
      <c r="IE47" s="138">
        <v>599784.53090720321</v>
      </c>
    </row>
    <row r="48" spans="1:239" x14ac:dyDescent="0.55000000000000004">
      <c r="B48" s="81">
        <v>4</v>
      </c>
      <c r="C48" s="342" t="s">
        <v>394</v>
      </c>
      <c r="D48" s="122">
        <v>10.979385924415435</v>
      </c>
      <c r="E48" s="122">
        <v>37292.185279001496</v>
      </c>
      <c r="F48" s="122">
        <v>8.8287790778847643</v>
      </c>
      <c r="G48" s="122">
        <v>44824.416457215986</v>
      </c>
      <c r="H48" s="122">
        <v>7.71253663454997</v>
      </c>
      <c r="I48" s="122">
        <v>50370.208387892002</v>
      </c>
      <c r="J48" s="122">
        <v>6.2719029105524813</v>
      </c>
      <c r="K48" s="122">
        <v>68689.241337663989</v>
      </c>
      <c r="L48" s="122">
        <v>9.6480541415898475</v>
      </c>
      <c r="M48" s="122">
        <v>58642.729393527989</v>
      </c>
      <c r="N48" s="122">
        <v>10.209269247024825</v>
      </c>
      <c r="O48" s="122">
        <v>63240.606050551003</v>
      </c>
      <c r="P48" s="122">
        <v>6.3908707545989065</v>
      </c>
      <c r="Q48" s="122">
        <v>74242.902190593988</v>
      </c>
      <c r="R48" s="122">
        <v>6.4214565261866561</v>
      </c>
      <c r="S48" s="122">
        <v>76462.382212836019</v>
      </c>
      <c r="T48" s="122">
        <v>6.3698631549852864</v>
      </c>
      <c r="U48" s="122">
        <v>74540.177194307005</v>
      </c>
      <c r="V48" s="122">
        <v>6.8433029576886248</v>
      </c>
      <c r="W48" s="122">
        <v>75476.368736462973</v>
      </c>
      <c r="X48" s="122">
        <v>7.0887392875715287</v>
      </c>
      <c r="Y48" s="122">
        <v>75792.063500309028</v>
      </c>
      <c r="Z48" s="122">
        <v>7.2510130342956405</v>
      </c>
      <c r="AA48" s="122">
        <v>74884.188884149975</v>
      </c>
      <c r="AB48" s="122">
        <v>8.0709727618815634</v>
      </c>
      <c r="AC48" s="122">
        <v>80217.224131430485</v>
      </c>
      <c r="AD48" s="122">
        <v>8.6587250895530801</v>
      </c>
      <c r="AE48" s="122">
        <v>79505.3210047795</v>
      </c>
      <c r="AF48" s="122">
        <v>9.1258744740854052</v>
      </c>
      <c r="AG48" s="122">
        <v>70864.665247982979</v>
      </c>
      <c r="AH48" s="122">
        <v>9.1631287378074067</v>
      </c>
      <c r="AI48" s="122">
        <v>68536.99706301096</v>
      </c>
      <c r="AJ48" s="122">
        <v>9.6472159890333558</v>
      </c>
      <c r="AK48" s="122">
        <v>65966.978121967491</v>
      </c>
      <c r="AL48" s="122">
        <v>9.6480541415898475</v>
      </c>
      <c r="AM48" s="122">
        <v>58642.729393527989</v>
      </c>
      <c r="AN48" s="122">
        <v>10.019280256418872</v>
      </c>
      <c r="AO48" s="122">
        <v>61655.105636081993</v>
      </c>
      <c r="AP48" s="122">
        <v>9.8792260469164006</v>
      </c>
      <c r="AQ48" s="122">
        <v>64895.706417232002</v>
      </c>
      <c r="AR48" s="122">
        <v>9.6067067507365618</v>
      </c>
      <c r="AS48" s="122">
        <v>66662.093410273417</v>
      </c>
      <c r="AT48" s="122">
        <v>9.0804021278619818</v>
      </c>
      <c r="AU48" s="122">
        <v>75896.086591259984</v>
      </c>
      <c r="AV48" s="122">
        <v>9.2918014648076017</v>
      </c>
      <c r="AW48" s="122">
        <v>75514.511152359482</v>
      </c>
      <c r="AX48" s="122">
        <v>9.5955898680708831</v>
      </c>
      <c r="AY48" s="122">
        <v>72938.892040733917</v>
      </c>
      <c r="AZ48" s="122">
        <v>9.7868687144735755</v>
      </c>
      <c r="BA48" s="122">
        <v>77709.971075984315</v>
      </c>
      <c r="BB48" s="122">
        <v>9.9298457534234288</v>
      </c>
      <c r="BC48" s="122">
        <v>77759.681104760311</v>
      </c>
      <c r="BD48" s="122">
        <v>9.9866160294496993</v>
      </c>
      <c r="BE48" s="122">
        <v>78443.215065352269</v>
      </c>
      <c r="BF48" s="122">
        <v>10.30712299727646</v>
      </c>
      <c r="BG48" s="122">
        <v>80846.111000720994</v>
      </c>
      <c r="BH48" s="122">
        <v>10.30712299727646</v>
      </c>
      <c r="BI48" s="122">
        <v>80846.111000720994</v>
      </c>
      <c r="BJ48" s="122">
        <v>10.209269247024825</v>
      </c>
      <c r="BK48" s="122">
        <v>63240.606050551003</v>
      </c>
      <c r="BL48" s="122">
        <v>10.420582627856461</v>
      </c>
      <c r="BM48" s="122">
        <v>77780.990059671021</v>
      </c>
      <c r="BN48" s="122">
        <v>10.52365659927265</v>
      </c>
      <c r="BO48" s="122">
        <v>81475.041308241503</v>
      </c>
      <c r="BP48" s="122">
        <v>10.449746292500194</v>
      </c>
      <c r="BQ48" s="122">
        <v>83045.800442603664</v>
      </c>
      <c r="BR48" s="122">
        <v>10.502664371249796</v>
      </c>
      <c r="BS48" s="122">
        <v>87834.90588969113</v>
      </c>
      <c r="BT48" s="122">
        <v>10.464087763514131</v>
      </c>
      <c r="BU48" s="122">
        <v>87614.418086839141</v>
      </c>
      <c r="BV48" s="122">
        <v>10.119366608185565</v>
      </c>
      <c r="BW48" s="122">
        <v>81631.458124199664</v>
      </c>
      <c r="BX48" s="122">
        <v>10.473268769494622</v>
      </c>
      <c r="BY48" s="122">
        <v>84203.717724523987</v>
      </c>
      <c r="BZ48" s="122">
        <v>10.663662179537056</v>
      </c>
      <c r="CA48" s="122">
        <v>82954.882069479063</v>
      </c>
      <c r="CB48" s="122">
        <v>10.299195719697215</v>
      </c>
      <c r="CC48" s="122">
        <v>78537.984015808091</v>
      </c>
      <c r="CD48" s="122">
        <v>10.701231503167699</v>
      </c>
      <c r="CE48" s="122">
        <v>78548.702919741569</v>
      </c>
      <c r="CF48" s="122">
        <v>10.221117248206353</v>
      </c>
      <c r="CG48" s="122">
        <v>75119.203019519671</v>
      </c>
      <c r="CH48" s="122">
        <v>10.721604972015374</v>
      </c>
      <c r="CI48" s="122">
        <v>70190.950623221739</v>
      </c>
      <c r="CJ48" s="122">
        <v>10.607337717116238</v>
      </c>
      <c r="CK48" s="122">
        <v>73302.386528417614</v>
      </c>
      <c r="CL48" s="122">
        <v>10.009499534416179</v>
      </c>
      <c r="CM48" s="122">
        <v>77981.382453704049</v>
      </c>
      <c r="CN48" s="122">
        <v>9.8778271436419409</v>
      </c>
      <c r="CO48" s="122">
        <v>77104.260818622221</v>
      </c>
      <c r="CP48" s="122">
        <v>10.022425429437479</v>
      </c>
      <c r="CQ48" s="122">
        <v>76486.400404284723</v>
      </c>
      <c r="CR48" s="122">
        <v>9.7570705616940643</v>
      </c>
      <c r="CS48" s="122">
        <v>77437.436691473355</v>
      </c>
      <c r="CT48" s="122">
        <v>9.4672923131316686</v>
      </c>
      <c r="CU48" s="122">
        <v>73745.923236518953</v>
      </c>
      <c r="CV48" s="122">
        <v>9.4875258582124502</v>
      </c>
      <c r="CW48" s="122">
        <v>76535.035855392329</v>
      </c>
      <c r="CX48" s="122">
        <v>9.320885597659526</v>
      </c>
      <c r="CY48" s="122">
        <v>78893.517686535459</v>
      </c>
      <c r="CZ48" s="122">
        <v>9.2979120049404553</v>
      </c>
      <c r="DA48" s="122">
        <v>80193.71786718248</v>
      </c>
      <c r="DB48" s="122">
        <v>9.2309821155340757</v>
      </c>
      <c r="DC48" s="122">
        <v>84425.627947619156</v>
      </c>
      <c r="DD48" s="122">
        <v>8.7797751965229303</v>
      </c>
      <c r="DE48" s="122">
        <v>86531.825309378735</v>
      </c>
      <c r="DF48" s="122">
        <v>8.5185133358980831</v>
      </c>
      <c r="DG48" s="122">
        <v>71861.491673077006</v>
      </c>
      <c r="DH48" s="122">
        <v>8.8676176391162826</v>
      </c>
      <c r="DI48" s="122">
        <v>60468.158604802098</v>
      </c>
      <c r="DJ48" s="122">
        <v>8.4900792329421293</v>
      </c>
      <c r="DK48" s="122">
        <v>62021.149108719081</v>
      </c>
      <c r="DL48" s="122">
        <v>8.0623211578783902</v>
      </c>
      <c r="DM48" s="122">
        <v>61371.836690953416</v>
      </c>
      <c r="DN48" s="122">
        <v>7.7182700223415575</v>
      </c>
      <c r="DO48" s="122">
        <v>63173.400281069291</v>
      </c>
      <c r="DP48" s="122">
        <v>8.2221722500714662</v>
      </c>
      <c r="DQ48" s="122">
        <v>58736.721347921331</v>
      </c>
      <c r="DR48" s="122">
        <v>7.958055159935669</v>
      </c>
      <c r="DS48" s="122">
        <v>58118.325735134727</v>
      </c>
      <c r="DT48" s="122">
        <v>7.5928054941766394</v>
      </c>
      <c r="DU48" s="122">
        <v>64642.832908425742</v>
      </c>
      <c r="DV48" s="122">
        <v>7.5426891074149465</v>
      </c>
      <c r="DW48" s="122">
        <v>70556.852710771695</v>
      </c>
      <c r="DX48" s="122">
        <v>7.4746660070034237</v>
      </c>
      <c r="DY48" s="122">
        <v>71916.728639145062</v>
      </c>
      <c r="DZ48" s="122">
        <v>7.294131293878575</v>
      </c>
      <c r="EA48" s="122">
        <v>78610.966283363217</v>
      </c>
      <c r="EB48" s="122">
        <v>7.2454094740329298</v>
      </c>
      <c r="EC48" s="122">
        <v>82544.830035247272</v>
      </c>
      <c r="ED48" s="122">
        <v>7.0869060725302289</v>
      </c>
      <c r="EE48" s="122">
        <v>72866.701966880748</v>
      </c>
      <c r="EF48" s="122">
        <v>7.1108598562779948</v>
      </c>
      <c r="EG48" s="122">
        <v>73817.309560439957</v>
      </c>
      <c r="EH48" s="122">
        <v>7.1659088213870179</v>
      </c>
      <c r="EI48" s="122">
        <v>78500.695630600021</v>
      </c>
      <c r="EJ48" s="122">
        <v>7.2301098795317325</v>
      </c>
      <c r="EK48" s="122">
        <v>82138.188131093979</v>
      </c>
      <c r="EL48" s="122">
        <v>7.7004199772709656</v>
      </c>
      <c r="EM48" s="122">
        <v>88850.953304671013</v>
      </c>
      <c r="EN48" s="122">
        <v>8.0843900690695243</v>
      </c>
      <c r="EO48" s="122">
        <v>93616.116008996978</v>
      </c>
      <c r="EP48" s="122">
        <v>8.3537408918659075</v>
      </c>
      <c r="EQ48" s="122">
        <v>89427.714908128968</v>
      </c>
      <c r="ER48" s="122">
        <v>9.3656352158393119</v>
      </c>
      <c r="ES48" s="122">
        <v>88649.964657918958</v>
      </c>
      <c r="ET48" s="122">
        <v>9.6985290438909004</v>
      </c>
      <c r="EU48" s="122">
        <v>86479.391800790007</v>
      </c>
      <c r="EV48" s="122">
        <v>10.564535956221784</v>
      </c>
      <c r="EW48" s="122">
        <v>76658.631544064992</v>
      </c>
      <c r="EX48" s="122">
        <v>11.700984559551632</v>
      </c>
      <c r="EY48" s="122">
        <v>74171.596105753531</v>
      </c>
      <c r="EZ48" s="122">
        <v>11.776694603972626</v>
      </c>
      <c r="FA48" s="122">
        <v>75863.687194936501</v>
      </c>
      <c r="FB48" s="122">
        <v>11.779674749499923</v>
      </c>
      <c r="FC48" s="122">
        <v>64595.411573979989</v>
      </c>
      <c r="FD48" s="122">
        <v>12.331916602307432</v>
      </c>
      <c r="FE48" s="122">
        <v>69013.988512889991</v>
      </c>
      <c r="FF48" s="122">
        <v>12.442255307026937</v>
      </c>
      <c r="FG48" s="122">
        <v>71186.91901849999</v>
      </c>
      <c r="FH48" s="122">
        <v>12.517060758253646</v>
      </c>
      <c r="FI48" s="122">
        <v>71414.370948280601</v>
      </c>
      <c r="FJ48" s="122">
        <v>13.202634944436756</v>
      </c>
      <c r="FK48" s="122">
        <v>74293.074652358759</v>
      </c>
      <c r="FL48" s="122">
        <v>13.204876044034712</v>
      </c>
      <c r="FM48" s="122">
        <v>70652.086109969794</v>
      </c>
      <c r="FN48" s="122">
        <v>13.193189168944119</v>
      </c>
      <c r="FO48" s="122">
        <v>63452.960628719993</v>
      </c>
      <c r="FP48" s="122">
        <v>13.824612557083709</v>
      </c>
      <c r="FQ48" s="122">
        <v>68261.100083369965</v>
      </c>
      <c r="FR48" s="122">
        <v>13.816297759647076</v>
      </c>
      <c r="FS48" s="122">
        <v>71452.940948870018</v>
      </c>
      <c r="FT48" s="122">
        <v>13.650410158580835</v>
      </c>
      <c r="FU48" s="122">
        <v>71652.503916209971</v>
      </c>
      <c r="FV48" s="122">
        <v>13.139364939834513</v>
      </c>
      <c r="FW48" s="122">
        <v>74583.13604780157</v>
      </c>
      <c r="FX48" s="122">
        <v>13.2782274485567</v>
      </c>
      <c r="FY48" s="122">
        <v>74301.366633785001</v>
      </c>
      <c r="FZ48" s="122">
        <v>12.883329156111479</v>
      </c>
      <c r="GA48" s="122">
        <v>60756.854785491487</v>
      </c>
      <c r="GB48" s="122">
        <v>12.57306412365141</v>
      </c>
      <c r="GC48" s="122">
        <v>63117.034275973187</v>
      </c>
      <c r="GD48" s="122">
        <v>12.632882289774123</v>
      </c>
      <c r="GE48" s="122">
        <v>66042.975398143986</v>
      </c>
      <c r="GF48" s="122">
        <v>11.209494197518985</v>
      </c>
      <c r="GG48" s="122">
        <v>67058.065720364</v>
      </c>
      <c r="GH48" s="122">
        <v>12.34990785679118</v>
      </c>
      <c r="GI48" s="122">
        <v>68088.306950092505</v>
      </c>
      <c r="GJ48" s="122">
        <v>12.353587653393827</v>
      </c>
      <c r="GK48" s="122">
        <v>65052.345986701992</v>
      </c>
      <c r="GL48" s="122">
        <v>11.838345426792833</v>
      </c>
      <c r="GM48" s="122">
        <v>56715.645439012013</v>
      </c>
      <c r="GN48" s="122">
        <v>11.665985730228309</v>
      </c>
      <c r="GO48" s="122">
        <v>58511.405284078784</v>
      </c>
      <c r="GP48" s="122">
        <v>11.232535548166526</v>
      </c>
      <c r="GQ48" s="122">
        <v>59120.403230997501</v>
      </c>
      <c r="GR48" s="122">
        <v>11.035232141633612</v>
      </c>
      <c r="GS48" s="122">
        <v>55039.701282344002</v>
      </c>
      <c r="GT48" s="122">
        <v>10.732228146256446</v>
      </c>
      <c r="GU48" s="122">
        <v>52439.404919872002</v>
      </c>
      <c r="GV48" s="122">
        <v>10.658336908236723</v>
      </c>
      <c r="GW48" s="122">
        <v>52023.898281902992</v>
      </c>
      <c r="GX48" s="122">
        <v>10.262578395319133</v>
      </c>
      <c r="GY48" s="122">
        <v>52007.070321242005</v>
      </c>
      <c r="GZ48" s="122">
        <v>10.081430733315791</v>
      </c>
      <c r="HA48" s="122">
        <v>56984.624279312004</v>
      </c>
      <c r="HB48" s="122">
        <v>9.8600196523561845</v>
      </c>
      <c r="HC48" s="122">
        <v>63233.310205874521</v>
      </c>
      <c r="HD48" s="122">
        <v>9.7236174945778764</v>
      </c>
      <c r="HE48" s="122">
        <v>63506.599990157003</v>
      </c>
      <c r="HF48" s="122">
        <v>9.0594963848069252</v>
      </c>
      <c r="HG48" s="122">
        <v>69495.718241550509</v>
      </c>
      <c r="HH48" s="122">
        <v>9.0804437233969253</v>
      </c>
      <c r="HI48" s="122">
        <v>68522.804553902504</v>
      </c>
      <c r="HJ48" s="122">
        <v>9.1044740661067305</v>
      </c>
      <c r="HK48" s="122">
        <v>64356.701466382008</v>
      </c>
      <c r="HL48" s="122">
        <v>8.5041045673306535</v>
      </c>
      <c r="HM48" s="122">
        <v>67172.158596571957</v>
      </c>
      <c r="HN48" s="122">
        <v>8.3369161400202074</v>
      </c>
      <c r="HO48" s="122">
        <v>66545.68279849198</v>
      </c>
      <c r="HP48" s="122">
        <v>8.0258256441308546</v>
      </c>
      <c r="HQ48" s="122">
        <v>62825.279396771977</v>
      </c>
      <c r="HR48" s="122">
        <v>7.9352438545914055</v>
      </c>
      <c r="HS48" s="122">
        <v>66441.904449931986</v>
      </c>
      <c r="HT48" s="122">
        <v>7.9461787388918941</v>
      </c>
      <c r="HU48" s="122">
        <v>66455.171485071987</v>
      </c>
      <c r="HV48" s="122">
        <v>7.8249379265259211</v>
      </c>
      <c r="HW48" s="122">
        <v>59151.50522087203</v>
      </c>
      <c r="HX48" s="122">
        <v>7.6607517777517717</v>
      </c>
      <c r="HY48" s="122">
        <v>62816.340715401995</v>
      </c>
      <c r="HZ48" s="122">
        <v>7.5841262791960649</v>
      </c>
      <c r="IA48" s="122">
        <v>71466.02739512203</v>
      </c>
      <c r="IB48" s="122">
        <v>7.4338172582748241</v>
      </c>
      <c r="IC48" s="122">
        <v>70077.715343023534</v>
      </c>
      <c r="ID48" s="138">
        <v>7.1474774198240416</v>
      </c>
      <c r="IE48" s="138">
        <v>72651.68978087198</v>
      </c>
    </row>
    <row r="49" spans="2:239" x14ac:dyDescent="0.55000000000000004">
      <c r="B49" s="81">
        <v>5</v>
      </c>
      <c r="C49" s="342" t="s">
        <v>395</v>
      </c>
      <c r="D49" s="122">
        <v>11.926180690883605</v>
      </c>
      <c r="E49" s="122">
        <v>146580.576814834</v>
      </c>
      <c r="F49" s="122">
        <v>10.165268454443414</v>
      </c>
      <c r="G49" s="122">
        <v>209227.10408400078</v>
      </c>
      <c r="H49" s="122">
        <v>9.480816223797822</v>
      </c>
      <c r="I49" s="122">
        <v>260709.85218834277</v>
      </c>
      <c r="J49" s="122">
        <v>8.4775929577756166</v>
      </c>
      <c r="K49" s="122">
        <v>329660.72714356706</v>
      </c>
      <c r="L49" s="122">
        <v>11.085169621455092</v>
      </c>
      <c r="M49" s="122">
        <v>385828.33144095441</v>
      </c>
      <c r="N49" s="122">
        <v>12.08124783924606</v>
      </c>
      <c r="O49" s="122">
        <v>478751.51445569826</v>
      </c>
      <c r="P49" s="122">
        <v>8.5530332851234814</v>
      </c>
      <c r="Q49" s="122">
        <v>336527.17721822736</v>
      </c>
      <c r="R49" s="122">
        <v>8.4488794416846389</v>
      </c>
      <c r="S49" s="122">
        <v>349882.39285913634</v>
      </c>
      <c r="T49" s="122">
        <v>8.3065159575343603</v>
      </c>
      <c r="U49" s="122">
        <v>357245.73583352735</v>
      </c>
      <c r="V49" s="122">
        <v>8.6456472234636284</v>
      </c>
      <c r="W49" s="122">
        <v>359727.16687965748</v>
      </c>
      <c r="X49" s="122">
        <v>8.8335504411096633</v>
      </c>
      <c r="Y49" s="122">
        <v>354020.05278725817</v>
      </c>
      <c r="Z49" s="122">
        <v>9.0046913421013564</v>
      </c>
      <c r="AA49" s="122">
        <v>372455.07563197491</v>
      </c>
      <c r="AB49" s="122">
        <v>9.8097726171768844</v>
      </c>
      <c r="AC49" s="122">
        <v>380254.88686985575</v>
      </c>
      <c r="AD49" s="122">
        <v>10.23422054313783</v>
      </c>
      <c r="AE49" s="122">
        <v>376652.26795878611</v>
      </c>
      <c r="AF49" s="122">
        <v>10.537542262206079</v>
      </c>
      <c r="AG49" s="122">
        <v>382365.31875846244</v>
      </c>
      <c r="AH49" s="122">
        <v>10.525428237224578</v>
      </c>
      <c r="AI49" s="122">
        <v>384390.08387729735</v>
      </c>
      <c r="AJ49" s="122">
        <v>11.12691737898227</v>
      </c>
      <c r="AK49" s="122">
        <v>384490.2674430043</v>
      </c>
      <c r="AL49" s="122">
        <v>11.085169621455092</v>
      </c>
      <c r="AM49" s="122">
        <v>385828.33144095441</v>
      </c>
      <c r="AN49" s="122">
        <v>11.409840200111086</v>
      </c>
      <c r="AO49" s="122">
        <v>385860.66123977531</v>
      </c>
      <c r="AP49" s="122">
        <v>11.574870136618458</v>
      </c>
      <c r="AQ49" s="122">
        <v>397957.00213757931</v>
      </c>
      <c r="AR49" s="122">
        <v>11.487896034326221</v>
      </c>
      <c r="AS49" s="122">
        <v>418675.97956219647</v>
      </c>
      <c r="AT49" s="122">
        <v>11.377090486151808</v>
      </c>
      <c r="AU49" s="122">
        <v>420214.35390029784</v>
      </c>
      <c r="AV49" s="122">
        <v>11.271815744782408</v>
      </c>
      <c r="AW49" s="122">
        <v>427441.43086866406</v>
      </c>
      <c r="AX49" s="122">
        <v>11.560875244590751</v>
      </c>
      <c r="AY49" s="122">
        <v>439239.76272320253</v>
      </c>
      <c r="AZ49" s="122">
        <v>11.681166517083524</v>
      </c>
      <c r="BA49" s="122">
        <v>444053.20543779951</v>
      </c>
      <c r="BB49" s="122">
        <v>11.773950125582408</v>
      </c>
      <c r="BC49" s="122">
        <v>434029.16934572189</v>
      </c>
      <c r="BD49" s="122">
        <v>11.847204348829511</v>
      </c>
      <c r="BE49" s="122">
        <v>447396.68778066151</v>
      </c>
      <c r="BF49" s="122">
        <v>12.096434119876454</v>
      </c>
      <c r="BG49" s="122">
        <v>466948.9194701839</v>
      </c>
      <c r="BH49" s="122">
        <v>12.096434119876454</v>
      </c>
      <c r="BI49" s="122">
        <v>466948.9194701839</v>
      </c>
      <c r="BJ49" s="122">
        <v>12.08124783924606</v>
      </c>
      <c r="BK49" s="122">
        <v>478751.51445569826</v>
      </c>
      <c r="BL49" s="122">
        <v>12.259379359746818</v>
      </c>
      <c r="BM49" s="122">
        <v>491133.24622700701</v>
      </c>
      <c r="BN49" s="122">
        <v>12.13493029513695</v>
      </c>
      <c r="BO49" s="122">
        <v>506505.26554341667</v>
      </c>
      <c r="BP49" s="122">
        <v>11.93175826507235</v>
      </c>
      <c r="BQ49" s="122">
        <v>538446.71326733159</v>
      </c>
      <c r="BR49" s="122">
        <v>12.085334854925822</v>
      </c>
      <c r="BS49" s="122">
        <v>545895.59942477546</v>
      </c>
      <c r="BT49" s="122">
        <v>12.174005752227826</v>
      </c>
      <c r="BU49" s="122">
        <v>550786.73618633975</v>
      </c>
      <c r="BV49" s="122">
        <v>12.195074431600878</v>
      </c>
      <c r="BW49" s="122">
        <v>575433.44027451507</v>
      </c>
      <c r="BX49" s="122">
        <v>12.131743008426961</v>
      </c>
      <c r="BY49" s="122">
        <v>570359.85909925913</v>
      </c>
      <c r="BZ49" s="122">
        <v>12.147905943111585</v>
      </c>
      <c r="CA49" s="122">
        <v>573602.21597272682</v>
      </c>
      <c r="CB49" s="122">
        <v>12.074518131526952</v>
      </c>
      <c r="CC49" s="122">
        <v>583929.23685365519</v>
      </c>
      <c r="CD49" s="122">
        <v>12.026292039330167</v>
      </c>
      <c r="CE49" s="122">
        <v>591013.50493933319</v>
      </c>
      <c r="CF49" s="122">
        <v>12.008314208203419</v>
      </c>
      <c r="CG49" s="122">
        <v>594058.71919195482</v>
      </c>
      <c r="CH49" s="122">
        <v>11.974267136999771</v>
      </c>
      <c r="CI49" s="122">
        <v>597674.12726616953</v>
      </c>
      <c r="CJ49" s="122">
        <v>11.91993749731809</v>
      </c>
      <c r="CK49" s="122">
        <v>595256.79851590144</v>
      </c>
      <c r="CL49" s="122">
        <v>11.807730314041567</v>
      </c>
      <c r="CM49" s="122">
        <v>611579.10236644105</v>
      </c>
      <c r="CN49" s="122">
        <v>11.752875053813378</v>
      </c>
      <c r="CO49" s="122">
        <v>633260.77018104692</v>
      </c>
      <c r="CP49" s="122">
        <v>11.861243659331874</v>
      </c>
      <c r="CQ49" s="122">
        <v>637863.19922706753</v>
      </c>
      <c r="CR49" s="122">
        <v>11.800984904853923</v>
      </c>
      <c r="CS49" s="122">
        <v>644768.72537042899</v>
      </c>
      <c r="CT49" s="122">
        <v>11.827388270243144</v>
      </c>
      <c r="CU49" s="122">
        <v>657967.22752950981</v>
      </c>
      <c r="CV49" s="122">
        <v>11.740390829012849</v>
      </c>
      <c r="CW49" s="122">
        <v>660793.08624414005</v>
      </c>
      <c r="CX49" s="122">
        <v>11.732863324327264</v>
      </c>
      <c r="CY49" s="122">
        <v>660390.46369933791</v>
      </c>
      <c r="CZ49" s="122">
        <v>11.711749590774922</v>
      </c>
      <c r="DA49" s="122">
        <v>665405.41776814277</v>
      </c>
      <c r="DB49" s="122">
        <v>11.531147359043118</v>
      </c>
      <c r="DC49" s="122">
        <v>667192.33779864281</v>
      </c>
      <c r="DD49" s="122">
        <v>11.228779746271533</v>
      </c>
      <c r="DE49" s="122">
        <v>659378.54432378605</v>
      </c>
      <c r="DF49" s="122">
        <v>10.750053075250257</v>
      </c>
      <c r="DG49" s="122">
        <v>683545.18280588707</v>
      </c>
      <c r="DH49" s="122">
        <v>10.262364732953069</v>
      </c>
      <c r="DI49" s="122">
        <v>687275.48299664259</v>
      </c>
      <c r="DJ49" s="122">
        <v>9.9856847654048142</v>
      </c>
      <c r="DK49" s="122">
        <v>702335.94097394252</v>
      </c>
      <c r="DL49" s="122">
        <v>9.6481935591453709</v>
      </c>
      <c r="DM49" s="122">
        <v>747491.35472557752</v>
      </c>
      <c r="DN49" s="122">
        <v>9.3767045868137515</v>
      </c>
      <c r="DO49" s="122">
        <v>733979.65042506659</v>
      </c>
      <c r="DP49" s="122">
        <v>9.2494568927183014</v>
      </c>
      <c r="DQ49" s="122">
        <v>748221.76691104553</v>
      </c>
      <c r="DR49" s="122">
        <v>9.0784088341924836</v>
      </c>
      <c r="DS49" s="122">
        <v>773344.52573354938</v>
      </c>
      <c r="DT49" s="122">
        <v>8.7076250218871838</v>
      </c>
      <c r="DU49" s="122">
        <v>795779.46399057482</v>
      </c>
      <c r="DV49" s="122">
        <v>8.6141013284554351</v>
      </c>
      <c r="DW49" s="122">
        <v>798595.36918881489</v>
      </c>
      <c r="DX49" s="122">
        <v>8.4994726462474315</v>
      </c>
      <c r="DY49" s="122">
        <v>817337.11283486395</v>
      </c>
      <c r="DZ49" s="122">
        <v>8.3949207902722858</v>
      </c>
      <c r="EA49" s="122">
        <v>823476.72001835972</v>
      </c>
      <c r="EB49" s="122">
        <v>8.3613451412080799</v>
      </c>
      <c r="EC49" s="122">
        <v>846292.83341003978</v>
      </c>
      <c r="ED49" s="122">
        <v>8.3273962762894111</v>
      </c>
      <c r="EE49" s="122">
        <v>854298.77422755014</v>
      </c>
      <c r="EF49" s="122">
        <v>8.326719703359748</v>
      </c>
      <c r="EG49" s="122">
        <v>861961.27148363995</v>
      </c>
      <c r="EH49" s="122">
        <v>8.280560303612468</v>
      </c>
      <c r="EI49" s="122">
        <v>883495.25724221021</v>
      </c>
      <c r="EJ49" s="122">
        <v>8.4071304305690813</v>
      </c>
      <c r="EK49" s="122">
        <v>908273.91327740008</v>
      </c>
      <c r="EL49" s="122">
        <v>8.8571065832074289</v>
      </c>
      <c r="EM49" s="122">
        <v>886410.68462253618</v>
      </c>
      <c r="EN49" s="122">
        <v>9.3310521062451226</v>
      </c>
      <c r="EO49" s="122">
        <v>901458.35634539614</v>
      </c>
      <c r="EP49" s="122">
        <v>9.5857126191370217</v>
      </c>
      <c r="EQ49" s="122">
        <v>950965.11594932317</v>
      </c>
      <c r="ER49" s="122">
        <v>10.633411406591243</v>
      </c>
      <c r="ES49" s="122">
        <v>966779.94161562505</v>
      </c>
      <c r="ET49" s="122">
        <v>10.883492152173028</v>
      </c>
      <c r="EU49" s="122">
        <v>990591.47766596288</v>
      </c>
      <c r="EV49" s="122">
        <v>11.064694447472647</v>
      </c>
      <c r="EW49" s="122">
        <v>1006965.608239542</v>
      </c>
      <c r="EX49" s="122">
        <v>11.695268167522748</v>
      </c>
      <c r="EY49" s="122">
        <v>1013816.5081083018</v>
      </c>
      <c r="EZ49" s="122">
        <v>11.780202184726981</v>
      </c>
      <c r="FA49" s="122">
        <v>1013132.5916109316</v>
      </c>
      <c r="FB49" s="122">
        <v>11.817081155427859</v>
      </c>
      <c r="FC49" s="122">
        <v>989100.83981516608</v>
      </c>
      <c r="FD49" s="122">
        <v>12.224361270327435</v>
      </c>
      <c r="FE49" s="122">
        <v>1000923.2945045066</v>
      </c>
      <c r="FF49" s="122">
        <v>12.309641690172638</v>
      </c>
      <c r="FG49" s="122">
        <v>1001595.3943920187</v>
      </c>
      <c r="FH49" s="122">
        <v>12.482114942616633</v>
      </c>
      <c r="FI49" s="122">
        <v>1018730.8123404725</v>
      </c>
      <c r="FJ49" s="122">
        <v>13.0970388116442</v>
      </c>
      <c r="FK49" s="122">
        <v>1024631.3038956105</v>
      </c>
      <c r="FL49" s="122">
        <v>13.090158911652692</v>
      </c>
      <c r="FM49" s="122">
        <v>1026115.8017360611</v>
      </c>
      <c r="FN49" s="122">
        <v>12.902072537655242</v>
      </c>
      <c r="FO49" s="122">
        <v>1028217.5590407018</v>
      </c>
      <c r="FP49" s="122">
        <v>13.482031361082816</v>
      </c>
      <c r="FQ49" s="122">
        <v>997552.38419421844</v>
      </c>
      <c r="FR49" s="122">
        <v>13.583120670755815</v>
      </c>
      <c r="FS49" s="122">
        <v>997143.26510207844</v>
      </c>
      <c r="FT49" s="122">
        <v>13.422466428401039</v>
      </c>
      <c r="FU49" s="122">
        <v>979180.40505082754</v>
      </c>
      <c r="FV49" s="122">
        <v>13.255371336661826</v>
      </c>
      <c r="FW49" s="122">
        <v>955708.64807071176</v>
      </c>
      <c r="FX49" s="122">
        <v>12.974562891389432</v>
      </c>
      <c r="FY49" s="122">
        <v>939377.7806866694</v>
      </c>
      <c r="FZ49" s="122">
        <v>12.553601268279767</v>
      </c>
      <c r="GA49" s="122">
        <v>806884.27744046331</v>
      </c>
      <c r="GB49" s="122">
        <v>11.017834983479839</v>
      </c>
      <c r="GC49" s="122">
        <v>845495.10688480886</v>
      </c>
      <c r="GD49" s="122">
        <v>12.554027801582494</v>
      </c>
      <c r="GE49" s="122">
        <v>847215.37688369839</v>
      </c>
      <c r="GF49" s="122">
        <v>12.426293036900015</v>
      </c>
      <c r="GG49" s="122">
        <v>854213.42275639402</v>
      </c>
      <c r="GH49" s="122">
        <v>12.470119368183012</v>
      </c>
      <c r="GI49" s="122">
        <v>825615.94357424427</v>
      </c>
      <c r="GJ49" s="122">
        <v>12.180045771987439</v>
      </c>
      <c r="GK49" s="122">
        <v>817808.03583031916</v>
      </c>
      <c r="GL49" s="122">
        <v>11.884948997975219</v>
      </c>
      <c r="GM49" s="122">
        <v>773311.9946073594</v>
      </c>
      <c r="GN49" s="122">
        <v>11.527094511699474</v>
      </c>
      <c r="GO49" s="122">
        <v>778258.47734780016</v>
      </c>
      <c r="GP49" s="122">
        <v>11.025649947085448</v>
      </c>
      <c r="GQ49" s="122">
        <v>763492.06474291044</v>
      </c>
      <c r="GR49" s="122">
        <v>10.834527726692366</v>
      </c>
      <c r="GS49" s="122">
        <v>747678.92692564044</v>
      </c>
      <c r="GT49" s="122">
        <v>10.481764073744577</v>
      </c>
      <c r="GU49" s="122">
        <v>740939.02810372016</v>
      </c>
      <c r="GV49" s="122">
        <v>10.267923767438591</v>
      </c>
      <c r="GW49" s="122">
        <v>734594.18264387001</v>
      </c>
      <c r="GX49" s="122">
        <v>10.112702924560265</v>
      </c>
      <c r="GY49" s="122">
        <v>709015.94702270429</v>
      </c>
      <c r="GZ49" s="122">
        <v>9.8765647553307865</v>
      </c>
      <c r="HA49" s="122">
        <v>712679.79918311385</v>
      </c>
      <c r="HB49" s="122">
        <v>9.5546397770930653</v>
      </c>
      <c r="HC49" s="122">
        <v>721785.57101034361</v>
      </c>
      <c r="HD49" s="122">
        <v>9.0074290452687364</v>
      </c>
      <c r="HE49" s="122">
        <v>743815.77469669364</v>
      </c>
      <c r="HF49" s="122">
        <v>8.7290571092138993</v>
      </c>
      <c r="HG49" s="122">
        <v>754686.25518483401</v>
      </c>
      <c r="HH49" s="122">
        <v>8.6315373830968145</v>
      </c>
      <c r="HI49" s="122">
        <v>771978.97770031379</v>
      </c>
      <c r="HJ49" s="122">
        <v>8.3340768716525524</v>
      </c>
      <c r="HK49" s="122">
        <v>798416.97025509924</v>
      </c>
      <c r="HL49" s="122">
        <v>8.1368958784338883</v>
      </c>
      <c r="HM49" s="122">
        <v>799045.5931001443</v>
      </c>
      <c r="HN49" s="122">
        <v>7.9450084799111655</v>
      </c>
      <c r="HO49" s="122">
        <v>813490.15938589373</v>
      </c>
      <c r="HP49" s="122">
        <v>7.3140112406342448</v>
      </c>
      <c r="HQ49" s="122">
        <v>832782.62383078446</v>
      </c>
      <c r="HR49" s="122">
        <v>7.6222557584523187</v>
      </c>
      <c r="HS49" s="122">
        <v>836640.30379678891</v>
      </c>
      <c r="HT49" s="122">
        <v>7.4875506814844313</v>
      </c>
      <c r="HU49" s="122">
        <v>835662.95255835506</v>
      </c>
      <c r="HV49" s="122">
        <v>7.3708422386256265</v>
      </c>
      <c r="HW49" s="122">
        <v>802075.91180517955</v>
      </c>
      <c r="HX49" s="122">
        <v>7.2686787811442795</v>
      </c>
      <c r="HY49" s="122">
        <v>811087.49384551879</v>
      </c>
      <c r="HZ49" s="122">
        <v>7.1867151557480282</v>
      </c>
      <c r="IA49" s="122">
        <v>808555.42370503431</v>
      </c>
      <c r="IB49" s="122">
        <v>7.0534274256646823</v>
      </c>
      <c r="IC49" s="122">
        <v>827876.07872083469</v>
      </c>
      <c r="ID49" s="138">
        <v>6.957186150391709</v>
      </c>
      <c r="IE49" s="138">
        <v>815683.24997192028</v>
      </c>
    </row>
    <row r="50" spans="2:239" ht="31.35" x14ac:dyDescent="0.55000000000000004">
      <c r="B50" s="81">
        <v>6</v>
      </c>
      <c r="C50" s="343" t="s">
        <v>265</v>
      </c>
      <c r="D50" s="122">
        <v>12.596998695592458</v>
      </c>
      <c r="E50" s="122">
        <v>40237.090276078285</v>
      </c>
      <c r="F50" s="122">
        <v>11.334878651283079</v>
      </c>
      <c r="G50" s="122">
        <v>61158.015869998308</v>
      </c>
      <c r="H50" s="122">
        <v>10.149112403849914</v>
      </c>
      <c r="I50" s="122">
        <v>87168.513137134199</v>
      </c>
      <c r="J50" s="122">
        <v>9.2880054943544241</v>
      </c>
      <c r="K50" s="122">
        <v>108177.8537521937</v>
      </c>
      <c r="L50" s="122">
        <v>11.334885510319708</v>
      </c>
      <c r="M50" s="122">
        <v>140053.24027175127</v>
      </c>
      <c r="N50" s="122">
        <v>12.318686608973213</v>
      </c>
      <c r="O50" s="122">
        <v>167178.61767820138</v>
      </c>
      <c r="P50" s="122">
        <v>9.2424100521526213</v>
      </c>
      <c r="Q50" s="122">
        <v>111697.04559486372</v>
      </c>
      <c r="R50" s="122">
        <v>9.1619899927499056</v>
      </c>
      <c r="S50" s="122">
        <v>114413.22126531212</v>
      </c>
      <c r="T50" s="122">
        <v>9.067552713174857</v>
      </c>
      <c r="U50" s="122">
        <v>117325.24714384203</v>
      </c>
      <c r="V50" s="122">
        <v>9.242731553067598</v>
      </c>
      <c r="W50" s="122">
        <v>119545.74067009198</v>
      </c>
      <c r="X50" s="122">
        <v>9.3691191167937635</v>
      </c>
      <c r="Y50" s="122">
        <v>122180.51677547373</v>
      </c>
      <c r="Z50" s="122">
        <v>9.4176820198951745</v>
      </c>
      <c r="AA50" s="122">
        <v>127759.81405859331</v>
      </c>
      <c r="AB50" s="122">
        <v>10.14689838706612</v>
      </c>
      <c r="AC50" s="122">
        <v>129870.30378175835</v>
      </c>
      <c r="AD50" s="122">
        <v>10.596539990203402</v>
      </c>
      <c r="AE50" s="122">
        <v>130940.37186948002</v>
      </c>
      <c r="AF50" s="122">
        <v>10.747139566104707</v>
      </c>
      <c r="AG50" s="122">
        <v>133265.54606344827</v>
      </c>
      <c r="AH50" s="122">
        <v>10.734506964729807</v>
      </c>
      <c r="AI50" s="122">
        <v>133628.23732985236</v>
      </c>
      <c r="AJ50" s="122">
        <v>11.164608414102752</v>
      </c>
      <c r="AK50" s="122">
        <v>134504.67563097531</v>
      </c>
      <c r="AL50" s="122">
        <v>11.334885510319708</v>
      </c>
      <c r="AM50" s="122">
        <v>140053.24027175127</v>
      </c>
      <c r="AN50" s="122">
        <v>11.68522127645671</v>
      </c>
      <c r="AO50" s="122">
        <v>142469.21286740596</v>
      </c>
      <c r="AP50" s="122">
        <v>11.800272355182127</v>
      </c>
      <c r="AQ50" s="122">
        <v>145530.98248890118</v>
      </c>
      <c r="AR50" s="122">
        <v>11.800230556186451</v>
      </c>
      <c r="AS50" s="122">
        <v>149380.81678851636</v>
      </c>
      <c r="AT50" s="122">
        <v>11.811774530186824</v>
      </c>
      <c r="AU50" s="122">
        <v>150139.34144755703</v>
      </c>
      <c r="AV50" s="122">
        <v>11.461946903333223</v>
      </c>
      <c r="AW50" s="122">
        <v>154017.66486351701</v>
      </c>
      <c r="AX50" s="122">
        <v>11.851298957408934</v>
      </c>
      <c r="AY50" s="122">
        <v>156701.42059787095</v>
      </c>
      <c r="AZ50" s="122">
        <v>11.978890377268483</v>
      </c>
      <c r="BA50" s="122">
        <v>158524.28359108203</v>
      </c>
      <c r="BB50" s="122">
        <v>12.01325657758392</v>
      </c>
      <c r="BC50" s="122">
        <v>156391.304979907</v>
      </c>
      <c r="BD50" s="122">
        <v>12.12894030964573</v>
      </c>
      <c r="BE50" s="122">
        <v>158181.84644389033</v>
      </c>
      <c r="BF50" s="122">
        <v>12.411817991767814</v>
      </c>
      <c r="BG50" s="122">
        <v>162744.54216766736</v>
      </c>
      <c r="BH50" s="122">
        <v>12.411817991767814</v>
      </c>
      <c r="BI50" s="122">
        <v>162744.54216766736</v>
      </c>
      <c r="BJ50" s="122">
        <v>12.318686608973213</v>
      </c>
      <c r="BK50" s="122">
        <v>167178.61767820138</v>
      </c>
      <c r="BL50" s="122">
        <v>12.600229957123311</v>
      </c>
      <c r="BM50" s="122">
        <v>168660.28953613143</v>
      </c>
      <c r="BN50" s="122">
        <v>12.053982999318535</v>
      </c>
      <c r="BO50" s="122">
        <v>171269.18493950117</v>
      </c>
      <c r="BP50" s="122">
        <v>12.022620031918507</v>
      </c>
      <c r="BQ50" s="122">
        <v>174043.74561668301</v>
      </c>
      <c r="BR50" s="122">
        <v>12.020624014182266</v>
      </c>
      <c r="BS50" s="122">
        <v>174332.62914440306</v>
      </c>
      <c r="BT50" s="122">
        <v>12.025193571870798</v>
      </c>
      <c r="BU50" s="122">
        <v>175927.45753525093</v>
      </c>
      <c r="BV50" s="122">
        <v>12.039245840224631</v>
      </c>
      <c r="BW50" s="122">
        <v>177062.15402488303</v>
      </c>
      <c r="BX50" s="122">
        <v>12.188847774468634</v>
      </c>
      <c r="BY50" s="122">
        <v>179092.063723053</v>
      </c>
      <c r="BZ50" s="122">
        <v>12.17246244548809</v>
      </c>
      <c r="CA50" s="122">
        <v>180209.97857151038</v>
      </c>
      <c r="CB50" s="122">
        <v>12.394271046625613</v>
      </c>
      <c r="CC50" s="122">
        <v>182065.08242857241</v>
      </c>
      <c r="CD50" s="122">
        <v>12.343484638722023</v>
      </c>
      <c r="CE50" s="122">
        <v>182279.22381015652</v>
      </c>
      <c r="CF50" s="122">
        <v>12.294548391161243</v>
      </c>
      <c r="CG50" s="122">
        <v>184369.20775592542</v>
      </c>
      <c r="CH50" s="122">
        <v>12.270041158528352</v>
      </c>
      <c r="CI50" s="122">
        <v>186650.65348838596</v>
      </c>
      <c r="CJ50" s="122">
        <v>12.236996449722751</v>
      </c>
      <c r="CK50" s="122">
        <v>186507.94028148855</v>
      </c>
      <c r="CL50" s="122">
        <v>12.202771460668147</v>
      </c>
      <c r="CM50" s="122">
        <v>190416.53278664596</v>
      </c>
      <c r="CN50" s="122">
        <v>12.222705979375393</v>
      </c>
      <c r="CO50" s="122">
        <v>196343.435208946</v>
      </c>
      <c r="CP50" s="122">
        <v>12.165609720521651</v>
      </c>
      <c r="CQ50" s="122">
        <v>197476.15984856803</v>
      </c>
      <c r="CR50" s="122">
        <v>12.245389989773752</v>
      </c>
      <c r="CS50" s="122">
        <v>199584.26330062814</v>
      </c>
      <c r="CT50" s="122">
        <v>12.261402052704495</v>
      </c>
      <c r="CU50" s="122">
        <v>202156.39163708608</v>
      </c>
      <c r="CV50" s="122">
        <v>12.208632885175065</v>
      </c>
      <c r="CW50" s="122">
        <v>202505.42480534597</v>
      </c>
      <c r="CX50" s="122">
        <v>12.199986210065367</v>
      </c>
      <c r="CY50" s="122">
        <v>208375.93285823605</v>
      </c>
      <c r="CZ50" s="122">
        <v>12.175674305365355</v>
      </c>
      <c r="DA50" s="122">
        <v>208520.18313449097</v>
      </c>
      <c r="DB50" s="122">
        <v>11.924447930607819</v>
      </c>
      <c r="DC50" s="122">
        <v>207666.18593042291</v>
      </c>
      <c r="DD50" s="122">
        <v>11.208823358498657</v>
      </c>
      <c r="DE50" s="122">
        <v>206501.06198931346</v>
      </c>
      <c r="DF50" s="122">
        <v>11.003207831137839</v>
      </c>
      <c r="DG50" s="122">
        <v>208542.62764113344</v>
      </c>
      <c r="DH50" s="122">
        <v>10.913954965034318</v>
      </c>
      <c r="DI50" s="122">
        <v>207779.20496059599</v>
      </c>
      <c r="DJ50" s="122">
        <v>10.8270881605859</v>
      </c>
      <c r="DK50" s="122">
        <v>209886.45368305387</v>
      </c>
      <c r="DL50" s="122">
        <v>10.554670470787368</v>
      </c>
      <c r="DM50" s="122">
        <v>213311.36661917594</v>
      </c>
      <c r="DN50" s="122">
        <v>10.247203186809243</v>
      </c>
      <c r="DO50" s="122">
        <v>213937.46146479962</v>
      </c>
      <c r="DP50" s="122">
        <v>10.102437471289587</v>
      </c>
      <c r="DQ50" s="122">
        <v>213022.19212334781</v>
      </c>
      <c r="DR50" s="122">
        <v>9.971226320139511</v>
      </c>
      <c r="DS50" s="122">
        <v>217308.38369683558</v>
      </c>
      <c r="DT50" s="122">
        <v>9.6147566952189827</v>
      </c>
      <c r="DU50" s="122">
        <v>219499.25586261688</v>
      </c>
      <c r="DV50" s="122">
        <v>9.4822863099905028</v>
      </c>
      <c r="DW50" s="122">
        <v>225606.248117487</v>
      </c>
      <c r="DX50" s="122">
        <v>9.4676617300428898</v>
      </c>
      <c r="DY50" s="122">
        <v>230945.29311747273</v>
      </c>
      <c r="DZ50" s="122">
        <v>9.3172613629257874</v>
      </c>
      <c r="EA50" s="122">
        <v>233152.63501793452</v>
      </c>
      <c r="EB50" s="122">
        <v>9.2608995439311972</v>
      </c>
      <c r="EC50" s="122">
        <v>235647.34966969388</v>
      </c>
      <c r="ED50" s="122">
        <v>9.2172156474463165</v>
      </c>
      <c r="EE50" s="122">
        <v>248991.29830927806</v>
      </c>
      <c r="EF50" s="122">
        <v>9.2361593226775547</v>
      </c>
      <c r="EG50" s="122">
        <v>247833.55104379886</v>
      </c>
      <c r="EH50" s="122">
        <v>9.31589712073737</v>
      </c>
      <c r="EI50" s="122">
        <v>252102.27257889966</v>
      </c>
      <c r="EJ50" s="122">
        <v>9.3087358168002527</v>
      </c>
      <c r="EK50" s="122">
        <v>257026.69090330027</v>
      </c>
      <c r="EL50" s="122">
        <v>9.6307018257434258</v>
      </c>
      <c r="EM50" s="122">
        <v>257817.57970075493</v>
      </c>
      <c r="EN50" s="122">
        <v>9.6852347410681716</v>
      </c>
      <c r="EO50" s="122">
        <v>258803.63156665288</v>
      </c>
      <c r="EP50" s="122">
        <v>9.7523545191739505</v>
      </c>
      <c r="EQ50" s="122">
        <v>278190.31866195198</v>
      </c>
      <c r="ER50" s="122">
        <v>10.740774414494098</v>
      </c>
      <c r="ES50" s="122">
        <v>279985.41704547434</v>
      </c>
      <c r="ET50" s="122">
        <v>10.839983314006782</v>
      </c>
      <c r="EU50" s="122">
        <v>280951.94678180618</v>
      </c>
      <c r="EV50" s="122">
        <v>10.974085946228177</v>
      </c>
      <c r="EW50" s="122">
        <v>282992.95527455606</v>
      </c>
      <c r="EX50" s="122">
        <v>11.646394569318456</v>
      </c>
      <c r="EY50" s="122">
        <v>280638.54321339598</v>
      </c>
      <c r="EZ50" s="122">
        <v>11.664374800902417</v>
      </c>
      <c r="FA50" s="122">
        <v>281438.50785516598</v>
      </c>
      <c r="FB50" s="122">
        <v>11.619125699918214</v>
      </c>
      <c r="FC50" s="122">
        <v>279105.89313079597</v>
      </c>
      <c r="FD50" s="122">
        <v>12.096355880533956</v>
      </c>
      <c r="FE50" s="122">
        <v>282073.57060073013</v>
      </c>
      <c r="FF50" s="122">
        <v>11.980106722334796</v>
      </c>
      <c r="FG50" s="122">
        <v>283104.60363927978</v>
      </c>
      <c r="FH50" s="122">
        <v>12.09972757454508</v>
      </c>
      <c r="FI50" s="122">
        <v>281447.48914658389</v>
      </c>
      <c r="FJ50" s="122">
        <v>12.658504661651468</v>
      </c>
      <c r="FK50" s="122">
        <v>282651.35592438234</v>
      </c>
      <c r="FL50" s="122">
        <v>12.693045564879021</v>
      </c>
      <c r="FM50" s="122">
        <v>282262.10324864381</v>
      </c>
      <c r="FN50" s="122">
        <v>12.414421771560114</v>
      </c>
      <c r="FO50" s="122">
        <v>283883.71104909934</v>
      </c>
      <c r="FP50" s="122">
        <v>13.212735314988688</v>
      </c>
      <c r="FQ50" s="122">
        <v>282102.79295911995</v>
      </c>
      <c r="FR50" s="122">
        <v>13.168546908563867</v>
      </c>
      <c r="FS50" s="122">
        <v>281702.10877944937</v>
      </c>
      <c r="FT50" s="122">
        <v>13.126821757288132</v>
      </c>
      <c r="FU50" s="122">
        <v>282123.87994516001</v>
      </c>
      <c r="FV50" s="122">
        <v>12.873627458553926</v>
      </c>
      <c r="FW50" s="122">
        <v>281158.79047460901</v>
      </c>
      <c r="FX50" s="122">
        <v>12.626450832941483</v>
      </c>
      <c r="FY50" s="122">
        <v>281268.08237762837</v>
      </c>
      <c r="FZ50" s="122">
        <v>12.425339143007696</v>
      </c>
      <c r="GA50" s="122">
        <v>264070.31747784023</v>
      </c>
      <c r="GB50" s="122">
        <v>11.969296226973096</v>
      </c>
      <c r="GC50" s="122">
        <v>288652.83159022976</v>
      </c>
      <c r="GD50" s="122">
        <v>12.068045611271184</v>
      </c>
      <c r="GE50" s="122">
        <v>293675.5857711322</v>
      </c>
      <c r="GF50" s="122">
        <v>12.383005972806014</v>
      </c>
      <c r="GG50" s="122">
        <v>302111.86616590002</v>
      </c>
      <c r="GH50" s="122">
        <v>12.310142386245026</v>
      </c>
      <c r="GI50" s="122">
        <v>303327.11452041974</v>
      </c>
      <c r="GJ50" s="122">
        <v>12.105028228199398</v>
      </c>
      <c r="GK50" s="122">
        <v>304035.31197606033</v>
      </c>
      <c r="GL50" s="122">
        <v>11.74199465516949</v>
      </c>
      <c r="GM50" s="122">
        <v>306110.03542727989</v>
      </c>
      <c r="GN50" s="122">
        <v>11.608456074333519</v>
      </c>
      <c r="GO50" s="122">
        <v>305511.24010668002</v>
      </c>
      <c r="GP50" s="122">
        <v>11.210599407135289</v>
      </c>
      <c r="GQ50" s="122">
        <v>308935.70579552016</v>
      </c>
      <c r="GR50" s="122">
        <v>10.907665688248068</v>
      </c>
      <c r="GS50" s="122">
        <v>310331.23664932029</v>
      </c>
      <c r="GT50" s="122">
        <v>10.618429177387656</v>
      </c>
      <c r="GU50" s="122">
        <v>312637.11251760006</v>
      </c>
      <c r="GV50" s="122">
        <v>10.429873501500063</v>
      </c>
      <c r="GW50" s="122">
        <v>315098.60013424035</v>
      </c>
      <c r="GX50" s="122">
        <v>10.279676516828101</v>
      </c>
      <c r="GY50" s="122">
        <v>316089.01557192008</v>
      </c>
      <c r="GZ50" s="122">
        <v>10.149750218039365</v>
      </c>
      <c r="HA50" s="122">
        <v>316374.41890579002</v>
      </c>
      <c r="HB50" s="122">
        <v>9.9261189559881906</v>
      </c>
      <c r="HC50" s="122">
        <v>317963.38907057984</v>
      </c>
      <c r="HD50" s="122">
        <v>9.7097375585480474</v>
      </c>
      <c r="HE50" s="122">
        <v>319583.71311899013</v>
      </c>
      <c r="HF50" s="122">
        <v>9.4229465389930613</v>
      </c>
      <c r="HG50" s="122">
        <v>319645.57145046006</v>
      </c>
      <c r="HH50" s="122">
        <v>9.3127979634980598</v>
      </c>
      <c r="HI50" s="122">
        <v>319814.30822083016</v>
      </c>
      <c r="HJ50" s="122">
        <v>9.0772400914707916</v>
      </c>
      <c r="HK50" s="122">
        <v>322050.46899189113</v>
      </c>
      <c r="HL50" s="122">
        <v>8.8548734725549831</v>
      </c>
      <c r="HM50" s="122">
        <v>318845.82219236315</v>
      </c>
      <c r="HN50" s="122">
        <v>8.688207121521021</v>
      </c>
      <c r="HO50" s="122">
        <v>322522.1883214502</v>
      </c>
      <c r="HP50" s="122">
        <v>8.4353169532709558</v>
      </c>
      <c r="HQ50" s="122">
        <v>324559.99799859023</v>
      </c>
      <c r="HR50" s="122">
        <v>8.4284350794169764</v>
      </c>
      <c r="HS50" s="122">
        <v>325363.27102720022</v>
      </c>
      <c r="HT50" s="122">
        <v>8.333081971733014</v>
      </c>
      <c r="HU50" s="122">
        <v>326726.01018304983</v>
      </c>
      <c r="HV50" s="122">
        <v>8.2444797725217107</v>
      </c>
      <c r="HW50" s="122">
        <v>332053.26684623008</v>
      </c>
      <c r="HX50" s="122">
        <v>8.1557913696987097</v>
      </c>
      <c r="HY50" s="122">
        <v>337933.67361502023</v>
      </c>
      <c r="HZ50" s="122">
        <v>8.0395642543947172</v>
      </c>
      <c r="IA50" s="122">
        <v>340136.88581966999</v>
      </c>
      <c r="IB50" s="122">
        <v>7.9223786562015839</v>
      </c>
      <c r="IC50" s="122">
        <v>341297.25954371988</v>
      </c>
      <c r="ID50" s="138">
        <v>7.7841687025284738</v>
      </c>
      <c r="IE50" s="138">
        <v>343411.8810832001</v>
      </c>
    </row>
    <row r="51" spans="2:239" x14ac:dyDescent="0.55000000000000004">
      <c r="B51" s="81">
        <v>7</v>
      </c>
      <c r="C51" s="342" t="s">
        <v>266</v>
      </c>
      <c r="D51" s="122">
        <v>13.23395665969846</v>
      </c>
      <c r="E51" s="122">
        <v>57758.921425389999</v>
      </c>
      <c r="F51" s="122">
        <v>11.540767320568426</v>
      </c>
      <c r="G51" s="122">
        <v>57673.183244221</v>
      </c>
      <c r="H51" s="122">
        <v>10.570552655599155</v>
      </c>
      <c r="I51" s="122">
        <v>61728.820918210004</v>
      </c>
      <c r="J51" s="122">
        <v>9.3698001996509497</v>
      </c>
      <c r="K51" s="122">
        <v>81240.8687336</v>
      </c>
      <c r="L51" s="122">
        <v>11.942340466551894</v>
      </c>
      <c r="M51" s="122">
        <v>104245.21593393</v>
      </c>
      <c r="N51" s="122">
        <v>12.826315694744252</v>
      </c>
      <c r="O51" s="122">
        <v>114735.10752489998</v>
      </c>
      <c r="P51" s="122">
        <v>9.4161929695800719</v>
      </c>
      <c r="Q51" s="122">
        <v>83266.441590989998</v>
      </c>
      <c r="R51" s="122">
        <v>9.2025850555689708</v>
      </c>
      <c r="S51" s="122">
        <v>85276.335041109982</v>
      </c>
      <c r="T51" s="122">
        <v>9.1593080126761901</v>
      </c>
      <c r="U51" s="122">
        <v>87993.078317730979</v>
      </c>
      <c r="V51" s="122">
        <v>9.376551617369822</v>
      </c>
      <c r="W51" s="122">
        <v>89301.714988200998</v>
      </c>
      <c r="X51" s="122">
        <v>9.5367287069350812</v>
      </c>
      <c r="Y51" s="122">
        <v>92542.173336070991</v>
      </c>
      <c r="Z51" s="122">
        <v>9.8020761479522545</v>
      </c>
      <c r="AA51" s="122">
        <v>96619.075106080985</v>
      </c>
      <c r="AB51" s="122">
        <v>10.593909033538344</v>
      </c>
      <c r="AC51" s="122">
        <v>98968.334685529975</v>
      </c>
      <c r="AD51" s="122">
        <v>11.134455251208125</v>
      </c>
      <c r="AE51" s="122">
        <v>100204.02428081998</v>
      </c>
      <c r="AF51" s="122">
        <v>11.417589683474723</v>
      </c>
      <c r="AG51" s="122">
        <v>101058.01809242999</v>
      </c>
      <c r="AH51" s="122">
        <v>10.794007325515363</v>
      </c>
      <c r="AI51" s="122">
        <v>101613.49581617001</v>
      </c>
      <c r="AJ51" s="122">
        <v>11.823303322541639</v>
      </c>
      <c r="AK51" s="122">
        <v>102695.96765161603</v>
      </c>
      <c r="AL51" s="122">
        <v>11.942340466551894</v>
      </c>
      <c r="AM51" s="122">
        <v>104245.21593393</v>
      </c>
      <c r="AN51" s="122">
        <v>12.278012677030382</v>
      </c>
      <c r="AO51" s="122">
        <v>104291.36589618998</v>
      </c>
      <c r="AP51" s="122">
        <v>12.364755744348937</v>
      </c>
      <c r="AQ51" s="122">
        <v>103146.407913991</v>
      </c>
      <c r="AR51" s="122">
        <v>12.376464547969476</v>
      </c>
      <c r="AS51" s="122">
        <v>103197.13699300103</v>
      </c>
      <c r="AT51" s="122">
        <v>12.171872152649643</v>
      </c>
      <c r="AU51" s="122">
        <v>104347.16828566094</v>
      </c>
      <c r="AV51" s="122">
        <v>11.432941534089679</v>
      </c>
      <c r="AW51" s="122">
        <v>105581.271899571</v>
      </c>
      <c r="AX51" s="122">
        <v>12.262726498162662</v>
      </c>
      <c r="AY51" s="122">
        <v>108370.27815622998</v>
      </c>
      <c r="AZ51" s="122">
        <v>12.469025076664961</v>
      </c>
      <c r="BA51" s="122">
        <v>108672.59102714098</v>
      </c>
      <c r="BB51" s="122">
        <v>12.546046015256209</v>
      </c>
      <c r="BC51" s="122">
        <v>111270.42172696999</v>
      </c>
      <c r="BD51" s="122">
        <v>12.719149301977305</v>
      </c>
      <c r="BE51" s="122">
        <v>113778.22997335</v>
      </c>
      <c r="BF51" s="122">
        <v>12.93471849767608</v>
      </c>
      <c r="BG51" s="122">
        <v>113388.86669447001</v>
      </c>
      <c r="BH51" s="122">
        <v>12.93471849767608</v>
      </c>
      <c r="BI51" s="122">
        <v>113388.86669447001</v>
      </c>
      <c r="BJ51" s="122">
        <v>12.826315694744252</v>
      </c>
      <c r="BK51" s="122">
        <v>114735.10752489998</v>
      </c>
      <c r="BL51" s="122">
        <v>13.086948007151562</v>
      </c>
      <c r="BM51" s="122">
        <v>115915.71255314996</v>
      </c>
      <c r="BN51" s="122">
        <v>12.993250413502041</v>
      </c>
      <c r="BO51" s="122">
        <v>116250.68921794102</v>
      </c>
      <c r="BP51" s="122">
        <v>12.945247867795338</v>
      </c>
      <c r="BQ51" s="122">
        <v>119107.03299129095</v>
      </c>
      <c r="BR51" s="122">
        <v>12.869314172369897</v>
      </c>
      <c r="BS51" s="122">
        <v>120076.12806368101</v>
      </c>
      <c r="BT51" s="122">
        <v>12.882887776347875</v>
      </c>
      <c r="BU51" s="122">
        <v>118694.36305065101</v>
      </c>
      <c r="BV51" s="122">
        <v>12.911760024579888</v>
      </c>
      <c r="BW51" s="122">
        <v>117566.01786618101</v>
      </c>
      <c r="BX51" s="122">
        <v>12.872438998133948</v>
      </c>
      <c r="BY51" s="122">
        <v>116847.41069422998</v>
      </c>
      <c r="BZ51" s="122">
        <v>12.846283853792823</v>
      </c>
      <c r="CA51" s="122">
        <v>116723.37914032416</v>
      </c>
      <c r="CB51" s="122">
        <v>12.706484255860467</v>
      </c>
      <c r="CC51" s="122">
        <v>117291.9266382511</v>
      </c>
      <c r="CD51" s="122">
        <v>12.634852311156981</v>
      </c>
      <c r="CE51" s="122">
        <v>118075.44875714107</v>
      </c>
      <c r="CF51" s="122">
        <v>12.544868749558992</v>
      </c>
      <c r="CG51" s="122">
        <v>119436.75465494108</v>
      </c>
      <c r="CH51" s="122">
        <v>12.450951981099507</v>
      </c>
      <c r="CI51" s="122">
        <v>118860.33896084109</v>
      </c>
      <c r="CJ51" s="122">
        <v>12.431442418657861</v>
      </c>
      <c r="CK51" s="122">
        <v>118203.13435648003</v>
      </c>
      <c r="CL51" s="122">
        <v>12.386458139258844</v>
      </c>
      <c r="CM51" s="122">
        <v>119631.28861992</v>
      </c>
      <c r="CN51" s="122">
        <v>12.394377047309352</v>
      </c>
      <c r="CO51" s="122">
        <v>129590.38854260999</v>
      </c>
      <c r="CP51" s="122">
        <v>12.396378378451429</v>
      </c>
      <c r="CQ51" s="122">
        <v>129710.21888410916</v>
      </c>
      <c r="CR51" s="122">
        <v>12.379417328275943</v>
      </c>
      <c r="CS51" s="122">
        <v>131716.22519281</v>
      </c>
      <c r="CT51" s="122">
        <v>12.324917990248551</v>
      </c>
      <c r="CU51" s="122">
        <v>133995.68223580997</v>
      </c>
      <c r="CV51" s="122">
        <v>12.258389398431095</v>
      </c>
      <c r="CW51" s="122">
        <v>134958.87541139001</v>
      </c>
      <c r="CX51" s="122">
        <v>12.266809521261836</v>
      </c>
      <c r="CY51" s="122">
        <v>133160.27984501002</v>
      </c>
      <c r="CZ51" s="122">
        <v>12.217024921794312</v>
      </c>
      <c r="DA51" s="122">
        <v>133493.92477725996</v>
      </c>
      <c r="DB51" s="122">
        <v>12.052259809333838</v>
      </c>
      <c r="DC51" s="122">
        <v>132736.79839615</v>
      </c>
      <c r="DD51" s="122">
        <v>11.562070008081132</v>
      </c>
      <c r="DE51" s="122">
        <v>132012.80095549999</v>
      </c>
      <c r="DF51" s="122">
        <v>11.162373694025179</v>
      </c>
      <c r="DG51" s="122">
        <v>140543.75075357</v>
      </c>
      <c r="DH51" s="122">
        <v>10.910656426056185</v>
      </c>
      <c r="DI51" s="122">
        <v>142081.95076178998</v>
      </c>
      <c r="DJ51" s="122">
        <v>10.665740417195346</v>
      </c>
      <c r="DK51" s="122">
        <v>138324.10156314998</v>
      </c>
      <c r="DL51" s="122">
        <v>10.406994062183214</v>
      </c>
      <c r="DM51" s="122">
        <v>137972.22808106005</v>
      </c>
      <c r="DN51" s="122">
        <v>10.027392940115559</v>
      </c>
      <c r="DO51" s="122">
        <v>139673.50509381003</v>
      </c>
      <c r="DP51" s="122">
        <v>9.9109850784103006</v>
      </c>
      <c r="DQ51" s="122">
        <v>145572.05743069007</v>
      </c>
      <c r="DR51" s="122">
        <v>9.7148309917755533</v>
      </c>
      <c r="DS51" s="122">
        <v>145278.92336491993</v>
      </c>
      <c r="DT51" s="122">
        <v>9.3853435391663904</v>
      </c>
      <c r="DU51" s="122">
        <v>147930.75440829</v>
      </c>
      <c r="DV51" s="122">
        <v>9.3273141662566275</v>
      </c>
      <c r="DW51" s="122">
        <v>148095.45006798999</v>
      </c>
      <c r="DX51" s="122">
        <v>9.1927484079487822</v>
      </c>
      <c r="DY51" s="122">
        <v>162722.07991502006</v>
      </c>
      <c r="DZ51" s="122">
        <v>9.1310034823641466</v>
      </c>
      <c r="EA51" s="122">
        <v>155016.37898135005</v>
      </c>
      <c r="EB51" s="122">
        <v>9.0874132806992893</v>
      </c>
      <c r="EC51" s="122">
        <v>155730.54764732</v>
      </c>
      <c r="ED51" s="122">
        <v>9.0557806006550461</v>
      </c>
      <c r="EE51" s="122">
        <v>159217.48707697989</v>
      </c>
      <c r="EF51" s="122">
        <v>9.0398364989139743</v>
      </c>
      <c r="EG51" s="122">
        <v>165224.89871432001</v>
      </c>
      <c r="EH51" s="122">
        <v>9.1174639678395355</v>
      </c>
      <c r="EI51" s="122">
        <v>165641.32571230998</v>
      </c>
      <c r="EJ51" s="122">
        <v>9.1353067662577896</v>
      </c>
      <c r="EK51" s="122">
        <v>171418.99400418194</v>
      </c>
      <c r="EL51" s="122">
        <v>9.4505213533613937</v>
      </c>
      <c r="EM51" s="122">
        <v>174850.70477451183</v>
      </c>
      <c r="EN51" s="122">
        <v>9.6259872118422489</v>
      </c>
      <c r="EO51" s="122">
        <v>176939.95881009178</v>
      </c>
      <c r="EP51" s="122">
        <v>9.726639249904526</v>
      </c>
      <c r="EQ51" s="122">
        <v>180786.4710888236</v>
      </c>
      <c r="ER51" s="122">
        <v>10.772926146098282</v>
      </c>
      <c r="ES51" s="122">
        <v>181202.48010095995</v>
      </c>
      <c r="ET51" s="122">
        <v>10.9358094341639</v>
      </c>
      <c r="EU51" s="122">
        <v>182304.59203764002</v>
      </c>
      <c r="EV51" s="122">
        <v>11.021630852325773</v>
      </c>
      <c r="EW51" s="122">
        <v>171657.47726747001</v>
      </c>
      <c r="EX51" s="122">
        <v>11.885239845499031</v>
      </c>
      <c r="EY51" s="122">
        <v>192099.16473116999</v>
      </c>
      <c r="EZ51" s="122">
        <v>11.958602482291816</v>
      </c>
      <c r="FA51" s="122">
        <v>195620.19472884995</v>
      </c>
      <c r="FB51" s="122">
        <v>11.825932976462939</v>
      </c>
      <c r="FC51" s="122">
        <v>199641.17362327009</v>
      </c>
      <c r="FD51" s="122">
        <v>12.408123123981433</v>
      </c>
      <c r="FE51" s="122">
        <v>211542.46113174999</v>
      </c>
      <c r="FF51" s="122">
        <v>11.853661294266651</v>
      </c>
      <c r="FG51" s="122">
        <v>227259.95561202019</v>
      </c>
      <c r="FH51" s="122">
        <v>12.495646809816344</v>
      </c>
      <c r="FI51" s="122">
        <v>206845.94942768017</v>
      </c>
      <c r="FJ51" s="122">
        <v>13.072436913151497</v>
      </c>
      <c r="FK51" s="122">
        <v>205740.24661524006</v>
      </c>
      <c r="FL51" s="122">
        <v>13.042803210386372</v>
      </c>
      <c r="FM51" s="122">
        <v>191823.86421353006</v>
      </c>
      <c r="FN51" s="122">
        <v>12.969014213635148</v>
      </c>
      <c r="FO51" s="122">
        <v>194089.22374653997</v>
      </c>
      <c r="FP51" s="122">
        <v>13.553622822053102</v>
      </c>
      <c r="FQ51" s="122">
        <v>201982.97994209995</v>
      </c>
      <c r="FR51" s="122">
        <v>13.302471172218556</v>
      </c>
      <c r="FS51" s="122">
        <v>203256.93634597995</v>
      </c>
      <c r="FT51" s="122">
        <v>13.318273897415031</v>
      </c>
      <c r="FU51" s="122">
        <v>208893.87306845994</v>
      </c>
      <c r="FV51" s="122">
        <v>13.087481454948339</v>
      </c>
      <c r="FW51" s="122">
        <v>211254.87095615998</v>
      </c>
      <c r="FX51" s="122">
        <v>12.856096066503641</v>
      </c>
      <c r="FY51" s="122">
        <v>214620.50270054003</v>
      </c>
      <c r="FZ51" s="122">
        <v>12.630197655356506</v>
      </c>
      <c r="GA51" s="122">
        <v>202635.54454976993</v>
      </c>
      <c r="GB51" s="122">
        <v>12.47051659441807</v>
      </c>
      <c r="GC51" s="122">
        <v>208471.52697217994</v>
      </c>
      <c r="GD51" s="122">
        <v>12.494514986217142</v>
      </c>
      <c r="GE51" s="122">
        <v>209411.6611049799</v>
      </c>
      <c r="GF51" s="122">
        <v>12.604484381302115</v>
      </c>
      <c r="GG51" s="122">
        <v>208295.02854820003</v>
      </c>
      <c r="GH51" s="122">
        <v>12.551020354917323</v>
      </c>
      <c r="GI51" s="122">
        <v>211894.45459247997</v>
      </c>
      <c r="GJ51" s="122">
        <v>12.421902947228745</v>
      </c>
      <c r="GK51" s="122">
        <v>211213.89198112985</v>
      </c>
      <c r="GL51" s="122">
        <v>11.976760398046491</v>
      </c>
      <c r="GM51" s="122">
        <v>210984.07932368998</v>
      </c>
      <c r="GN51" s="122">
        <v>11.848281504251263</v>
      </c>
      <c r="GO51" s="122">
        <v>213208.68395211993</v>
      </c>
      <c r="GP51" s="122">
        <v>11.420935105100913</v>
      </c>
      <c r="GQ51" s="122">
        <v>213420.62292430992</v>
      </c>
      <c r="GR51" s="122">
        <v>11.108247133000992</v>
      </c>
      <c r="GS51" s="122">
        <v>216051.56455886003</v>
      </c>
      <c r="GT51" s="122">
        <v>10.861950446132795</v>
      </c>
      <c r="GU51" s="122">
        <v>213204.58010246835</v>
      </c>
      <c r="GV51" s="122">
        <v>10.705537880774884</v>
      </c>
      <c r="GW51" s="122">
        <v>217119.48643792988</v>
      </c>
      <c r="GX51" s="122">
        <v>10.44673618603181</v>
      </c>
      <c r="GY51" s="122">
        <v>224655.82451514003</v>
      </c>
      <c r="GZ51" s="122">
        <v>10.33081333643335</v>
      </c>
      <c r="HA51" s="122">
        <v>224537.00535566002</v>
      </c>
      <c r="HB51" s="122">
        <v>10.139215950349868</v>
      </c>
      <c r="HC51" s="122">
        <v>222454.12643052824</v>
      </c>
      <c r="HD51" s="122">
        <v>9.8351251814329927</v>
      </c>
      <c r="HE51" s="122">
        <v>225898.01527365835</v>
      </c>
      <c r="HF51" s="122">
        <v>9.6022910165699162</v>
      </c>
      <c r="HG51" s="122">
        <v>225977.85043715982</v>
      </c>
      <c r="HH51" s="122">
        <v>9.4141772117376412</v>
      </c>
      <c r="HI51" s="122">
        <v>234057.35803330995</v>
      </c>
      <c r="HJ51" s="122">
        <v>9.1415857675437717</v>
      </c>
      <c r="HK51" s="122">
        <v>229909.22645863445</v>
      </c>
      <c r="HL51" s="122">
        <v>8.9085206446172851</v>
      </c>
      <c r="HM51" s="122">
        <v>232995.14454050179</v>
      </c>
      <c r="HN51" s="122">
        <v>8.7186275769412394</v>
      </c>
      <c r="HO51" s="122">
        <v>234940.30792224169</v>
      </c>
      <c r="HP51" s="122">
        <v>8.5480860560627043</v>
      </c>
      <c r="HQ51" s="122">
        <v>235083.50379324169</v>
      </c>
      <c r="HR51" s="122">
        <v>8.4438129931330934</v>
      </c>
      <c r="HS51" s="122">
        <v>236435.79213071</v>
      </c>
      <c r="HT51" s="122">
        <v>8.3523196257233927</v>
      </c>
      <c r="HU51" s="122">
        <v>232372.43243614174</v>
      </c>
      <c r="HV51" s="122">
        <v>8.2549156670292501</v>
      </c>
      <c r="HW51" s="122">
        <v>230937.27392530005</v>
      </c>
      <c r="HX51" s="122">
        <v>8.1494665329539036</v>
      </c>
      <c r="HY51" s="122">
        <v>226014.48977857007</v>
      </c>
      <c r="HZ51" s="122">
        <v>8.0194353548882802</v>
      </c>
      <c r="IA51" s="122">
        <v>226171.53696128176</v>
      </c>
      <c r="IB51" s="122">
        <v>7.8798009243173261</v>
      </c>
      <c r="IC51" s="122">
        <v>226739.78104866008</v>
      </c>
      <c r="ID51" s="138">
        <v>7.6826117609932005</v>
      </c>
      <c r="IE51" s="138">
        <v>225918.86905146006</v>
      </c>
    </row>
    <row r="52" spans="2:239" x14ac:dyDescent="0.55000000000000004">
      <c r="B52" s="81">
        <v>8</v>
      </c>
      <c r="C52" s="342" t="s">
        <v>267</v>
      </c>
      <c r="D52" s="122">
        <v>12.725605746780273</v>
      </c>
      <c r="E52" s="122">
        <v>5319.8847653549992</v>
      </c>
      <c r="F52" s="122">
        <v>10.354396657659903</v>
      </c>
      <c r="G52" s="122">
        <v>10229.41987673</v>
      </c>
      <c r="H52" s="122">
        <v>9.5456521066654396</v>
      </c>
      <c r="I52" s="122">
        <v>16083.921973379998</v>
      </c>
      <c r="J52" s="122">
        <v>8.0055796649916147</v>
      </c>
      <c r="K52" s="122">
        <v>27939.104650909998</v>
      </c>
      <c r="L52" s="122">
        <v>12.273483606622754</v>
      </c>
      <c r="M52" s="122">
        <v>34419.827632520006</v>
      </c>
      <c r="N52" s="122">
        <v>12.591253643110512</v>
      </c>
      <c r="O52" s="122">
        <v>33207.616342446985</v>
      </c>
      <c r="P52" s="122">
        <v>8.4339732603718378</v>
      </c>
      <c r="Q52" s="122">
        <v>28475.147404489995</v>
      </c>
      <c r="R52" s="122">
        <v>7.8737712135260098</v>
      </c>
      <c r="S52" s="122">
        <v>28652.202998549998</v>
      </c>
      <c r="T52" s="122">
        <v>7.8680356447772377</v>
      </c>
      <c r="U52" s="122">
        <v>29857.026999310008</v>
      </c>
      <c r="V52" s="122">
        <v>8.1813892755649515</v>
      </c>
      <c r="W52" s="122">
        <v>30000.562961499996</v>
      </c>
      <c r="X52" s="122">
        <v>8.5162811811768471</v>
      </c>
      <c r="Y52" s="122">
        <v>29588.696428140003</v>
      </c>
      <c r="Z52" s="122">
        <v>9.1493410305966503</v>
      </c>
      <c r="AA52" s="122">
        <v>32288.119386059996</v>
      </c>
      <c r="AB52" s="122">
        <v>10.427394967998628</v>
      </c>
      <c r="AC52" s="122">
        <v>33801.56700974999</v>
      </c>
      <c r="AD52" s="122">
        <v>11.006680621079708</v>
      </c>
      <c r="AE52" s="122">
        <v>31943.370709680003</v>
      </c>
      <c r="AF52" s="122">
        <v>11.396779717048185</v>
      </c>
      <c r="AG52" s="122">
        <v>31298.754963629999</v>
      </c>
      <c r="AH52" s="122">
        <v>11.161019730039582</v>
      </c>
      <c r="AI52" s="122">
        <v>31213.79312808</v>
      </c>
      <c r="AJ52" s="122">
        <v>12.016696554475212</v>
      </c>
      <c r="AK52" s="122">
        <v>31743.316802450005</v>
      </c>
      <c r="AL52" s="122">
        <v>12.273483606622754</v>
      </c>
      <c r="AM52" s="122">
        <v>34419.827632520006</v>
      </c>
      <c r="AN52" s="122">
        <v>12.426024406321963</v>
      </c>
      <c r="AO52" s="122">
        <v>34044.756403259998</v>
      </c>
      <c r="AP52" s="122">
        <v>12.396898129466571</v>
      </c>
      <c r="AQ52" s="122">
        <v>33747.406536559996</v>
      </c>
      <c r="AR52" s="122">
        <v>12.272132746838317</v>
      </c>
      <c r="AS52" s="122">
        <v>34893.561025740004</v>
      </c>
      <c r="AT52" s="122">
        <v>12.052299571744937</v>
      </c>
      <c r="AU52" s="122">
        <v>33957.9043466</v>
      </c>
      <c r="AV52" s="122">
        <v>11.361970820533049</v>
      </c>
      <c r="AW52" s="122">
        <v>35367.48017998998</v>
      </c>
      <c r="AX52" s="122">
        <v>12.0599945927778</v>
      </c>
      <c r="AY52" s="122">
        <v>34966.699184709993</v>
      </c>
      <c r="AZ52" s="122">
        <v>12.254066388229175</v>
      </c>
      <c r="BA52" s="122">
        <v>35243.408044796997</v>
      </c>
      <c r="BB52" s="122">
        <v>12.358276957718887</v>
      </c>
      <c r="BC52" s="122">
        <v>34497.883352700002</v>
      </c>
      <c r="BD52" s="122">
        <v>12.414453857542956</v>
      </c>
      <c r="BE52" s="122">
        <v>34112.557094797005</v>
      </c>
      <c r="BF52" s="122">
        <v>12.737360772362953</v>
      </c>
      <c r="BG52" s="122">
        <v>33585.546765177009</v>
      </c>
      <c r="BH52" s="122">
        <v>12.737360772362953</v>
      </c>
      <c r="BI52" s="122">
        <v>33585.546765177009</v>
      </c>
      <c r="BJ52" s="122">
        <v>12.591253643110512</v>
      </c>
      <c r="BK52" s="122">
        <v>33207.616342446985</v>
      </c>
      <c r="BL52" s="122">
        <v>12.845969384577604</v>
      </c>
      <c r="BM52" s="122">
        <v>32400.656296087003</v>
      </c>
      <c r="BN52" s="122">
        <v>12.722904589889506</v>
      </c>
      <c r="BO52" s="122">
        <v>33172.960112087007</v>
      </c>
      <c r="BP52" s="122">
        <v>12.747047239090138</v>
      </c>
      <c r="BQ52" s="122">
        <v>33621.419956616999</v>
      </c>
      <c r="BR52" s="122">
        <v>12.653040248645624</v>
      </c>
      <c r="BS52" s="122">
        <v>31194.410975646995</v>
      </c>
      <c r="BT52" s="122">
        <v>12.57554022148658</v>
      </c>
      <c r="BU52" s="122">
        <v>31941.440228516993</v>
      </c>
      <c r="BV52" s="122">
        <v>12.627455642325817</v>
      </c>
      <c r="BW52" s="122">
        <v>33917.954242956992</v>
      </c>
      <c r="BX52" s="122">
        <v>12.552783783120516</v>
      </c>
      <c r="BY52" s="122">
        <v>32898.184603267007</v>
      </c>
      <c r="BZ52" s="122">
        <v>12.398285339172286</v>
      </c>
      <c r="CA52" s="122">
        <v>32548.713719306994</v>
      </c>
      <c r="CB52" s="122">
        <v>12.392442350306741</v>
      </c>
      <c r="CC52" s="122">
        <v>33297.751772740005</v>
      </c>
      <c r="CD52" s="122">
        <v>12.291560214535643</v>
      </c>
      <c r="CE52" s="122">
        <v>33774.071411740006</v>
      </c>
      <c r="CF52" s="122">
        <v>12.241469198881431</v>
      </c>
      <c r="CG52" s="122">
        <v>33565.128289270004</v>
      </c>
      <c r="CH52" s="122">
        <v>12.207411706649754</v>
      </c>
      <c r="CI52" s="122">
        <v>35571.386322130005</v>
      </c>
      <c r="CJ52" s="122">
        <v>12.180511287927846</v>
      </c>
      <c r="CK52" s="122">
        <v>35221.403258819992</v>
      </c>
      <c r="CL52" s="122">
        <v>12.041494205354326</v>
      </c>
      <c r="CM52" s="122">
        <v>34929.877100780002</v>
      </c>
      <c r="CN52" s="122">
        <v>12.019322264809411</v>
      </c>
      <c r="CO52" s="122">
        <v>35615.75602973999</v>
      </c>
      <c r="CP52" s="122">
        <v>12.131442086950113</v>
      </c>
      <c r="CQ52" s="122">
        <v>35069.226180229991</v>
      </c>
      <c r="CR52" s="122">
        <v>12.060407244750627</v>
      </c>
      <c r="CS52" s="122">
        <v>34945.137417650003</v>
      </c>
      <c r="CT52" s="122">
        <v>12.107712679153778</v>
      </c>
      <c r="CU52" s="122">
        <v>35645.711492449998</v>
      </c>
      <c r="CV52" s="122">
        <v>12.005047860594306</v>
      </c>
      <c r="CW52" s="122">
        <v>35156.500957039992</v>
      </c>
      <c r="CX52" s="122">
        <v>11.93172389393923</v>
      </c>
      <c r="CY52" s="122">
        <v>37151.248155124995</v>
      </c>
      <c r="CZ52" s="122">
        <v>11.903290270897774</v>
      </c>
      <c r="DA52" s="122">
        <v>38059.103516484996</v>
      </c>
      <c r="DB52" s="122">
        <v>11.794466931331915</v>
      </c>
      <c r="DC52" s="122">
        <v>37982.818814794999</v>
      </c>
      <c r="DD52" s="122">
        <v>11.447307455521861</v>
      </c>
      <c r="DE52" s="122">
        <v>38162.394223480005</v>
      </c>
      <c r="DF52" s="122">
        <v>10.852530368147205</v>
      </c>
      <c r="DG52" s="122">
        <v>41345.03355610001</v>
      </c>
      <c r="DH52" s="122">
        <v>10.417454697879677</v>
      </c>
      <c r="DI52" s="122">
        <v>41355.844210674994</v>
      </c>
      <c r="DJ52" s="122">
        <v>10.089601940314296</v>
      </c>
      <c r="DK52" s="122">
        <v>43165.983456515009</v>
      </c>
      <c r="DL52" s="122">
        <v>9.465915357913179</v>
      </c>
      <c r="DM52" s="122">
        <v>48564.232263885002</v>
      </c>
      <c r="DN52" s="122">
        <v>9.014899606087587</v>
      </c>
      <c r="DO52" s="122">
        <v>50390.856645285006</v>
      </c>
      <c r="DP52" s="122">
        <v>8.8234812914982541</v>
      </c>
      <c r="DQ52" s="122">
        <v>56612.671918184999</v>
      </c>
      <c r="DR52" s="122">
        <v>8.70148877944</v>
      </c>
      <c r="DS52" s="122">
        <v>64059.652623344991</v>
      </c>
      <c r="DT52" s="122">
        <v>8.3870234091415092</v>
      </c>
      <c r="DU52" s="122">
        <v>66199.130996149979</v>
      </c>
      <c r="DV52" s="122">
        <v>8.502328606548831</v>
      </c>
      <c r="DW52" s="122">
        <v>70411.651590479974</v>
      </c>
      <c r="DX52" s="122">
        <v>8.4761250518877755</v>
      </c>
      <c r="DY52" s="122">
        <v>78994.437621949983</v>
      </c>
      <c r="DZ52" s="122">
        <v>8.2028467766732582</v>
      </c>
      <c r="EA52" s="122">
        <v>81611.549565360008</v>
      </c>
      <c r="EB52" s="122">
        <v>8.0713954752351889</v>
      </c>
      <c r="EC52" s="122">
        <v>81259.048995639998</v>
      </c>
      <c r="ED52" s="122">
        <v>8.0474452102535761</v>
      </c>
      <c r="EE52" s="122">
        <v>90923.624939729998</v>
      </c>
      <c r="EF52" s="122">
        <v>8.1383997689785996</v>
      </c>
      <c r="EG52" s="122">
        <v>92085.020870529959</v>
      </c>
      <c r="EH52" s="122">
        <v>8.2591483171841595</v>
      </c>
      <c r="EI52" s="122">
        <v>88437.066909640009</v>
      </c>
      <c r="EJ52" s="122">
        <v>8.3569567871981381</v>
      </c>
      <c r="EK52" s="122">
        <v>88206.067134439989</v>
      </c>
      <c r="EL52" s="122">
        <v>8.8305263508801968</v>
      </c>
      <c r="EM52" s="122">
        <v>86159.424913069975</v>
      </c>
      <c r="EN52" s="122">
        <v>9.1249743726640737</v>
      </c>
      <c r="EO52" s="122">
        <v>84611.642079579964</v>
      </c>
      <c r="EP52" s="122">
        <v>9.4068556958758016</v>
      </c>
      <c r="EQ52" s="122">
        <v>83705.354666850006</v>
      </c>
      <c r="ER52" s="122">
        <v>10.331801777899743</v>
      </c>
      <c r="ES52" s="122">
        <v>82447.458326360007</v>
      </c>
      <c r="ET52" s="122">
        <v>10.587895580584215</v>
      </c>
      <c r="EU52" s="122">
        <v>79777.603248230007</v>
      </c>
      <c r="EV52" s="122">
        <v>10.897183654792588</v>
      </c>
      <c r="EW52" s="122">
        <v>78409.987187899998</v>
      </c>
      <c r="EX52" s="122">
        <v>11.896386639526854</v>
      </c>
      <c r="EY52" s="122">
        <v>75168.861347449973</v>
      </c>
      <c r="EZ52" s="122">
        <v>12.057529456658038</v>
      </c>
      <c r="FA52" s="122">
        <v>71713.78889361996</v>
      </c>
      <c r="FB52" s="122">
        <v>12.253741291723676</v>
      </c>
      <c r="FC52" s="122">
        <v>64818.975833290009</v>
      </c>
      <c r="FD52" s="122">
        <v>12.890036634202499</v>
      </c>
      <c r="FE52" s="122">
        <v>61563.896654470002</v>
      </c>
      <c r="FF52" s="122">
        <v>13.11938235156223</v>
      </c>
      <c r="FG52" s="122">
        <v>60319.074112949995</v>
      </c>
      <c r="FH52" s="122">
        <v>13.323848267753707</v>
      </c>
      <c r="FI52" s="122">
        <v>60348.286011610013</v>
      </c>
      <c r="FJ52" s="122">
        <v>13.947520870605997</v>
      </c>
      <c r="FK52" s="122">
        <v>59911.768876779992</v>
      </c>
      <c r="FL52" s="122">
        <v>14.002285190337853</v>
      </c>
      <c r="FM52" s="122">
        <v>58765.694600012568</v>
      </c>
      <c r="FN52" s="122">
        <v>14.044649589101384</v>
      </c>
      <c r="FO52" s="122">
        <v>58404.896820479982</v>
      </c>
      <c r="FP52" s="122">
        <v>14.576789325643229</v>
      </c>
      <c r="FQ52" s="122">
        <v>58247.715827899992</v>
      </c>
      <c r="FR52" s="122">
        <v>14.521929788833557</v>
      </c>
      <c r="FS52" s="122">
        <v>58427.41831993001</v>
      </c>
      <c r="FT52" s="122">
        <v>14.44977401249659</v>
      </c>
      <c r="FU52" s="122">
        <v>58100.843129079993</v>
      </c>
      <c r="FV52" s="122">
        <v>14.15578304965536</v>
      </c>
      <c r="FW52" s="122">
        <v>57814.227414240006</v>
      </c>
      <c r="FX52" s="122">
        <v>13.824135348099016</v>
      </c>
      <c r="FY52" s="122">
        <v>57536.382116340013</v>
      </c>
      <c r="FZ52" s="122">
        <v>13.545210498490478</v>
      </c>
      <c r="GA52" s="122">
        <v>54698.122051120008</v>
      </c>
      <c r="GB52" s="122">
        <v>12.969076529853639</v>
      </c>
      <c r="GC52" s="122">
        <v>58902.116205180006</v>
      </c>
      <c r="GD52" s="122">
        <v>13.139381831062538</v>
      </c>
      <c r="GE52" s="122">
        <v>60700.809427020031</v>
      </c>
      <c r="GF52" s="122">
        <v>12.941715834286001</v>
      </c>
      <c r="GG52" s="122">
        <v>63332.319154739984</v>
      </c>
      <c r="GH52" s="122">
        <v>12.915572142249376</v>
      </c>
      <c r="GI52" s="122">
        <v>63600.307945720007</v>
      </c>
      <c r="GJ52" s="122">
        <v>12.807730897485932</v>
      </c>
      <c r="GK52" s="122">
        <v>63678.263787770025</v>
      </c>
      <c r="GL52" s="122">
        <v>12.33354350242643</v>
      </c>
      <c r="GM52" s="122">
        <v>65861.992299900012</v>
      </c>
      <c r="GN52" s="122">
        <v>12.067982071885954</v>
      </c>
      <c r="GO52" s="122">
        <v>66594.289235809978</v>
      </c>
      <c r="GP52" s="122">
        <v>11.62656930479776</v>
      </c>
      <c r="GQ52" s="122">
        <v>67127.076313370009</v>
      </c>
      <c r="GR52" s="122">
        <v>11.196666570402853</v>
      </c>
      <c r="GS52" s="122">
        <v>67524.93071563002</v>
      </c>
      <c r="GT52" s="122">
        <v>10.896641068662271</v>
      </c>
      <c r="GU52" s="122">
        <v>67345.95885114999</v>
      </c>
      <c r="GV52" s="122">
        <v>10.717549018201378</v>
      </c>
      <c r="GW52" s="122">
        <v>68624.402236720009</v>
      </c>
      <c r="GX52" s="122">
        <v>10.500679029021112</v>
      </c>
      <c r="GY52" s="122">
        <v>70344.728540479991</v>
      </c>
      <c r="GZ52" s="122">
        <v>10.182434425204038</v>
      </c>
      <c r="HA52" s="122">
        <v>71693.107810800007</v>
      </c>
      <c r="HB52" s="122">
        <v>9.9037376494720153</v>
      </c>
      <c r="HC52" s="122">
        <v>79141.046141520026</v>
      </c>
      <c r="HD52" s="122">
        <v>9.6876104148157403</v>
      </c>
      <c r="HE52" s="122">
        <v>84210.432210589992</v>
      </c>
      <c r="HF52" s="122">
        <v>9.1275571674777964</v>
      </c>
      <c r="HG52" s="122">
        <v>85911.438689440009</v>
      </c>
      <c r="HH52" s="122">
        <v>9.1208380922056058</v>
      </c>
      <c r="HI52" s="122">
        <v>86330.032840449989</v>
      </c>
      <c r="HJ52" s="122">
        <v>8.8355634262400571</v>
      </c>
      <c r="HK52" s="122">
        <v>91542.113409069978</v>
      </c>
      <c r="HL52" s="122">
        <v>8.5839874708717439</v>
      </c>
      <c r="HM52" s="122">
        <v>93124.975246749993</v>
      </c>
      <c r="HN52" s="122">
        <v>8.3916921677936127</v>
      </c>
      <c r="HO52" s="122">
        <v>96393.569673510006</v>
      </c>
      <c r="HP52" s="122">
        <v>8.1240585087614452</v>
      </c>
      <c r="HQ52" s="122">
        <v>101607.07614239998</v>
      </c>
      <c r="HR52" s="122">
        <v>8.0802200121409591</v>
      </c>
      <c r="HS52" s="122">
        <v>103137.74795393001</v>
      </c>
      <c r="HT52" s="122">
        <v>7.9819358907373221</v>
      </c>
      <c r="HU52" s="122">
        <v>106186.40266142992</v>
      </c>
      <c r="HV52" s="122">
        <v>7.8626796403929848</v>
      </c>
      <c r="HW52" s="122">
        <v>116809.46768294001</v>
      </c>
      <c r="HX52" s="122">
        <v>7.7658856822639732</v>
      </c>
      <c r="HY52" s="122">
        <v>120612.64085109002</v>
      </c>
      <c r="HZ52" s="122">
        <v>7.6572254317982544</v>
      </c>
      <c r="IA52" s="122">
        <v>121707.50024526997</v>
      </c>
      <c r="IB52" s="122">
        <v>7.5439383678628023</v>
      </c>
      <c r="IC52" s="122">
        <v>121595.25164681996</v>
      </c>
      <c r="ID52" s="138">
        <v>7.3952424699440034</v>
      </c>
      <c r="IE52" s="138">
        <v>123513.16153133998</v>
      </c>
    </row>
    <row r="53" spans="2:239" x14ac:dyDescent="0.55000000000000004">
      <c r="B53" s="81">
        <v>9</v>
      </c>
      <c r="C53" s="342" t="s">
        <v>268</v>
      </c>
      <c r="D53" s="122">
        <v>13.050807196916226</v>
      </c>
      <c r="E53" s="122">
        <v>29450.762511543693</v>
      </c>
      <c r="F53" s="122">
        <v>11.446633681096042</v>
      </c>
      <c r="G53" s="122">
        <v>38297.302054207503</v>
      </c>
      <c r="H53" s="122">
        <v>10.185755423158987</v>
      </c>
      <c r="I53" s="122">
        <v>52431.485159234893</v>
      </c>
      <c r="J53" s="122">
        <v>9.5151235963335132</v>
      </c>
      <c r="K53" s="122">
        <v>76618.565482021935</v>
      </c>
      <c r="L53" s="122">
        <v>12.028361067363557</v>
      </c>
      <c r="M53" s="122">
        <v>120085.96593482027</v>
      </c>
      <c r="N53" s="122">
        <v>13.112203573526962</v>
      </c>
      <c r="O53" s="122">
        <v>137279.04203391913</v>
      </c>
      <c r="P53" s="122">
        <v>9.5660613323530015</v>
      </c>
      <c r="Q53" s="122">
        <v>83518.22225560309</v>
      </c>
      <c r="R53" s="122">
        <v>9.3984963376927624</v>
      </c>
      <c r="S53" s="122">
        <v>86013.598883908184</v>
      </c>
      <c r="T53" s="122">
        <v>9.3440253104633655</v>
      </c>
      <c r="U53" s="122">
        <v>89851.487786633705</v>
      </c>
      <c r="V53" s="122">
        <v>9.4475919206567198</v>
      </c>
      <c r="W53" s="122">
        <v>93708.629753861809</v>
      </c>
      <c r="X53" s="122">
        <v>9.4861272443730051</v>
      </c>
      <c r="Y53" s="122">
        <v>99963.035979379143</v>
      </c>
      <c r="Z53" s="122">
        <v>9.7232162003351306</v>
      </c>
      <c r="AA53" s="122">
        <v>106711.63814458967</v>
      </c>
      <c r="AB53" s="122">
        <v>10.518199528224589</v>
      </c>
      <c r="AC53" s="122">
        <v>110463.67402986567</v>
      </c>
      <c r="AD53" s="122">
        <v>11.087248261627687</v>
      </c>
      <c r="AE53" s="122">
        <v>112194.97624360441</v>
      </c>
      <c r="AF53" s="122">
        <v>11.313856668496344</v>
      </c>
      <c r="AG53" s="122">
        <v>114838.69615776019</v>
      </c>
      <c r="AH53" s="122">
        <v>10.782331442671353</v>
      </c>
      <c r="AI53" s="122">
        <v>115626.58328715496</v>
      </c>
      <c r="AJ53" s="122">
        <v>11.86850681311793</v>
      </c>
      <c r="AK53" s="122">
        <v>116266.5417491807</v>
      </c>
      <c r="AL53" s="122">
        <v>12.028361067363557</v>
      </c>
      <c r="AM53" s="122">
        <v>120085.96593482027</v>
      </c>
      <c r="AN53" s="122">
        <v>12.353956080552773</v>
      </c>
      <c r="AO53" s="122">
        <v>120615.83201290318</v>
      </c>
      <c r="AP53" s="122">
        <v>12.499905952165005</v>
      </c>
      <c r="AQ53" s="122">
        <v>120980.6316746262</v>
      </c>
      <c r="AR53" s="122">
        <v>12.475912382185442</v>
      </c>
      <c r="AS53" s="122">
        <v>121231.29448057964</v>
      </c>
      <c r="AT53" s="122">
        <v>12.396659929496701</v>
      </c>
      <c r="AU53" s="122">
        <v>122724.23825853007</v>
      </c>
      <c r="AV53" s="122">
        <v>11.539460782417656</v>
      </c>
      <c r="AW53" s="122">
        <v>125676.79157160055</v>
      </c>
      <c r="AX53" s="122">
        <v>12.505324235534198</v>
      </c>
      <c r="AY53" s="122">
        <v>127792.44044626458</v>
      </c>
      <c r="AZ53" s="122">
        <v>12.653419909921597</v>
      </c>
      <c r="BA53" s="122">
        <v>129289.00492852496</v>
      </c>
      <c r="BB53" s="122">
        <v>12.746711480241313</v>
      </c>
      <c r="BC53" s="122">
        <v>129439.08399579332</v>
      </c>
      <c r="BD53" s="122">
        <v>12.870755162656611</v>
      </c>
      <c r="BE53" s="122">
        <v>130671.06569493908</v>
      </c>
      <c r="BF53" s="122">
        <v>13.169960703458628</v>
      </c>
      <c r="BG53" s="122">
        <v>133537.06160228318</v>
      </c>
      <c r="BH53" s="122">
        <v>13.169960703458628</v>
      </c>
      <c r="BI53" s="122">
        <v>133537.06160228318</v>
      </c>
      <c r="BJ53" s="122">
        <v>13.112203573526962</v>
      </c>
      <c r="BK53" s="122">
        <v>137279.04203391913</v>
      </c>
      <c r="BL53" s="122">
        <v>13.240736721831921</v>
      </c>
      <c r="BM53" s="122">
        <v>139170.98562072724</v>
      </c>
      <c r="BN53" s="122">
        <v>13.216799948973684</v>
      </c>
      <c r="BO53" s="122">
        <v>139944.20868895797</v>
      </c>
      <c r="BP53" s="122">
        <v>12.983093957516386</v>
      </c>
      <c r="BQ53" s="122">
        <v>140529.78578871224</v>
      </c>
      <c r="BR53" s="122">
        <v>13.112366768434832</v>
      </c>
      <c r="BS53" s="122">
        <v>141429.63480096401</v>
      </c>
      <c r="BT53" s="122">
        <v>13.075691613473131</v>
      </c>
      <c r="BU53" s="122">
        <v>144053.00340080683</v>
      </c>
      <c r="BV53" s="122">
        <v>13.112745371751533</v>
      </c>
      <c r="BW53" s="122">
        <v>145368.11933810951</v>
      </c>
      <c r="BX53" s="122">
        <v>13.159254068780537</v>
      </c>
      <c r="BY53" s="122">
        <v>146166.01987018948</v>
      </c>
      <c r="BZ53" s="122">
        <v>13.173175935660783</v>
      </c>
      <c r="CA53" s="122">
        <v>146314.07381020172</v>
      </c>
      <c r="CB53" s="122">
        <v>13.120636055821279</v>
      </c>
      <c r="CC53" s="122">
        <v>145291.20984876409</v>
      </c>
      <c r="CD53" s="122">
        <v>13.059257810462471</v>
      </c>
      <c r="CE53" s="122">
        <v>145106.68970562145</v>
      </c>
      <c r="CF53" s="122">
        <v>13.021556051340129</v>
      </c>
      <c r="CG53" s="122">
        <v>144526.71667787898</v>
      </c>
      <c r="CH53" s="122">
        <v>13.022133139890018</v>
      </c>
      <c r="CI53" s="122">
        <v>141825.70278193697</v>
      </c>
      <c r="CJ53" s="122">
        <v>12.948088641598751</v>
      </c>
      <c r="CK53" s="122">
        <v>144132.95700415655</v>
      </c>
      <c r="CL53" s="122">
        <v>12.913206761371294</v>
      </c>
      <c r="CM53" s="122">
        <v>143762.85945239392</v>
      </c>
      <c r="CN53" s="122">
        <v>12.935746691469545</v>
      </c>
      <c r="CO53" s="122">
        <v>145222.32113255386</v>
      </c>
      <c r="CP53" s="122">
        <v>12.869326682978583</v>
      </c>
      <c r="CQ53" s="122">
        <v>145412.13655368279</v>
      </c>
      <c r="CR53" s="122">
        <v>12.915353167993379</v>
      </c>
      <c r="CS53" s="122">
        <v>146089.21012813284</v>
      </c>
      <c r="CT53" s="122">
        <v>12.895749502921893</v>
      </c>
      <c r="CU53" s="122">
        <v>145579.68863796789</v>
      </c>
      <c r="CV53" s="122">
        <v>12.833824506856491</v>
      </c>
      <c r="CW53" s="122">
        <v>145271.68448300878</v>
      </c>
      <c r="CX53" s="122">
        <v>12.845441855948458</v>
      </c>
      <c r="CY53" s="122">
        <v>147908.38144192769</v>
      </c>
      <c r="CZ53" s="122">
        <v>12.831990067453887</v>
      </c>
      <c r="DA53" s="122">
        <v>146830.58018605574</v>
      </c>
      <c r="DB53" s="122">
        <v>12.526530439712127</v>
      </c>
      <c r="DC53" s="122">
        <v>145901.92203288074</v>
      </c>
      <c r="DD53" s="122">
        <v>12.069734371616763</v>
      </c>
      <c r="DE53" s="122">
        <v>144691.57010726782</v>
      </c>
      <c r="DF53" s="122">
        <v>11.575590431528491</v>
      </c>
      <c r="DG53" s="122">
        <v>144991.31478110095</v>
      </c>
      <c r="DH53" s="122">
        <v>11.697865480437436</v>
      </c>
      <c r="DI53" s="122">
        <v>142548.87006695298</v>
      </c>
      <c r="DJ53" s="122">
        <v>11.468256203887931</v>
      </c>
      <c r="DK53" s="122">
        <v>143175.16733361088</v>
      </c>
      <c r="DL53" s="122">
        <v>11.291226672644433</v>
      </c>
      <c r="DM53" s="122">
        <v>141209.48656862081</v>
      </c>
      <c r="DN53" s="122">
        <v>10.909271180599259</v>
      </c>
      <c r="DO53" s="122">
        <v>140376.98417192083</v>
      </c>
      <c r="DP53" s="122">
        <v>10.755222075828787</v>
      </c>
      <c r="DQ53" s="122">
        <v>140352.51487618085</v>
      </c>
      <c r="DR53" s="122">
        <v>10.538860412546549</v>
      </c>
      <c r="DS53" s="122">
        <v>138673.08127513895</v>
      </c>
      <c r="DT53" s="122">
        <v>10.229250481712617</v>
      </c>
      <c r="DU53" s="122">
        <v>135779.50038620582</v>
      </c>
      <c r="DV53" s="122">
        <v>10.136087584868211</v>
      </c>
      <c r="DW53" s="122">
        <v>138041.76797868288</v>
      </c>
      <c r="DX53" s="122">
        <v>9.8430169562813816</v>
      </c>
      <c r="DY53" s="122">
        <v>137023.2561069128</v>
      </c>
      <c r="DZ53" s="122">
        <v>9.7599934868885558</v>
      </c>
      <c r="EA53" s="122">
        <v>136928.70213532299</v>
      </c>
      <c r="EB53" s="122">
        <v>9.7088134137283149</v>
      </c>
      <c r="EC53" s="122">
        <v>136834.73622738791</v>
      </c>
      <c r="ED53" s="122">
        <v>9.7040181818917084</v>
      </c>
      <c r="EE53" s="122">
        <v>134902.2304087329</v>
      </c>
      <c r="EF53" s="122">
        <v>9.6966010377194607</v>
      </c>
      <c r="EG53" s="122">
        <v>137385.93208962487</v>
      </c>
      <c r="EH53" s="122">
        <v>9.7432103710139195</v>
      </c>
      <c r="EI53" s="122">
        <v>139719.11798913477</v>
      </c>
      <c r="EJ53" s="122">
        <v>9.7146770411279117</v>
      </c>
      <c r="EK53" s="122">
        <v>139202.48711435977</v>
      </c>
      <c r="EL53" s="122">
        <v>10.017021662089356</v>
      </c>
      <c r="EM53" s="122">
        <v>140036.43115266995</v>
      </c>
      <c r="EN53" s="122">
        <v>10.106515171657891</v>
      </c>
      <c r="EO53" s="122">
        <v>141451.15282469726</v>
      </c>
      <c r="EP53" s="122">
        <v>10.034990034817291</v>
      </c>
      <c r="EQ53" s="122">
        <v>141578.1732361374</v>
      </c>
      <c r="ER53" s="122">
        <v>10.852344386544473</v>
      </c>
      <c r="ES53" s="122">
        <v>142232.64070909235</v>
      </c>
      <c r="ET53" s="122">
        <v>11.095492424335756</v>
      </c>
      <c r="EU53" s="122">
        <v>141394.33759225436</v>
      </c>
      <c r="EV53" s="122">
        <v>11.228217033717319</v>
      </c>
      <c r="EW53" s="122">
        <v>141250.46418630437</v>
      </c>
      <c r="EX53" s="122">
        <v>11.889191739614793</v>
      </c>
      <c r="EY53" s="122">
        <v>139185.07642913144</v>
      </c>
      <c r="EZ53" s="122">
        <v>11.937168891030783</v>
      </c>
      <c r="FA53" s="122">
        <v>138167.97693695792</v>
      </c>
      <c r="FB53" s="122">
        <v>11.887878055901364</v>
      </c>
      <c r="FC53" s="122">
        <v>131340.2012695274</v>
      </c>
      <c r="FD53" s="122">
        <v>12.368183440541355</v>
      </c>
      <c r="FE53" s="122">
        <v>133466.5514289398</v>
      </c>
      <c r="FF53" s="122">
        <v>12.356932581568147</v>
      </c>
      <c r="FG53" s="122">
        <v>131751.42390449237</v>
      </c>
      <c r="FH53" s="122">
        <v>12.428847466348659</v>
      </c>
      <c r="FI53" s="122">
        <v>128883.10319677832</v>
      </c>
      <c r="FJ53" s="122">
        <v>12.944433106891472</v>
      </c>
      <c r="FK53" s="122">
        <v>127229.8943642673</v>
      </c>
      <c r="FL53" s="122">
        <v>13.002167113893636</v>
      </c>
      <c r="FM53" s="122">
        <v>124946.18028543936</v>
      </c>
      <c r="FN53" s="122">
        <v>12.919105113581903</v>
      </c>
      <c r="FO53" s="122">
        <v>119826.42967323633</v>
      </c>
      <c r="FP53" s="122">
        <v>13.711765287400469</v>
      </c>
      <c r="FQ53" s="122">
        <v>118256.18505756537</v>
      </c>
      <c r="FR53" s="122">
        <v>13.599574397984226</v>
      </c>
      <c r="FS53" s="122">
        <v>116533.73279566638</v>
      </c>
      <c r="FT53" s="122">
        <v>13.474034105519529</v>
      </c>
      <c r="FU53" s="122">
        <v>111876.77039470541</v>
      </c>
      <c r="FV53" s="122">
        <v>13.290008140352674</v>
      </c>
      <c r="FW53" s="122">
        <v>116185.13102477834</v>
      </c>
      <c r="FX53" s="122">
        <v>13.089430635726663</v>
      </c>
      <c r="FY53" s="122">
        <v>115052.45033285517</v>
      </c>
      <c r="FZ53" s="122">
        <v>12.869408325837966</v>
      </c>
      <c r="GA53" s="122">
        <v>132399.71920218531</v>
      </c>
      <c r="GB53" s="122">
        <v>12.269236775351775</v>
      </c>
      <c r="GC53" s="122">
        <v>111731.37987179191</v>
      </c>
      <c r="GD53" s="122">
        <v>12.654662271637068</v>
      </c>
      <c r="GE53" s="122">
        <v>111128.69329309919</v>
      </c>
      <c r="GF53" s="122">
        <v>12.607166092608928</v>
      </c>
      <c r="GG53" s="122">
        <v>109582.78897933505</v>
      </c>
      <c r="GH53" s="122">
        <v>12.46949961673268</v>
      </c>
      <c r="GI53" s="122">
        <v>108884.79211086695</v>
      </c>
      <c r="GJ53" s="122">
        <v>12.404420012105877</v>
      </c>
      <c r="GK53" s="122">
        <v>109367.10491254802</v>
      </c>
      <c r="GL53" s="122">
        <v>11.974065189434006</v>
      </c>
      <c r="GM53" s="122">
        <v>108339.14520331199</v>
      </c>
      <c r="GN53" s="122">
        <v>11.779852491885565</v>
      </c>
      <c r="GO53" s="122">
        <v>108092.07334304204</v>
      </c>
      <c r="GP53" s="122">
        <v>11.489657767712215</v>
      </c>
      <c r="GQ53" s="122">
        <v>107641.041197042</v>
      </c>
      <c r="GR53" s="122">
        <v>11.060075305299479</v>
      </c>
      <c r="GS53" s="122">
        <v>114155.55973593204</v>
      </c>
      <c r="GT53" s="122">
        <v>10.861565597323558</v>
      </c>
      <c r="GU53" s="122">
        <v>106520.55700571201</v>
      </c>
      <c r="GV53" s="122">
        <v>10.693873859192218</v>
      </c>
      <c r="GW53" s="122">
        <v>107669.66690964797</v>
      </c>
      <c r="GX53" s="122">
        <v>10.521581875158322</v>
      </c>
      <c r="GY53" s="122">
        <v>106859.97302391802</v>
      </c>
      <c r="GZ53" s="122">
        <v>10.317297512320517</v>
      </c>
      <c r="HA53" s="122">
        <v>107065.51171370804</v>
      </c>
      <c r="HB53" s="122">
        <v>10.091913544169618</v>
      </c>
      <c r="HC53" s="122">
        <v>107997.99545613657</v>
      </c>
      <c r="HD53" s="122">
        <v>9.8078800146697382</v>
      </c>
      <c r="HE53" s="122">
        <v>107823.81405628634</v>
      </c>
      <c r="HF53" s="122">
        <v>9.5773471976353015</v>
      </c>
      <c r="HG53" s="122">
        <v>109553.36672594654</v>
      </c>
      <c r="HH53" s="122">
        <v>9.4543854586205853</v>
      </c>
      <c r="HI53" s="122">
        <v>111582.08983309146</v>
      </c>
      <c r="HJ53" s="122">
        <v>9.2214920030178096</v>
      </c>
      <c r="HK53" s="122">
        <v>112000.18071008877</v>
      </c>
      <c r="HL53" s="122">
        <v>9.0341996020793598</v>
      </c>
      <c r="HM53" s="122">
        <v>113021.78729374643</v>
      </c>
      <c r="HN53" s="122">
        <v>8.8564010024917792</v>
      </c>
      <c r="HO53" s="122">
        <v>113430.9199048064</v>
      </c>
      <c r="HP53" s="122">
        <v>8.5880385172851774</v>
      </c>
      <c r="HQ53" s="122">
        <v>112945.37444091657</v>
      </c>
      <c r="HR53" s="122">
        <v>8.5963284303154079</v>
      </c>
      <c r="HS53" s="122">
        <v>113045.46549009142</v>
      </c>
      <c r="HT53" s="122">
        <v>8.4664944260355686</v>
      </c>
      <c r="HU53" s="122">
        <v>115070.4852381465</v>
      </c>
      <c r="HV53" s="122">
        <v>8.3850843654148903</v>
      </c>
      <c r="HW53" s="122">
        <v>113079.78728938993</v>
      </c>
      <c r="HX53" s="122">
        <v>8.284576888676721</v>
      </c>
      <c r="HY53" s="122">
        <v>113003.36826125991</v>
      </c>
      <c r="HZ53" s="122">
        <v>8.1643804225626937</v>
      </c>
      <c r="IA53" s="122">
        <v>113616.39491700656</v>
      </c>
      <c r="IB53" s="122">
        <v>8.0452696707414084</v>
      </c>
      <c r="IC53" s="122">
        <v>114022.40899070988</v>
      </c>
      <c r="ID53" s="138">
        <v>7.815530901843192</v>
      </c>
      <c r="IE53" s="138">
        <v>114870.57574512991</v>
      </c>
    </row>
    <row r="54" spans="2:239" x14ac:dyDescent="0.55000000000000004">
      <c r="B54" s="81">
        <v>10</v>
      </c>
      <c r="C54" s="342" t="s">
        <v>269</v>
      </c>
      <c r="D54" s="122">
        <v>6.8671525132562854</v>
      </c>
      <c r="E54" s="122">
        <v>23200.431278289998</v>
      </c>
      <c r="F54" s="122">
        <v>6.4028355606262615</v>
      </c>
      <c r="G54" s="122">
        <v>39407.92364772001</v>
      </c>
      <c r="H54" s="122">
        <v>6.2534987165169351</v>
      </c>
      <c r="I54" s="122">
        <v>49456.295582209983</v>
      </c>
      <c r="J54" s="122">
        <v>5.6906367436382475</v>
      </c>
      <c r="K54" s="122">
        <v>65175.30144259004</v>
      </c>
      <c r="L54" s="122">
        <v>10.157522674424849</v>
      </c>
      <c r="M54" s="122">
        <v>93428.552277337221</v>
      </c>
      <c r="N54" s="122">
        <v>11.281631659754931</v>
      </c>
      <c r="O54" s="122">
        <v>114875.49824355001</v>
      </c>
      <c r="P54" s="122">
        <v>5.7171839161330071</v>
      </c>
      <c r="Q54" s="122">
        <v>62152.959821420474</v>
      </c>
      <c r="R54" s="122">
        <v>5.7661557570757109</v>
      </c>
      <c r="S54" s="122">
        <v>62542.807063390421</v>
      </c>
      <c r="T54" s="122">
        <v>6.014644300798655</v>
      </c>
      <c r="U54" s="122">
        <v>71652.976026960067</v>
      </c>
      <c r="V54" s="122">
        <v>6.4629588250822474</v>
      </c>
      <c r="W54" s="122">
        <v>71038.685675970046</v>
      </c>
      <c r="X54" s="122">
        <v>6.4806404062937331</v>
      </c>
      <c r="Y54" s="122">
        <v>72112.903239599938</v>
      </c>
      <c r="Z54" s="122">
        <v>7.0934861709922643</v>
      </c>
      <c r="AA54" s="122">
        <v>78528.617431327933</v>
      </c>
      <c r="AB54" s="122">
        <v>8.0700355475352819</v>
      </c>
      <c r="AC54" s="122">
        <v>79293.962497947941</v>
      </c>
      <c r="AD54" s="122">
        <v>8.472674968911722</v>
      </c>
      <c r="AE54" s="122">
        <v>80613.603737257596</v>
      </c>
      <c r="AF54" s="122">
        <v>8.9467042380261468</v>
      </c>
      <c r="AG54" s="122">
        <v>86470.722125701504</v>
      </c>
      <c r="AH54" s="122">
        <v>8.8034948475218027</v>
      </c>
      <c r="AI54" s="122">
        <v>86523.045740699119</v>
      </c>
      <c r="AJ54" s="122">
        <v>9.4878319927517243</v>
      </c>
      <c r="AK54" s="122">
        <v>86968.868143275889</v>
      </c>
      <c r="AL54" s="122">
        <v>10.157522674424849</v>
      </c>
      <c r="AM54" s="122">
        <v>93428.552277337221</v>
      </c>
      <c r="AN54" s="122">
        <v>10.408369791013785</v>
      </c>
      <c r="AO54" s="122">
        <v>93183.316861800966</v>
      </c>
      <c r="AP54" s="122">
        <v>10.432253503863173</v>
      </c>
      <c r="AQ54" s="122">
        <v>95241.100629807974</v>
      </c>
      <c r="AR54" s="122">
        <v>10.48042541840681</v>
      </c>
      <c r="AS54" s="122">
        <v>101054.86324112004</v>
      </c>
      <c r="AT54" s="122">
        <v>10.415874222192738</v>
      </c>
      <c r="AU54" s="122">
        <v>95364.323407784002</v>
      </c>
      <c r="AV54" s="122">
        <v>10.15677458321279</v>
      </c>
      <c r="AW54" s="122">
        <v>96362.690780253994</v>
      </c>
      <c r="AX54" s="122">
        <v>10.679084585366247</v>
      </c>
      <c r="AY54" s="122">
        <v>103368.39849429679</v>
      </c>
      <c r="AZ54" s="122">
        <v>10.681963485681898</v>
      </c>
      <c r="BA54" s="122">
        <v>100391.14065903403</v>
      </c>
      <c r="BB54" s="122">
        <v>10.801463802504838</v>
      </c>
      <c r="BC54" s="122">
        <v>101003.19237235405</v>
      </c>
      <c r="BD54" s="122">
        <v>11.08610461338251</v>
      </c>
      <c r="BE54" s="122">
        <v>105932.12465623979</v>
      </c>
      <c r="BF54" s="122">
        <v>11.29276951931474</v>
      </c>
      <c r="BG54" s="122">
        <v>106384.75379809973</v>
      </c>
      <c r="BH54" s="122">
        <v>11.29276951931474</v>
      </c>
      <c r="BI54" s="122">
        <v>106384.75379809973</v>
      </c>
      <c r="BJ54" s="122">
        <v>11.281631659754931</v>
      </c>
      <c r="BK54" s="122">
        <v>114875.49824355001</v>
      </c>
      <c r="BL54" s="122">
        <v>11.515939255861767</v>
      </c>
      <c r="BM54" s="122">
        <v>110907.42434923006</v>
      </c>
      <c r="BN54" s="122">
        <v>11.218843497139904</v>
      </c>
      <c r="BO54" s="122">
        <v>114856.28184049495</v>
      </c>
      <c r="BP54" s="122">
        <v>11.277909269032719</v>
      </c>
      <c r="BQ54" s="122">
        <v>126355.86174467116</v>
      </c>
      <c r="BR54" s="122">
        <v>11.224369695784507</v>
      </c>
      <c r="BS54" s="122">
        <v>122045.52800763614</v>
      </c>
      <c r="BT54" s="122">
        <v>11.258886850472345</v>
      </c>
      <c r="BU54" s="122">
        <v>121917.17316241893</v>
      </c>
      <c r="BV54" s="122">
        <v>11.30911145858088</v>
      </c>
      <c r="BW54" s="122">
        <v>132138.85577216509</v>
      </c>
      <c r="BX54" s="122">
        <v>11.4167647211843</v>
      </c>
      <c r="BY54" s="122">
        <v>130936.53352507406</v>
      </c>
      <c r="BZ54" s="122">
        <v>11.482672768775505</v>
      </c>
      <c r="CA54" s="122">
        <v>130683.27186959828</v>
      </c>
      <c r="CB54" s="122">
        <v>11.607100033969662</v>
      </c>
      <c r="CC54" s="122">
        <v>139084.39676489832</v>
      </c>
      <c r="CD54" s="122">
        <v>11.557699886595255</v>
      </c>
      <c r="CE54" s="122">
        <v>138993.87263003757</v>
      </c>
      <c r="CF54" s="122">
        <v>11.504169080832082</v>
      </c>
      <c r="CG54" s="122">
        <v>140548.01424811361</v>
      </c>
      <c r="CH54" s="122">
        <v>11.573489135674906</v>
      </c>
      <c r="CI54" s="122">
        <v>142087.74114967996</v>
      </c>
      <c r="CJ54" s="122">
        <v>11.55688558288923</v>
      </c>
      <c r="CK54" s="122">
        <v>141944.21049109509</v>
      </c>
      <c r="CL54" s="122">
        <v>11.462880058335678</v>
      </c>
      <c r="CM54" s="122">
        <v>145137.29947070009</v>
      </c>
      <c r="CN54" s="122">
        <v>11.447302056029471</v>
      </c>
      <c r="CO54" s="122">
        <v>152865.41251849491</v>
      </c>
      <c r="CP54" s="122">
        <v>11.437858897903894</v>
      </c>
      <c r="CQ54" s="122">
        <v>150021.47789151003</v>
      </c>
      <c r="CR54" s="122">
        <v>11.533139437214613</v>
      </c>
      <c r="CS54" s="122">
        <v>153015.41891754503</v>
      </c>
      <c r="CT54" s="122">
        <v>11.477907391595647</v>
      </c>
      <c r="CU54" s="122">
        <v>162908.57648842505</v>
      </c>
      <c r="CV54" s="122">
        <v>11.441422052420783</v>
      </c>
      <c r="CW54" s="122">
        <v>159807.71106594009</v>
      </c>
      <c r="CX54" s="122">
        <v>11.425849543285453</v>
      </c>
      <c r="CY54" s="122">
        <v>160811.25831706513</v>
      </c>
      <c r="CZ54" s="122">
        <v>11.265612310580272</v>
      </c>
      <c r="DA54" s="122">
        <v>168232.95453326995</v>
      </c>
      <c r="DB54" s="122">
        <v>11.228986023736709</v>
      </c>
      <c r="DC54" s="122">
        <v>162435.80869195491</v>
      </c>
      <c r="DD54" s="122">
        <v>10.962271725434091</v>
      </c>
      <c r="DE54" s="122">
        <v>155803.18724831002</v>
      </c>
      <c r="DF54" s="122">
        <v>10.284826634364045</v>
      </c>
      <c r="DG54" s="122">
        <v>169089.66090912005</v>
      </c>
      <c r="DH54" s="122">
        <v>9.3753318683206199</v>
      </c>
      <c r="DI54" s="122">
        <v>161310.25284076005</v>
      </c>
      <c r="DJ54" s="122">
        <v>8.3477633709583454</v>
      </c>
      <c r="DK54" s="122">
        <v>158920.14763381999</v>
      </c>
      <c r="DL54" s="122">
        <v>7.634211597790185</v>
      </c>
      <c r="DM54" s="122">
        <v>172808.59178606997</v>
      </c>
      <c r="DN54" s="122">
        <v>7.4541277511485227</v>
      </c>
      <c r="DO54" s="122">
        <v>168381.30595527997</v>
      </c>
      <c r="DP54" s="122">
        <v>7.2168120914261698</v>
      </c>
      <c r="DQ54" s="122">
        <v>177108.17060891006</v>
      </c>
      <c r="DR54" s="122">
        <v>7.0365337158712258</v>
      </c>
      <c r="DS54" s="122">
        <v>192978.20869391508</v>
      </c>
      <c r="DT54" s="122">
        <v>6.7360435593082642</v>
      </c>
      <c r="DU54" s="122">
        <v>197113.27811502514</v>
      </c>
      <c r="DV54" s="122">
        <v>6.7879023675412524</v>
      </c>
      <c r="DW54" s="122">
        <v>207526.52537697615</v>
      </c>
      <c r="DX54" s="122">
        <v>7.0651999530940097</v>
      </c>
      <c r="DY54" s="122">
        <v>221717.98412923497</v>
      </c>
      <c r="DZ54" s="122">
        <v>6.9912523985477089</v>
      </c>
      <c r="EA54" s="122">
        <v>228719.94014377022</v>
      </c>
      <c r="EB54" s="122">
        <v>6.911694088994401</v>
      </c>
      <c r="EC54" s="122">
        <v>228328.62017729986</v>
      </c>
      <c r="ED54" s="122">
        <v>7.2472523241666051</v>
      </c>
      <c r="EE54" s="122">
        <v>239863.96876112404</v>
      </c>
      <c r="EF54" s="122">
        <v>7.36983860706939</v>
      </c>
      <c r="EG54" s="122">
        <v>243625.97332790899</v>
      </c>
      <c r="EH54" s="122">
        <v>7.4494464929298507</v>
      </c>
      <c r="EI54" s="122">
        <v>257437.46323566895</v>
      </c>
      <c r="EJ54" s="122">
        <v>7.6007468366850537</v>
      </c>
      <c r="EK54" s="122">
        <v>275798.16617867269</v>
      </c>
      <c r="EL54" s="122">
        <v>8.1007514206170246</v>
      </c>
      <c r="EM54" s="122">
        <v>279708.93726389797</v>
      </c>
      <c r="EN54" s="122">
        <v>8.2265550784786559</v>
      </c>
      <c r="EO54" s="122">
        <v>279838.33481976332</v>
      </c>
      <c r="EP54" s="122">
        <v>8.4934860394287597</v>
      </c>
      <c r="EQ54" s="122">
        <v>284284.78799623303</v>
      </c>
      <c r="ER54" s="122">
        <v>9.2817224197762176</v>
      </c>
      <c r="ES54" s="122">
        <v>286629.30028817401</v>
      </c>
      <c r="ET54" s="122">
        <v>9.428726745596034</v>
      </c>
      <c r="EU54" s="122">
        <v>287056.49733020412</v>
      </c>
      <c r="EV54" s="122">
        <v>9.639490597298062</v>
      </c>
      <c r="EW54" s="122">
        <v>286231.69813396211</v>
      </c>
      <c r="EX54" s="122">
        <v>10.378059727381824</v>
      </c>
      <c r="EY54" s="122">
        <v>283949.84191757394</v>
      </c>
      <c r="EZ54" s="122">
        <v>10.390726536829202</v>
      </c>
      <c r="FA54" s="122">
        <v>283004.35354850383</v>
      </c>
      <c r="FB54" s="122">
        <v>10.425882910480674</v>
      </c>
      <c r="FC54" s="122">
        <v>279645.59001081414</v>
      </c>
      <c r="FD54" s="122">
        <v>10.807378835908363</v>
      </c>
      <c r="FE54" s="122">
        <v>288697.39929282974</v>
      </c>
      <c r="FF54" s="122">
        <v>10.774495926095044</v>
      </c>
      <c r="FG54" s="122">
        <v>288301.00908775994</v>
      </c>
      <c r="FH54" s="122">
        <v>10.811184166067543</v>
      </c>
      <c r="FI54" s="122">
        <v>279208.78613678395</v>
      </c>
      <c r="FJ54" s="122">
        <v>11.347671713057899</v>
      </c>
      <c r="FK54" s="122">
        <v>276599.38055042515</v>
      </c>
      <c r="FL54" s="122">
        <v>11.394444375391636</v>
      </c>
      <c r="FM54" s="122">
        <v>277105.40127365902</v>
      </c>
      <c r="FN54" s="122">
        <v>11.280943941927978</v>
      </c>
      <c r="FO54" s="122">
        <v>277211.61896056467</v>
      </c>
      <c r="FP54" s="122">
        <v>11.953184957761527</v>
      </c>
      <c r="FQ54" s="122">
        <v>266561.20662549988</v>
      </c>
      <c r="FR54" s="122">
        <v>11.800520998265482</v>
      </c>
      <c r="FS54" s="122">
        <v>265280.74038215523</v>
      </c>
      <c r="FT54" s="122">
        <v>11.660650038352028</v>
      </c>
      <c r="FU54" s="122">
        <v>268071.2090630653</v>
      </c>
      <c r="FV54" s="122">
        <v>11.5409063659928</v>
      </c>
      <c r="FW54" s="122">
        <v>262507.62463376037</v>
      </c>
      <c r="FX54" s="122">
        <v>11.382784668388616</v>
      </c>
      <c r="FY54" s="122">
        <v>260695.84986185504</v>
      </c>
      <c r="FZ54" s="122">
        <v>11.157750711815034</v>
      </c>
      <c r="GA54" s="122">
        <v>249866.64761390511</v>
      </c>
      <c r="GB54" s="122">
        <v>9.7085770657201156</v>
      </c>
      <c r="GC54" s="122">
        <v>264509.25642667006</v>
      </c>
      <c r="GD54" s="122">
        <v>10.929521928102265</v>
      </c>
      <c r="GE54" s="122">
        <v>268736.54123590526</v>
      </c>
      <c r="GF54" s="122">
        <v>10.899906410168978</v>
      </c>
      <c r="GG54" s="122">
        <v>273238.38226990518</v>
      </c>
      <c r="GH54" s="122">
        <v>10.862533168842718</v>
      </c>
      <c r="GI54" s="122">
        <v>270351.22355697519</v>
      </c>
      <c r="GJ54" s="122">
        <v>10.621544453668102</v>
      </c>
      <c r="GK54" s="122">
        <v>267507.93501969508</v>
      </c>
      <c r="GL54" s="122">
        <v>10.628496778093281</v>
      </c>
      <c r="GM54" s="122">
        <v>268901.7108732849</v>
      </c>
      <c r="GN54" s="122">
        <v>10.240148692924796</v>
      </c>
      <c r="GO54" s="122">
        <v>264243.84989147511</v>
      </c>
      <c r="GP54" s="122">
        <v>9.9144469975166007</v>
      </c>
      <c r="GQ54" s="122">
        <v>263184.95588849502</v>
      </c>
      <c r="GR54" s="122">
        <v>9.5374021000095279</v>
      </c>
      <c r="GS54" s="122">
        <v>267285.2694197651</v>
      </c>
      <c r="GT54" s="122">
        <v>9.3427770763764837</v>
      </c>
      <c r="GU54" s="122">
        <v>264254.22983810789</v>
      </c>
      <c r="GV54" s="122">
        <v>9.199152543882871</v>
      </c>
      <c r="GW54" s="122">
        <v>263068.3911198299</v>
      </c>
      <c r="GX54" s="122">
        <v>9.1523847736531607</v>
      </c>
      <c r="GY54" s="122">
        <v>267360.18391587032</v>
      </c>
      <c r="GZ54" s="122">
        <v>8.9883303269518535</v>
      </c>
      <c r="HA54" s="122">
        <v>263633.43901582027</v>
      </c>
      <c r="HB54" s="122">
        <v>8.6084830071228655</v>
      </c>
      <c r="HC54" s="122">
        <v>262326.79921431653</v>
      </c>
      <c r="HD54" s="122">
        <v>8.3395327669238064</v>
      </c>
      <c r="HE54" s="122">
        <v>267907.80351192021</v>
      </c>
      <c r="HF54" s="122">
        <v>8.0365922715182379</v>
      </c>
      <c r="HG54" s="122">
        <v>255176.65464716026</v>
      </c>
      <c r="HH54" s="122">
        <v>7.9050784633262881</v>
      </c>
      <c r="HI54" s="122">
        <v>246875.85045779854</v>
      </c>
      <c r="HJ54" s="122">
        <v>7.6828872618161386</v>
      </c>
      <c r="HK54" s="122">
        <v>258535.77037176391</v>
      </c>
      <c r="HL54" s="122">
        <v>7.5390036313941149</v>
      </c>
      <c r="HM54" s="122">
        <v>247890.24636395014</v>
      </c>
      <c r="HN54" s="122">
        <v>7.3492700344414388</v>
      </c>
      <c r="HO54" s="122">
        <v>246629.9005802203</v>
      </c>
      <c r="HP54" s="122">
        <v>6.9377982759071992</v>
      </c>
      <c r="HQ54" s="122">
        <v>258495.40642540998</v>
      </c>
      <c r="HR54" s="122">
        <v>7.0528457878441584</v>
      </c>
      <c r="HS54" s="122">
        <v>252280.5744943622</v>
      </c>
      <c r="HT54" s="122">
        <v>6.9387518424950532</v>
      </c>
      <c r="HU54" s="122">
        <v>247866.51222797009</v>
      </c>
      <c r="HV54" s="122">
        <v>6.8401232388652016</v>
      </c>
      <c r="HW54" s="122">
        <v>256784.16655217117</v>
      </c>
      <c r="HX54" s="122">
        <v>6.7238464106914586</v>
      </c>
      <c r="HY54" s="122">
        <v>242593.07867484697</v>
      </c>
      <c r="HZ54" s="122">
        <v>6.6109611420431742</v>
      </c>
      <c r="IA54" s="122">
        <v>242768.58017590016</v>
      </c>
      <c r="IB54" s="122">
        <v>6.4827921110805091</v>
      </c>
      <c r="IC54" s="122">
        <v>255571.83259451762</v>
      </c>
      <c r="ID54" s="138">
        <v>6.3463499142050868</v>
      </c>
      <c r="IE54" s="138">
        <v>239237.20741871709</v>
      </c>
    </row>
    <row r="55" spans="2:239" x14ac:dyDescent="0.55000000000000004">
      <c r="B55" s="81">
        <v>11</v>
      </c>
      <c r="C55" s="342" t="s">
        <v>270</v>
      </c>
      <c r="D55" s="122">
        <v>1.6002647147970444</v>
      </c>
      <c r="E55" s="122">
        <v>5602.1136784040009</v>
      </c>
      <c r="F55" s="122">
        <v>1.6523606983822718</v>
      </c>
      <c r="G55" s="122">
        <v>8297.8696258032505</v>
      </c>
      <c r="H55" s="122">
        <v>1.8339997997342923</v>
      </c>
      <c r="I55" s="122">
        <v>6754.0875616535031</v>
      </c>
      <c r="J55" s="122">
        <v>2.97043180989081</v>
      </c>
      <c r="K55" s="122">
        <v>7336.2408939764409</v>
      </c>
      <c r="L55" s="122">
        <v>2.2820228763586479</v>
      </c>
      <c r="M55" s="122">
        <v>9438.908943736802</v>
      </c>
      <c r="N55" s="122">
        <v>7.5290184851783986</v>
      </c>
      <c r="O55" s="122">
        <v>1817.0074069700001</v>
      </c>
      <c r="P55" s="122">
        <v>2.3999588960882359</v>
      </c>
      <c r="Q55" s="122">
        <v>7311.6828634998874</v>
      </c>
      <c r="R55" s="122">
        <v>2.9350998498356087</v>
      </c>
      <c r="S55" s="122">
        <v>7422.8486352629079</v>
      </c>
      <c r="T55" s="122">
        <v>3.5751307564712347</v>
      </c>
      <c r="U55" s="122">
        <v>7192.4320412539219</v>
      </c>
      <c r="V55" s="122">
        <v>4.7481492530018317</v>
      </c>
      <c r="W55" s="122">
        <v>6855.4559444367478</v>
      </c>
      <c r="X55" s="122">
        <v>4.1953153634486071</v>
      </c>
      <c r="Y55" s="122">
        <v>5859.0246160155002</v>
      </c>
      <c r="Z55" s="122">
        <v>4.294302565926321</v>
      </c>
      <c r="AA55" s="122">
        <v>6778.8398526150022</v>
      </c>
      <c r="AB55" s="122">
        <v>4.2038384805335216</v>
      </c>
      <c r="AC55" s="122">
        <v>6120.6461873919998</v>
      </c>
      <c r="AD55" s="122">
        <v>3.8989436614002537</v>
      </c>
      <c r="AE55" s="122">
        <v>6840.1427371500004</v>
      </c>
      <c r="AF55" s="122">
        <v>2.4932830328196705</v>
      </c>
      <c r="AG55" s="122">
        <v>7826.2815464894975</v>
      </c>
      <c r="AH55" s="122">
        <v>2.2289028462417049</v>
      </c>
      <c r="AI55" s="122">
        <v>8553.3048355147002</v>
      </c>
      <c r="AJ55" s="122">
        <v>2.4278414842312879</v>
      </c>
      <c r="AK55" s="122">
        <v>9718.0439979223484</v>
      </c>
      <c r="AL55" s="122">
        <v>2.2820228763586479</v>
      </c>
      <c r="AM55" s="122">
        <v>9438.908943736802</v>
      </c>
      <c r="AN55" s="122">
        <v>1.915994393582686</v>
      </c>
      <c r="AO55" s="122">
        <v>10500.29385158985</v>
      </c>
      <c r="AP55" s="122">
        <v>2.2599226861672235</v>
      </c>
      <c r="AQ55" s="122">
        <v>9260.1130906066501</v>
      </c>
      <c r="AR55" s="122">
        <v>3.7509357877604397</v>
      </c>
      <c r="AS55" s="122">
        <v>6266.1857897928512</v>
      </c>
      <c r="AT55" s="122">
        <v>5.6214468849489219</v>
      </c>
      <c r="AU55" s="122">
        <v>4055.794364283553</v>
      </c>
      <c r="AV55" s="122">
        <v>4.7471951115851594</v>
      </c>
      <c r="AW55" s="122">
        <v>3478.1963087694999</v>
      </c>
      <c r="AX55" s="122">
        <v>5.6362672690266082</v>
      </c>
      <c r="AY55" s="122">
        <v>2808.4230174600002</v>
      </c>
      <c r="AZ55" s="122">
        <v>5.9897645073112828</v>
      </c>
      <c r="BA55" s="122">
        <v>2821.9749275375007</v>
      </c>
      <c r="BB55" s="122">
        <v>5.3866726844594757</v>
      </c>
      <c r="BC55" s="122">
        <v>2716.6571341399999</v>
      </c>
      <c r="BD55" s="122">
        <v>5.7522527958990883</v>
      </c>
      <c r="BE55" s="122">
        <v>2502.3680009972495</v>
      </c>
      <c r="BF55" s="122">
        <v>6.0889791231924537</v>
      </c>
      <c r="BG55" s="122">
        <v>2868.2396822622504</v>
      </c>
      <c r="BH55" s="122">
        <v>6.0889791231924537</v>
      </c>
      <c r="BI55" s="122">
        <v>2868.2396822622504</v>
      </c>
      <c r="BJ55" s="122">
        <v>7.5290184851783986</v>
      </c>
      <c r="BK55" s="122">
        <v>1817.0074069700001</v>
      </c>
      <c r="BL55" s="122">
        <v>5.2866849909771378</v>
      </c>
      <c r="BM55" s="122">
        <v>2829.2493817099994</v>
      </c>
      <c r="BN55" s="122">
        <v>4.7001110980713037</v>
      </c>
      <c r="BO55" s="122">
        <v>3335.5958411699999</v>
      </c>
      <c r="BP55" s="122">
        <v>4.6948739730905</v>
      </c>
      <c r="BQ55" s="122">
        <v>3619.9606305899993</v>
      </c>
      <c r="BR55" s="122">
        <v>5.2969226760320147</v>
      </c>
      <c r="BS55" s="122">
        <v>3707.1005241900002</v>
      </c>
      <c r="BT55" s="122">
        <v>5.7519303932975392</v>
      </c>
      <c r="BU55" s="122">
        <v>3137.4464309000005</v>
      </c>
      <c r="BV55" s="122">
        <v>5.1298900451142897</v>
      </c>
      <c r="BW55" s="122">
        <v>3116.7134610400003</v>
      </c>
      <c r="BX55" s="122">
        <v>6.3075196686703476</v>
      </c>
      <c r="BY55" s="122">
        <v>2858.0711689</v>
      </c>
      <c r="BZ55" s="122">
        <v>5.6364963836666435</v>
      </c>
      <c r="CA55" s="122">
        <v>3035.3396888100006</v>
      </c>
      <c r="CB55" s="122">
        <v>5.5555375523053607</v>
      </c>
      <c r="CC55" s="122">
        <v>3015.6241045400002</v>
      </c>
      <c r="CD55" s="122">
        <v>5.9205493657646668</v>
      </c>
      <c r="CE55" s="122">
        <v>3061.97917706</v>
      </c>
      <c r="CF55" s="122">
        <v>6.0263428550443683</v>
      </c>
      <c r="CG55" s="122">
        <v>3212.3940047300002</v>
      </c>
      <c r="CH55" s="122">
        <v>5.146655126412</v>
      </c>
      <c r="CI55" s="122">
        <v>3147.1920591599996</v>
      </c>
      <c r="CJ55" s="122">
        <v>5.1753565696502468</v>
      </c>
      <c r="CK55" s="122">
        <v>3168.5558254099997</v>
      </c>
      <c r="CL55" s="122">
        <v>5.5970132154032122</v>
      </c>
      <c r="CM55" s="122">
        <v>3312.90811334</v>
      </c>
      <c r="CN55" s="122">
        <v>5.0047612871390541</v>
      </c>
      <c r="CO55" s="122">
        <v>3785.5941867400002</v>
      </c>
      <c r="CP55" s="122">
        <v>5.1359205441020173</v>
      </c>
      <c r="CQ55" s="122">
        <v>4072.7766471300001</v>
      </c>
      <c r="CR55" s="122">
        <v>5.6368681724751877</v>
      </c>
      <c r="CS55" s="122">
        <v>3638.4806759700004</v>
      </c>
      <c r="CT55" s="122">
        <v>5.5707835774821106</v>
      </c>
      <c r="CU55" s="122">
        <v>3287.7411600799996</v>
      </c>
      <c r="CV55" s="122">
        <v>6.185835051902524</v>
      </c>
      <c r="CW55" s="122">
        <v>3734.9685351500007</v>
      </c>
      <c r="CX55" s="122">
        <v>6.9131097664654053</v>
      </c>
      <c r="CY55" s="122">
        <v>4130.9724489300006</v>
      </c>
      <c r="CZ55" s="122">
        <v>7.6315200253262994</v>
      </c>
      <c r="DA55" s="122">
        <v>4269.0697114173008</v>
      </c>
      <c r="DB55" s="122">
        <v>8.677736599422472</v>
      </c>
      <c r="DC55" s="122">
        <v>4252.4932704973007</v>
      </c>
      <c r="DD55" s="122">
        <v>9.425027489330434</v>
      </c>
      <c r="DE55" s="122">
        <v>3689.815909890001</v>
      </c>
      <c r="DF55" s="122">
        <v>7.2574811576995746</v>
      </c>
      <c r="DG55" s="122">
        <v>3253.7730411773005</v>
      </c>
      <c r="DH55" s="122">
        <v>6.9793739855258625</v>
      </c>
      <c r="DI55" s="122">
        <v>3290.9197454973005</v>
      </c>
      <c r="DJ55" s="122">
        <v>6.8001125445805997</v>
      </c>
      <c r="DK55" s="122">
        <v>3279.5312452273001</v>
      </c>
      <c r="DL55" s="122">
        <v>4.8150205451412891</v>
      </c>
      <c r="DM55" s="122">
        <v>4024.5514190172994</v>
      </c>
      <c r="DN55" s="122">
        <v>4.437797520797508</v>
      </c>
      <c r="DO55" s="122">
        <v>3988.7699204373002</v>
      </c>
      <c r="DP55" s="122">
        <v>4.2118165271369508</v>
      </c>
      <c r="DQ55" s="122">
        <v>4156.6436710173011</v>
      </c>
      <c r="DR55" s="122">
        <v>3.4843013258360092</v>
      </c>
      <c r="DS55" s="122">
        <v>4633.5704956072996</v>
      </c>
      <c r="DT55" s="122">
        <v>3.9496530797677165</v>
      </c>
      <c r="DU55" s="122">
        <v>3784.7946853799995</v>
      </c>
      <c r="DV55" s="122">
        <v>3.5594620623200561</v>
      </c>
      <c r="DW55" s="122">
        <v>4459.2693552299997</v>
      </c>
      <c r="DX55" s="122">
        <v>3.9274360352824793</v>
      </c>
      <c r="DY55" s="122">
        <v>3695.0747589299999</v>
      </c>
      <c r="DZ55" s="122">
        <v>5.0050704181346415</v>
      </c>
      <c r="EA55" s="122">
        <v>3325.7473768299997</v>
      </c>
      <c r="EB55" s="122">
        <v>5.4507166831967959</v>
      </c>
      <c r="EC55" s="122">
        <v>3416.6541798900012</v>
      </c>
      <c r="ED55" s="122">
        <v>4.3184298329191417</v>
      </c>
      <c r="EE55" s="122">
        <v>4382.9572912299991</v>
      </c>
      <c r="EF55" s="122">
        <v>4.5182228827633857</v>
      </c>
      <c r="EG55" s="122">
        <v>4709.6184285200006</v>
      </c>
      <c r="EH55" s="122">
        <v>4.7084328120160919</v>
      </c>
      <c r="EI55" s="122">
        <v>4538.0375168770006</v>
      </c>
      <c r="EJ55" s="122">
        <v>4.505419750017257</v>
      </c>
      <c r="EK55" s="122">
        <v>5399.2184718899998</v>
      </c>
      <c r="EL55" s="122">
        <v>5.5354509077107306</v>
      </c>
      <c r="EM55" s="122">
        <v>5729.9698264400013</v>
      </c>
      <c r="EN55" s="122">
        <v>6.7502226277488608</v>
      </c>
      <c r="EO55" s="122">
        <v>5197.4970120500002</v>
      </c>
      <c r="EP55" s="122">
        <v>5.1264811458516242</v>
      </c>
      <c r="EQ55" s="122">
        <v>5292.398191270001</v>
      </c>
      <c r="ER55" s="122">
        <v>6.7300261060953082</v>
      </c>
      <c r="ES55" s="122">
        <v>4392.7271137300004</v>
      </c>
      <c r="ET55" s="122">
        <v>5.9238513989111237</v>
      </c>
      <c r="EU55" s="122">
        <v>3182.7721555399999</v>
      </c>
      <c r="EV55" s="122">
        <v>5.8735738112957838</v>
      </c>
      <c r="EW55" s="122">
        <v>3071.8104378799999</v>
      </c>
      <c r="EX55" s="122">
        <v>6.1293992599886611</v>
      </c>
      <c r="EY55" s="122">
        <v>3374.6583675700003</v>
      </c>
      <c r="EZ55" s="122">
        <v>5.9716415617851553</v>
      </c>
      <c r="FA55" s="122">
        <v>4034.6906821299999</v>
      </c>
      <c r="FB55" s="122">
        <v>6.3386508137381803</v>
      </c>
      <c r="FC55" s="122">
        <v>3110.4441790300002</v>
      </c>
      <c r="FD55" s="122">
        <v>8.2939962020575333</v>
      </c>
      <c r="FE55" s="122">
        <v>2624.7238439100006</v>
      </c>
      <c r="FF55" s="122">
        <v>8.8561635614389242</v>
      </c>
      <c r="FG55" s="122">
        <v>2382.1112345320007</v>
      </c>
      <c r="FH55" s="122">
        <v>9.8205424410903372</v>
      </c>
      <c r="FI55" s="122">
        <v>2894.1975894100001</v>
      </c>
      <c r="FJ55" s="122">
        <v>10.412251848832311</v>
      </c>
      <c r="FK55" s="122">
        <v>2795.0671835000003</v>
      </c>
      <c r="FL55" s="122">
        <v>10.476716172790471</v>
      </c>
      <c r="FM55" s="122">
        <v>2652.571297682</v>
      </c>
      <c r="FN55" s="122">
        <v>9.8604006663873474</v>
      </c>
      <c r="FO55" s="122">
        <v>2195.2027631320002</v>
      </c>
      <c r="FP55" s="122">
        <v>12.839420562213808</v>
      </c>
      <c r="FQ55" s="122">
        <v>4305.8806251820006</v>
      </c>
      <c r="FR55" s="122">
        <v>10.794078250495062</v>
      </c>
      <c r="FS55" s="122">
        <v>2956.3617718719997</v>
      </c>
      <c r="FT55" s="122">
        <v>10.252834580430836</v>
      </c>
      <c r="FU55" s="122">
        <v>3007.8980972419995</v>
      </c>
      <c r="FV55" s="122">
        <v>9.3419741673700774</v>
      </c>
      <c r="FW55" s="122">
        <v>3009.8226020719994</v>
      </c>
      <c r="FX55" s="122">
        <v>6.5393637150965658</v>
      </c>
      <c r="FY55" s="122">
        <v>3321.9749143420004</v>
      </c>
      <c r="FZ55" s="122">
        <v>7.6775820639834276</v>
      </c>
      <c r="GA55" s="122">
        <v>4247.1618432900004</v>
      </c>
      <c r="GB55" s="122">
        <v>12.42354154786341</v>
      </c>
      <c r="GC55" s="122">
        <v>3818.7387860100002</v>
      </c>
      <c r="GD55" s="122">
        <v>12.71756828050478</v>
      </c>
      <c r="GE55" s="122">
        <v>4022.9401488700005</v>
      </c>
      <c r="GF55" s="122">
        <v>13.096720571338524</v>
      </c>
      <c r="GG55" s="122">
        <v>5072.9007226537005</v>
      </c>
      <c r="GH55" s="122">
        <v>12.096695189709843</v>
      </c>
      <c r="GI55" s="122">
        <v>5006.6883162936992</v>
      </c>
      <c r="GJ55" s="122">
        <v>12.052931470209064</v>
      </c>
      <c r="GK55" s="122">
        <v>4853.6780420236992</v>
      </c>
      <c r="GL55" s="122">
        <v>12.073309316887464</v>
      </c>
      <c r="GM55" s="122">
        <v>4845.7123414237003</v>
      </c>
      <c r="GN55" s="122">
        <v>11.720193842385259</v>
      </c>
      <c r="GO55" s="122">
        <v>5210.7494329437004</v>
      </c>
      <c r="GP55" s="122">
        <v>11.453780366648019</v>
      </c>
      <c r="GQ55" s="122">
        <v>5616.0432224736996</v>
      </c>
      <c r="GR55" s="122">
        <v>10.460266326465625</v>
      </c>
      <c r="GS55" s="122">
        <v>5867.1476612536999</v>
      </c>
      <c r="GT55" s="122">
        <v>10.06110542520112</v>
      </c>
      <c r="GU55" s="122">
        <v>5877.7660545737008</v>
      </c>
      <c r="GV55" s="122">
        <v>9.6950552571667501</v>
      </c>
      <c r="GW55" s="122">
        <v>6691.9348879336994</v>
      </c>
      <c r="GX55" s="122">
        <v>9.2385846630411805</v>
      </c>
      <c r="GY55" s="122">
        <v>7790.2596582236984</v>
      </c>
      <c r="GZ55" s="122">
        <v>9.3942644965780371</v>
      </c>
      <c r="HA55" s="122">
        <v>6792.353073793699</v>
      </c>
      <c r="HB55" s="122">
        <v>9.84405795787975</v>
      </c>
      <c r="HC55" s="122">
        <v>6508.1410040537003</v>
      </c>
      <c r="HD55" s="122">
        <v>9.2265212310059344</v>
      </c>
      <c r="HE55" s="122">
        <v>7173.2181869037013</v>
      </c>
      <c r="HF55" s="122">
        <v>9.2243114604346488</v>
      </c>
      <c r="HG55" s="122">
        <v>7632.6340082836996</v>
      </c>
      <c r="HH55" s="122">
        <v>9.2849661990325281</v>
      </c>
      <c r="HI55" s="122">
        <v>7853.0382576936991</v>
      </c>
      <c r="HJ55" s="122">
        <v>9.1094905777749897</v>
      </c>
      <c r="HK55" s="122">
        <v>8303.5241479236993</v>
      </c>
      <c r="HL55" s="122">
        <v>8.7154803045900877</v>
      </c>
      <c r="HM55" s="122">
        <v>7905.7821956236985</v>
      </c>
      <c r="HN55" s="122">
        <v>8.429364000546796</v>
      </c>
      <c r="HO55" s="122">
        <v>8386.2897611937005</v>
      </c>
      <c r="HP55" s="122">
        <v>7.9166709314383787</v>
      </c>
      <c r="HQ55" s="122">
        <v>9626.8523760237003</v>
      </c>
      <c r="HR55" s="122">
        <v>7.6021053405377517</v>
      </c>
      <c r="HS55" s="122">
        <v>10344.878505693701</v>
      </c>
      <c r="HT55" s="122">
        <v>7.4541610630069766</v>
      </c>
      <c r="HU55" s="122">
        <v>11318.601464023701</v>
      </c>
      <c r="HV55" s="122">
        <v>7.5534512211024261</v>
      </c>
      <c r="HW55" s="122">
        <v>12341.362636853699</v>
      </c>
      <c r="HX55" s="122">
        <v>7.9250508956100214</v>
      </c>
      <c r="HY55" s="122">
        <v>12044.716057023699</v>
      </c>
      <c r="HZ55" s="122">
        <v>7.976404779536054</v>
      </c>
      <c r="IA55" s="122">
        <v>11786.8324015137</v>
      </c>
      <c r="IB55" s="122">
        <v>8.1691636541576003</v>
      </c>
      <c r="IC55" s="122">
        <v>11261.093313693702</v>
      </c>
      <c r="ID55" s="138">
        <v>8.0619726114134735</v>
      </c>
      <c r="IE55" s="138">
        <v>11924.930481613701</v>
      </c>
    </row>
    <row r="56" spans="2:239" x14ac:dyDescent="0.55000000000000004">
      <c r="B56" s="81">
        <v>12</v>
      </c>
      <c r="C56" s="341" t="s">
        <v>271</v>
      </c>
      <c r="D56" s="122">
        <v>12.98405619893701</v>
      </c>
      <c r="E56" s="122">
        <v>60625.316499689339</v>
      </c>
      <c r="F56" s="122">
        <v>11.625086319010428</v>
      </c>
      <c r="G56" s="122">
        <v>88473.519987840205</v>
      </c>
      <c r="H56" s="122">
        <v>9.3988549950788993</v>
      </c>
      <c r="I56" s="122">
        <v>124595.57303182597</v>
      </c>
      <c r="J56" s="122">
        <v>10.258709805146633</v>
      </c>
      <c r="K56" s="122">
        <v>135036.91345893196</v>
      </c>
      <c r="L56" s="122">
        <v>12.375262521988384</v>
      </c>
      <c r="M56" s="122">
        <v>183325.96784405201</v>
      </c>
      <c r="N56" s="122">
        <v>12.822216760835977</v>
      </c>
      <c r="O56" s="122">
        <v>230266.2215284931</v>
      </c>
      <c r="P56" s="122">
        <v>10.214800821127048</v>
      </c>
      <c r="Q56" s="122">
        <v>136329.1930700402</v>
      </c>
      <c r="R56" s="122">
        <v>10.145254154105283</v>
      </c>
      <c r="S56" s="122">
        <v>137778.64995472174</v>
      </c>
      <c r="T56" s="122">
        <v>10.015740855746413</v>
      </c>
      <c r="U56" s="122">
        <v>134740.77070218959</v>
      </c>
      <c r="V56" s="122">
        <v>10.232773473570306</v>
      </c>
      <c r="W56" s="122">
        <v>137564.8650956552</v>
      </c>
      <c r="X56" s="122">
        <v>10.327025172521855</v>
      </c>
      <c r="Y56" s="122">
        <v>141997.32883440892</v>
      </c>
      <c r="Z56" s="122">
        <v>10.477394794849483</v>
      </c>
      <c r="AA56" s="122">
        <v>155046.0756570411</v>
      </c>
      <c r="AB56" s="122">
        <v>11.179957763496667</v>
      </c>
      <c r="AC56" s="122">
        <v>159830.26051540591</v>
      </c>
      <c r="AD56" s="122">
        <v>11.653291011399149</v>
      </c>
      <c r="AE56" s="122">
        <v>161848.08564098121</v>
      </c>
      <c r="AF56" s="122">
        <v>11.774282553612981</v>
      </c>
      <c r="AG56" s="122">
        <v>168224.02444656243</v>
      </c>
      <c r="AH56" s="122">
        <v>12.405230239125576</v>
      </c>
      <c r="AI56" s="122">
        <v>171619.68057140542</v>
      </c>
      <c r="AJ56" s="122">
        <v>12.226783012283517</v>
      </c>
      <c r="AK56" s="122">
        <v>173837.5831575979</v>
      </c>
      <c r="AL56" s="122">
        <v>12.375262521988384</v>
      </c>
      <c r="AM56" s="122">
        <v>183325.96784405201</v>
      </c>
      <c r="AN56" s="122">
        <v>12.652341446217864</v>
      </c>
      <c r="AO56" s="122">
        <v>180177.43872696479</v>
      </c>
      <c r="AP56" s="122">
        <v>12.864274312033885</v>
      </c>
      <c r="AQ56" s="122">
        <v>182296.76152334071</v>
      </c>
      <c r="AR56" s="122">
        <v>12.794878367365095</v>
      </c>
      <c r="AS56" s="122">
        <v>181867.48020569625</v>
      </c>
      <c r="AT56" s="122">
        <v>12.689666252458959</v>
      </c>
      <c r="AU56" s="122">
        <v>190764.72314518926</v>
      </c>
      <c r="AV56" s="122">
        <v>12.575558235289655</v>
      </c>
      <c r="AW56" s="122">
        <v>197919.72250416913</v>
      </c>
      <c r="AX56" s="122">
        <v>12.587590742248782</v>
      </c>
      <c r="AY56" s="122">
        <v>204275.82734904456</v>
      </c>
      <c r="AZ56" s="122">
        <v>12.785264511627014</v>
      </c>
      <c r="BA56" s="122">
        <v>208002.89211128224</v>
      </c>
      <c r="BB56" s="122">
        <v>12.802731079473642</v>
      </c>
      <c r="BC56" s="122">
        <v>223059.25603530309</v>
      </c>
      <c r="BD56" s="122">
        <v>12.879663151656967</v>
      </c>
      <c r="BE56" s="122">
        <v>221835.21200346484</v>
      </c>
      <c r="BF56" s="122">
        <v>13.213168579674317</v>
      </c>
      <c r="BG56" s="122">
        <v>210257.81104217717</v>
      </c>
      <c r="BH56" s="122">
        <v>13.213168579674317</v>
      </c>
      <c r="BI56" s="122">
        <v>210257.81104217717</v>
      </c>
      <c r="BJ56" s="122">
        <v>12.822216760835977</v>
      </c>
      <c r="BK56" s="122">
        <v>230266.2215284931</v>
      </c>
      <c r="BL56" s="122">
        <v>13.347121482129412</v>
      </c>
      <c r="BM56" s="122">
        <v>226448.30913947098</v>
      </c>
      <c r="BN56" s="122">
        <v>13.229093192372531</v>
      </c>
      <c r="BO56" s="122">
        <v>235468.88939444392</v>
      </c>
      <c r="BP56" s="122">
        <v>13.076587640963325</v>
      </c>
      <c r="BQ56" s="122">
        <v>241651.40016696093</v>
      </c>
      <c r="BR56" s="122">
        <v>13.198397577956566</v>
      </c>
      <c r="BS56" s="122">
        <v>248330.66968349472</v>
      </c>
      <c r="BT56" s="122">
        <v>13.228605046304375</v>
      </c>
      <c r="BU56" s="122">
        <v>256814.18997585122</v>
      </c>
      <c r="BV56" s="122">
        <v>13.135534722655887</v>
      </c>
      <c r="BW56" s="122">
        <v>264580.51621214236</v>
      </c>
      <c r="BX56" s="122">
        <v>13.261173354962001</v>
      </c>
      <c r="BY56" s="122">
        <v>266068.83637544321</v>
      </c>
      <c r="BZ56" s="122">
        <v>13.178628819002192</v>
      </c>
      <c r="CA56" s="122">
        <v>266940.13038076623</v>
      </c>
      <c r="CB56" s="122">
        <v>13.078854882882743</v>
      </c>
      <c r="CC56" s="122">
        <v>272240.4830558431</v>
      </c>
      <c r="CD56" s="122">
        <v>13.004171710888583</v>
      </c>
      <c r="CE56" s="122">
        <v>275118.4604093149</v>
      </c>
      <c r="CF56" s="122">
        <v>12.977930373058628</v>
      </c>
      <c r="CG56" s="122">
        <v>278872.68727486004</v>
      </c>
      <c r="CH56" s="122">
        <v>12.851002273204013</v>
      </c>
      <c r="CI56" s="122">
        <v>292010.64001799119</v>
      </c>
      <c r="CJ56" s="122">
        <v>12.755402502865742</v>
      </c>
      <c r="CK56" s="122">
        <v>289671.13996742369</v>
      </c>
      <c r="CL56" s="122">
        <v>12.724548797529929</v>
      </c>
      <c r="CM56" s="122">
        <v>295326.25681453053</v>
      </c>
      <c r="CN56" s="122">
        <v>12.706217366871147</v>
      </c>
      <c r="CO56" s="122">
        <v>295152.59766958928</v>
      </c>
      <c r="CP56" s="122">
        <v>12.829516672174671</v>
      </c>
      <c r="CQ56" s="122">
        <v>295884.10471949063</v>
      </c>
      <c r="CR56" s="122">
        <v>12.802311159753563</v>
      </c>
      <c r="CS56" s="122">
        <v>296312.18450174719</v>
      </c>
      <c r="CT56" s="122">
        <v>12.601236087648253</v>
      </c>
      <c r="CU56" s="122">
        <v>305407.72646290826</v>
      </c>
      <c r="CV56" s="122">
        <v>12.613374567933516</v>
      </c>
      <c r="CW56" s="122">
        <v>307801.8114865605</v>
      </c>
      <c r="CX56" s="122">
        <v>12.606689856615814</v>
      </c>
      <c r="CY56" s="122">
        <v>314442.88848657312</v>
      </c>
      <c r="CZ56" s="122">
        <v>12.522699709059113</v>
      </c>
      <c r="DA56" s="122">
        <v>313767.53435659298</v>
      </c>
      <c r="DB56" s="122">
        <v>12.555906990129293</v>
      </c>
      <c r="DC56" s="122">
        <v>308316.94771737925</v>
      </c>
      <c r="DD56" s="122">
        <v>12.069943246805593</v>
      </c>
      <c r="DE56" s="122">
        <v>303605.0910835503</v>
      </c>
      <c r="DF56" s="122">
        <v>11.415636652439877</v>
      </c>
      <c r="DG56" s="122">
        <v>327894.17939047999</v>
      </c>
      <c r="DH56" s="122">
        <v>11.407565550951933</v>
      </c>
      <c r="DI56" s="122">
        <v>326212.73880902334</v>
      </c>
      <c r="DJ56" s="122">
        <v>11.301572818941059</v>
      </c>
      <c r="DK56" s="122">
        <v>332384.73449636059</v>
      </c>
      <c r="DL56" s="122">
        <v>10.941823850404498</v>
      </c>
      <c r="DM56" s="122">
        <v>352069.53498577955</v>
      </c>
      <c r="DN56" s="122">
        <v>10.516630540450031</v>
      </c>
      <c r="DO56" s="122">
        <v>365801.35993131914</v>
      </c>
      <c r="DP56" s="122">
        <v>10.501709544607088</v>
      </c>
      <c r="DQ56" s="122">
        <v>370080.82286654081</v>
      </c>
      <c r="DR56" s="122">
        <v>10.18940080274364</v>
      </c>
      <c r="DS56" s="122">
        <v>390907.97694460012</v>
      </c>
      <c r="DT56" s="122">
        <v>9.9078650467082365</v>
      </c>
      <c r="DU56" s="122">
        <v>401257.42239062837</v>
      </c>
      <c r="DV56" s="122">
        <v>9.7772412454845661</v>
      </c>
      <c r="DW56" s="122">
        <v>408993.85715432535</v>
      </c>
      <c r="DX56" s="122">
        <v>9.5868058249365937</v>
      </c>
      <c r="DY56" s="122">
        <v>426758.57109379157</v>
      </c>
      <c r="DZ56" s="122">
        <v>9.5221412888494861</v>
      </c>
      <c r="EA56" s="122">
        <v>429267.87164000591</v>
      </c>
      <c r="EB56" s="122">
        <v>9.3401920376723613</v>
      </c>
      <c r="EC56" s="122">
        <v>427259.82399720966</v>
      </c>
      <c r="ED56" s="122">
        <v>9.3521485130055932</v>
      </c>
      <c r="EE56" s="122">
        <v>427275.28832688922</v>
      </c>
      <c r="EF56" s="122">
        <v>9.4620618548754045</v>
      </c>
      <c r="EG56" s="122">
        <v>425053.35491333832</v>
      </c>
      <c r="EH56" s="122">
        <v>9.5687286879510296</v>
      </c>
      <c r="EI56" s="122">
        <v>436716.05869192205</v>
      </c>
      <c r="EJ56" s="122">
        <v>9.5388804013574422</v>
      </c>
      <c r="EK56" s="122">
        <v>447159.80154985253</v>
      </c>
      <c r="EL56" s="122">
        <v>9.7597644321674437</v>
      </c>
      <c r="EM56" s="122">
        <v>487270.07063588034</v>
      </c>
      <c r="EN56" s="122">
        <v>9.7930634328811479</v>
      </c>
      <c r="EO56" s="122">
        <v>496565.31388477155</v>
      </c>
      <c r="EP56" s="122">
        <v>9.9453264187491417</v>
      </c>
      <c r="EQ56" s="122">
        <v>491869.17664248659</v>
      </c>
      <c r="ER56" s="122">
        <v>10.769597284636749</v>
      </c>
      <c r="ES56" s="122">
        <v>495440.08305393031</v>
      </c>
      <c r="ET56" s="122">
        <v>10.910962869764335</v>
      </c>
      <c r="EU56" s="122">
        <v>506038.48912007466</v>
      </c>
      <c r="EV56" s="122">
        <v>11.167349575032032</v>
      </c>
      <c r="EW56" s="122">
        <v>498648.69704624556</v>
      </c>
      <c r="EX56" s="122">
        <v>11.75278042960791</v>
      </c>
      <c r="EY56" s="122">
        <v>504771.74219270644</v>
      </c>
      <c r="EZ56" s="122">
        <v>11.958433863983945</v>
      </c>
      <c r="FA56" s="122">
        <v>502855.08949995664</v>
      </c>
      <c r="FB56" s="122">
        <v>11.941763143376416</v>
      </c>
      <c r="FC56" s="122">
        <v>481360.82889641554</v>
      </c>
      <c r="FD56" s="122">
        <v>12.541161668387911</v>
      </c>
      <c r="FE56" s="122">
        <v>419697.52682407625</v>
      </c>
      <c r="FF56" s="122">
        <v>12.665542233241208</v>
      </c>
      <c r="FG56" s="122">
        <v>407870.23601092299</v>
      </c>
      <c r="FH56" s="122">
        <v>12.699213942808182</v>
      </c>
      <c r="FI56" s="122">
        <v>413575.18816686142</v>
      </c>
      <c r="FJ56" s="122">
        <v>13.101993747574143</v>
      </c>
      <c r="FK56" s="122">
        <v>373153.32966121077</v>
      </c>
      <c r="FL56" s="122">
        <v>13.200728861341677</v>
      </c>
      <c r="FM56" s="122">
        <v>383614.69037164573</v>
      </c>
      <c r="FN56" s="122">
        <v>13.457695632245988</v>
      </c>
      <c r="FO56" s="122">
        <v>398505.77085356292</v>
      </c>
      <c r="FP56" s="122">
        <v>13.535521693465698</v>
      </c>
      <c r="FQ56" s="122">
        <v>377713.7269456904</v>
      </c>
      <c r="FR56" s="122">
        <v>13.843357778860774</v>
      </c>
      <c r="FS56" s="122">
        <v>386200.48259530321</v>
      </c>
      <c r="FT56" s="122">
        <v>13.402269820984991</v>
      </c>
      <c r="FU56" s="122">
        <v>399114.72854503489</v>
      </c>
      <c r="FV56" s="122">
        <v>13.233086534027612</v>
      </c>
      <c r="FW56" s="122">
        <v>373185.06727419479</v>
      </c>
      <c r="FX56" s="122">
        <v>12.982723861021292</v>
      </c>
      <c r="FY56" s="122">
        <v>387168.81849142717</v>
      </c>
      <c r="FZ56" s="122">
        <v>12.564158516996176</v>
      </c>
      <c r="GA56" s="122">
        <v>370538.41154792538</v>
      </c>
      <c r="GB56" s="122">
        <v>10.982067417051459</v>
      </c>
      <c r="GC56" s="122">
        <v>380502.95666033559</v>
      </c>
      <c r="GD56" s="122">
        <v>12.326908978310804</v>
      </c>
      <c r="GE56" s="122">
        <v>380994.82591964462</v>
      </c>
      <c r="GF56" s="122">
        <v>12.50704331724913</v>
      </c>
      <c r="GG56" s="122">
        <v>390107.55965168221</v>
      </c>
      <c r="GH56" s="122">
        <v>12.480638329868285</v>
      </c>
      <c r="GI56" s="122">
        <v>378556.8810379185</v>
      </c>
      <c r="GJ56" s="122">
        <v>12.362925261349988</v>
      </c>
      <c r="GK56" s="122">
        <v>379159.40596911049</v>
      </c>
      <c r="GL56" s="122">
        <v>12.076304704490328</v>
      </c>
      <c r="GM56" s="122">
        <v>394338.83160618751</v>
      </c>
      <c r="GN56" s="122">
        <v>10.551231650005331</v>
      </c>
      <c r="GO56" s="122">
        <v>391906.96858148969</v>
      </c>
      <c r="GP56" s="122">
        <v>11.567223201952118</v>
      </c>
      <c r="GQ56" s="122">
        <v>382658.07574954949</v>
      </c>
      <c r="GR56" s="122">
        <v>11.197652052690877</v>
      </c>
      <c r="GS56" s="122">
        <v>388810.24940352386</v>
      </c>
      <c r="GT56" s="122">
        <v>10.926868263412745</v>
      </c>
      <c r="GU56" s="122">
        <v>386563.6243962989</v>
      </c>
      <c r="GV56" s="122">
        <v>9.4441555152613574</v>
      </c>
      <c r="GW56" s="122">
        <v>394416.13416521635</v>
      </c>
      <c r="GX56" s="122">
        <v>9.1308797353570093</v>
      </c>
      <c r="GY56" s="122">
        <v>398579.90863905294</v>
      </c>
      <c r="GZ56" s="122">
        <v>10.317437966813246</v>
      </c>
      <c r="HA56" s="122">
        <v>392787.57889459003</v>
      </c>
      <c r="HB56" s="122">
        <v>10.053515823348805</v>
      </c>
      <c r="HC56" s="122">
        <v>391923.64012256614</v>
      </c>
      <c r="HD56" s="122">
        <v>9.9491647947003692</v>
      </c>
      <c r="HE56" s="122">
        <v>392458.05934781191</v>
      </c>
      <c r="HF56" s="122">
        <v>9.6695100963044762</v>
      </c>
      <c r="HG56" s="122">
        <v>390075.93458539725</v>
      </c>
      <c r="HH56" s="122">
        <v>9.4425020660975907</v>
      </c>
      <c r="HI56" s="122">
        <v>401862.74317205441</v>
      </c>
      <c r="HJ56" s="122">
        <v>9.2645955409914684</v>
      </c>
      <c r="HK56" s="122">
        <v>413489.40864942927</v>
      </c>
      <c r="HL56" s="122">
        <v>9.0472897487228714</v>
      </c>
      <c r="HM56" s="122">
        <v>417469.1274434576</v>
      </c>
      <c r="HN56" s="122">
        <v>8.9184713100546276</v>
      </c>
      <c r="HO56" s="122">
        <v>416120.97974354797</v>
      </c>
      <c r="HP56" s="122">
        <v>8.7947457618622717</v>
      </c>
      <c r="HQ56" s="122">
        <v>422426.52108359756</v>
      </c>
      <c r="HR56" s="122">
        <v>8.7213345313294361</v>
      </c>
      <c r="HS56" s="122">
        <v>426507.89521770249</v>
      </c>
      <c r="HT56" s="122">
        <v>8.5981817665185574</v>
      </c>
      <c r="HU56" s="122">
        <v>478299.51238191832</v>
      </c>
      <c r="HV56" s="122">
        <v>8.559097759251042</v>
      </c>
      <c r="HW56" s="122">
        <v>484788.5900333231</v>
      </c>
      <c r="HX56" s="122">
        <v>7.0295262428975578</v>
      </c>
      <c r="HY56" s="122">
        <v>474810.31831667299</v>
      </c>
      <c r="HZ56" s="122">
        <v>8.3635914918737821</v>
      </c>
      <c r="IA56" s="122">
        <v>486375.83607798303</v>
      </c>
      <c r="IB56" s="122">
        <v>8.2464430778674345</v>
      </c>
      <c r="IC56" s="122">
        <v>494609.67726203828</v>
      </c>
      <c r="ID56" s="138">
        <v>8.082668092868504</v>
      </c>
      <c r="IE56" s="138">
        <v>493901.60145637771</v>
      </c>
    </row>
    <row r="57" spans="2:239" x14ac:dyDescent="0.55000000000000004">
      <c r="B57" s="81"/>
      <c r="C57" s="344" t="s">
        <v>669</v>
      </c>
      <c r="D57" s="325">
        <v>12.064835498866724</v>
      </c>
      <c r="E57" s="325">
        <v>624248.86248964712</v>
      </c>
      <c r="F57" s="325">
        <v>10.510526253880185</v>
      </c>
      <c r="G57" s="325">
        <v>850091.21792398999</v>
      </c>
      <c r="H57" s="325">
        <v>9.5716410567807451</v>
      </c>
      <c r="I57" s="325">
        <v>1085249.2366143169</v>
      </c>
      <c r="J57" s="325">
        <v>8.8589887177118154</v>
      </c>
      <c r="K57" s="325">
        <v>1357682.9549960063</v>
      </c>
      <c r="L57" s="325">
        <v>11.386035971406745</v>
      </c>
      <c r="M57" s="325">
        <v>1717067.4826279678</v>
      </c>
      <c r="N57" s="325">
        <v>12.293985697930685</v>
      </c>
      <c r="O57" s="325">
        <v>2053416.7283217898</v>
      </c>
      <c r="P57" s="325">
        <v>8.862026242914542</v>
      </c>
      <c r="Q57" s="325">
        <v>1391062.9721617009</v>
      </c>
      <c r="R57" s="325">
        <v>8.7513592236229361</v>
      </c>
      <c r="S57" s="325">
        <v>1430690.3201687599</v>
      </c>
      <c r="T57" s="325">
        <v>8.6650713784149129</v>
      </c>
      <c r="U57" s="325">
        <v>1465317.4116509177</v>
      </c>
      <c r="V57" s="325">
        <v>8.9314554199088416</v>
      </c>
      <c r="W57" s="325">
        <v>1485887.785400413</v>
      </c>
      <c r="X57" s="325">
        <v>9.0711798595106892</v>
      </c>
      <c r="Y57" s="325">
        <v>1512667.90869737</v>
      </c>
      <c r="Z57" s="325">
        <v>9.2841885802441464</v>
      </c>
      <c r="AA57" s="325">
        <v>1581373.773701722</v>
      </c>
      <c r="AB57" s="325">
        <v>10.051970280863683</v>
      </c>
      <c r="AC57" s="325">
        <v>1612278.4322504965</v>
      </c>
      <c r="AD57" s="325">
        <v>10.506303895228033</v>
      </c>
      <c r="AE57" s="325">
        <v>1616946.4759722003</v>
      </c>
      <c r="AF57" s="325">
        <v>10.776973871744675</v>
      </c>
      <c r="AG57" s="325">
        <v>1640005.2619050574</v>
      </c>
      <c r="AH57" s="325">
        <v>10.565751564921564</v>
      </c>
      <c r="AI57" s="325">
        <v>1645541.1804547606</v>
      </c>
      <c r="AJ57" s="325">
        <v>11.249224597127483</v>
      </c>
      <c r="AK57" s="325">
        <v>1654508.501813842</v>
      </c>
      <c r="AL57" s="325">
        <v>11.386035971406745</v>
      </c>
      <c r="AM57" s="325">
        <v>1717067.4826279678</v>
      </c>
      <c r="AN57" s="325">
        <v>11.66390912655195</v>
      </c>
      <c r="AO57" s="325">
        <v>1716454.9046148853</v>
      </c>
      <c r="AP57" s="325">
        <v>11.803775464291123</v>
      </c>
      <c r="AQ57" s="325">
        <v>1743129.3489796049</v>
      </c>
      <c r="AR57" s="325">
        <v>11.762577903247784</v>
      </c>
      <c r="AS57" s="325">
        <v>1788742.224525026</v>
      </c>
      <c r="AT57" s="325">
        <v>11.62706943660613</v>
      </c>
      <c r="AU57" s="325">
        <v>1799070.6334115004</v>
      </c>
      <c r="AV57" s="325">
        <v>11.271530862688145</v>
      </c>
      <c r="AW57" s="325">
        <v>1844846.8037295612</v>
      </c>
      <c r="AX57" s="325">
        <v>11.791156337456201</v>
      </c>
      <c r="AY57" s="325">
        <v>1895199.4847519195</v>
      </c>
      <c r="AZ57" s="325">
        <v>11.915964240694198</v>
      </c>
      <c r="BA57" s="325">
        <v>1920830.9414352726</v>
      </c>
      <c r="BB57" s="325">
        <v>12.009695300229659</v>
      </c>
      <c r="BC57" s="325">
        <v>1929094.335558244</v>
      </c>
      <c r="BD57" s="325">
        <v>12.117335388596159</v>
      </c>
      <c r="BE57" s="325">
        <v>1965611.2947404273</v>
      </c>
      <c r="BF57" s="325">
        <v>12.377430844838713</v>
      </c>
      <c r="BG57" s="325">
        <v>1997843.508124942</v>
      </c>
      <c r="BH57" s="325">
        <v>12.377430844838713</v>
      </c>
      <c r="BI57" s="325">
        <v>1997843.508124942</v>
      </c>
      <c r="BJ57" s="325">
        <v>12.293985697930685</v>
      </c>
      <c r="BK57" s="325">
        <v>2053416.7283217898</v>
      </c>
      <c r="BL57" s="325">
        <v>12.478763874842731</v>
      </c>
      <c r="BM57" s="325">
        <v>2080566.2300437028</v>
      </c>
      <c r="BN57" s="325">
        <v>12.32478345186064</v>
      </c>
      <c r="BO57" s="325">
        <v>2132011.4916279991</v>
      </c>
      <c r="BP57" s="325">
        <v>12.240976355355105</v>
      </c>
      <c r="BQ57" s="325">
        <v>2211756.4071038845</v>
      </c>
      <c r="BR57" s="325">
        <v>12.251468139845429</v>
      </c>
      <c r="BS57" s="325">
        <v>2228980.9128939305</v>
      </c>
      <c r="BT57" s="325">
        <v>12.275506463431617</v>
      </c>
      <c r="BU57" s="325">
        <v>2256075.1201080596</v>
      </c>
      <c r="BV57" s="325">
        <v>12.276694081469548</v>
      </c>
      <c r="BW57" s="325">
        <v>2318601.7839353285</v>
      </c>
      <c r="BX57" s="325">
        <v>12.349877171950688</v>
      </c>
      <c r="BY57" s="325">
        <v>2329134.7338177566</v>
      </c>
      <c r="BZ57" s="325">
        <v>12.321855641163268</v>
      </c>
      <c r="CA57" s="325">
        <v>2337298.9363583433</v>
      </c>
      <c r="CB57" s="325">
        <v>12.265874413981942</v>
      </c>
      <c r="CC57" s="325">
        <v>2379571.8397433362</v>
      </c>
      <c r="CD57" s="325">
        <v>12.219068906149902</v>
      </c>
      <c r="CE57" s="325">
        <v>2386527.3342165197</v>
      </c>
      <c r="CF57" s="325">
        <v>12.178764978330923</v>
      </c>
      <c r="CG57" s="325">
        <v>2404206.5338898418</v>
      </c>
      <c r="CH57" s="325">
        <v>12.157637531116116</v>
      </c>
      <c r="CI57" s="325">
        <v>2429380.7701014942</v>
      </c>
      <c r="CJ57" s="325">
        <v>12.086652055642796</v>
      </c>
      <c r="CK57" s="325">
        <v>2435219.0776907257</v>
      </c>
      <c r="CL57" s="325">
        <v>11.97</v>
      </c>
      <c r="CM57" s="325">
        <v>2484355.0267105713</v>
      </c>
      <c r="CN57" s="325">
        <v>11.965678544070226</v>
      </c>
      <c r="CO57" s="325">
        <v>2556060.6389573095</v>
      </c>
      <c r="CP57" s="325">
        <v>12.020827927975938</v>
      </c>
      <c r="CQ57" s="325">
        <v>2565665.4868667391</v>
      </c>
      <c r="CR57" s="325">
        <v>11.93</v>
      </c>
      <c r="CS57" s="325">
        <v>2596150.408762753</v>
      </c>
      <c r="CT57" s="325">
        <v>11.938543027385922</v>
      </c>
      <c r="CU57" s="325">
        <v>2661093.6620790698</v>
      </c>
      <c r="CV57" s="325">
        <v>11.94</v>
      </c>
      <c r="CW57" s="325">
        <v>2675843.7116714134</v>
      </c>
      <c r="CX57" s="325">
        <v>11.8</v>
      </c>
      <c r="CY57" s="325">
        <v>2723458.7764992113</v>
      </c>
      <c r="CZ57" s="325">
        <v>11.77</v>
      </c>
      <c r="DA57" s="325">
        <v>2761324.5499918703</v>
      </c>
      <c r="DB57" s="325">
        <v>10.99</v>
      </c>
      <c r="DC57" s="325">
        <v>2746328.6814779509</v>
      </c>
      <c r="DD57" s="325">
        <v>10.426250629386633</v>
      </c>
      <c r="DE57" s="325">
        <v>2729712.7217738014</v>
      </c>
      <c r="DF57" s="325">
        <v>10.109165203675886</v>
      </c>
      <c r="DG57" s="325">
        <v>2820658.5204041721</v>
      </c>
      <c r="DH57" s="325">
        <v>10.47</v>
      </c>
      <c r="DI57" s="325">
        <v>2798043.3307042075</v>
      </c>
      <c r="DJ57" s="325">
        <v>10.18</v>
      </c>
      <c r="DK57" s="325">
        <v>2827105.9905921575</v>
      </c>
      <c r="DL57" s="325">
        <v>9.8318649812907015</v>
      </c>
      <c r="DM57" s="325">
        <v>2946660.0159932813</v>
      </c>
      <c r="DN57" s="325">
        <v>9.517731632300432</v>
      </c>
      <c r="DO57" s="325">
        <v>2960568.2868455327</v>
      </c>
      <c r="DP57" s="325">
        <v>9.3697289946410578</v>
      </c>
      <c r="DQ57" s="325">
        <v>3012408.2402675296</v>
      </c>
      <c r="DR57" s="325">
        <v>9.09</v>
      </c>
      <c r="DS57" s="325">
        <v>3135015.3567805309</v>
      </c>
      <c r="DT57" s="325">
        <v>8.8912745435893399</v>
      </c>
      <c r="DU57" s="325">
        <v>3196825.4683631863</v>
      </c>
      <c r="DV57" s="325">
        <v>8.7276050942080641</v>
      </c>
      <c r="DW57" s="325">
        <v>3280279.4652707698</v>
      </c>
      <c r="DX57" s="325">
        <v>8.61</v>
      </c>
      <c r="DY57" s="325">
        <v>3428582.256992205</v>
      </c>
      <c r="DZ57" s="325">
        <v>8.5342448085804961</v>
      </c>
      <c r="EA57" s="325">
        <v>3465398.1155981235</v>
      </c>
      <c r="EB57" s="325">
        <v>8.4591292533300528</v>
      </c>
      <c r="EC57" s="325">
        <v>3493884.3472742694</v>
      </c>
      <c r="ED57" s="325">
        <v>8.4348018971758574</v>
      </c>
      <c r="EE57" s="325">
        <v>3566532.8308353759</v>
      </c>
      <c r="EF57" s="325">
        <v>8.48</v>
      </c>
      <c r="EG57" s="325">
        <v>3611246.2950363625</v>
      </c>
      <c r="EH57" s="325">
        <v>8.57</v>
      </c>
      <c r="EI57" s="325">
        <v>3719880.0827114903</v>
      </c>
      <c r="EJ57" s="325">
        <v>8.69</v>
      </c>
      <c r="EK57" s="325">
        <v>3840421.8753271955</v>
      </c>
      <c r="EL57" s="325">
        <v>9.02</v>
      </c>
      <c r="EM57" s="325">
        <v>3882537.4837926673</v>
      </c>
      <c r="EN57" s="325">
        <v>9.2899999999999991</v>
      </c>
      <c r="EO57" s="325">
        <v>3937917.3147138269</v>
      </c>
      <c r="EP57" s="325">
        <v>9.4449890247623181</v>
      </c>
      <c r="EQ57" s="325">
        <v>4040583.7509690085</v>
      </c>
      <c r="ER57" s="325">
        <v>10.31</v>
      </c>
      <c r="ES57" s="325">
        <v>4074940.6696612639</v>
      </c>
      <c r="ET57" s="325">
        <v>10.6</v>
      </c>
      <c r="EU57" s="325">
        <v>4122580.460741119</v>
      </c>
      <c r="EV57" s="325">
        <v>10.78</v>
      </c>
      <c r="EW57" s="325">
        <v>4155806.2141395388</v>
      </c>
      <c r="EX57" s="325">
        <v>11.42</v>
      </c>
      <c r="EY57" s="325">
        <v>4152443.957233916</v>
      </c>
      <c r="EZ57" s="325">
        <v>11.54</v>
      </c>
      <c r="FA57" s="325">
        <v>4154417.3498247014</v>
      </c>
      <c r="FB57" s="325">
        <v>11.62</v>
      </c>
      <c r="FC57" s="325">
        <v>4141732.7115383828</v>
      </c>
      <c r="FD57" s="325">
        <v>11.94</v>
      </c>
      <c r="FE57" s="325">
        <v>4147573.3382327156</v>
      </c>
      <c r="FF57" s="325">
        <v>12.06</v>
      </c>
      <c r="FG57" s="325">
        <v>4162442.0540043763</v>
      </c>
      <c r="FH57" s="325">
        <v>12.19</v>
      </c>
      <c r="FI57" s="325">
        <v>4189642.7186093023</v>
      </c>
      <c r="FJ57" s="325">
        <v>12.65</v>
      </c>
      <c r="FK57" s="325">
        <v>4192994.9246962992</v>
      </c>
      <c r="FL57" s="325">
        <v>12.74</v>
      </c>
      <c r="FM57" s="325">
        <v>4194531.4945949139</v>
      </c>
      <c r="FN57" s="325">
        <v>12.79</v>
      </c>
      <c r="FO57" s="325">
        <v>4247526.467801718</v>
      </c>
      <c r="FP57" s="325">
        <v>13.033348190370932</v>
      </c>
      <c r="FQ57" s="325">
        <v>4258458.0727024414</v>
      </c>
      <c r="FR57" s="325">
        <v>13.03</v>
      </c>
      <c r="FS57" s="325">
        <v>4247528.687854168</v>
      </c>
      <c r="FT57" s="325">
        <v>12.839437652453611</v>
      </c>
      <c r="FU57" s="325">
        <v>4282618.9450482922</v>
      </c>
      <c r="FV57" s="325">
        <v>12.65</v>
      </c>
      <c r="FW57" s="325">
        <v>4269093.7578034084</v>
      </c>
      <c r="FX57" s="325">
        <v>12.53</v>
      </c>
      <c r="FY57" s="325">
        <v>4273360.8858314147</v>
      </c>
      <c r="FZ57" s="325">
        <v>12.2968211469067</v>
      </c>
      <c r="GA57" s="325">
        <v>4046550.2646879875</v>
      </c>
      <c r="GB57" s="325">
        <v>12.243697262021449</v>
      </c>
      <c r="GC57" s="325">
        <v>4269821.7771266932</v>
      </c>
      <c r="GD57" s="325">
        <v>12.234427425431878</v>
      </c>
      <c r="GE57" s="325">
        <v>4314933.586174719</v>
      </c>
      <c r="GF57" s="325">
        <v>12.10897667218951</v>
      </c>
      <c r="GG57" s="325">
        <v>4393045.2554328861</v>
      </c>
      <c r="GH57" s="325">
        <v>11.95612012774439</v>
      </c>
      <c r="GI57" s="325">
        <v>4371846.088104411</v>
      </c>
      <c r="GJ57" s="325">
        <v>11.85</v>
      </c>
      <c r="GK57" s="325">
        <v>4383914.2873983635</v>
      </c>
      <c r="GL57" s="325">
        <v>11.38</v>
      </c>
      <c r="GM57" s="325">
        <v>4458408.0738990465</v>
      </c>
      <c r="GN57" s="325">
        <v>11.08</v>
      </c>
      <c r="GO57" s="325">
        <v>4461716.0078171352</v>
      </c>
      <c r="GP57" s="325">
        <v>10.775240061849351</v>
      </c>
      <c r="GQ57" s="325">
        <v>4460934.008877934</v>
      </c>
      <c r="GR57" s="325">
        <v>10.55</v>
      </c>
      <c r="GS57" s="325">
        <v>4501224.1702941526</v>
      </c>
      <c r="GT57" s="325">
        <v>10.34</v>
      </c>
      <c r="GU57" s="325">
        <v>4484100.5249618217</v>
      </c>
      <c r="GV57" s="325">
        <v>10.154948961007413</v>
      </c>
      <c r="GW57" s="325">
        <v>4499169.2485109139</v>
      </c>
      <c r="GX57" s="325">
        <v>9.9340099482150723</v>
      </c>
      <c r="GY57" s="325">
        <v>4522367.7447066605</v>
      </c>
      <c r="GZ57" s="325">
        <v>9.6819707561813946</v>
      </c>
      <c r="HA57" s="325">
        <v>4522779.7856738335</v>
      </c>
      <c r="HB57" s="325">
        <v>9.5213623138278116</v>
      </c>
      <c r="HC57" s="325">
        <v>4574666.4746441357</v>
      </c>
      <c r="HD57" s="325">
        <v>9.3337851291244238</v>
      </c>
      <c r="HE57" s="325">
        <v>4631806.3661630098</v>
      </c>
      <c r="HF57" s="325">
        <v>9.0706822686876922</v>
      </c>
      <c r="HG57" s="325">
        <v>4631450.7151058568</v>
      </c>
      <c r="HH57" s="325">
        <v>8.8968826638385803</v>
      </c>
      <c r="HI57" s="325">
        <v>4649892.2954329886</v>
      </c>
      <c r="HJ57" s="325">
        <v>8.6921667278712587</v>
      </c>
      <c r="HK57" s="325">
        <v>4732794.9755845517</v>
      </c>
      <c r="HL57" s="325">
        <v>8.5450129605434491</v>
      </c>
      <c r="HM57" s="325">
        <v>4736258.8873607693</v>
      </c>
      <c r="HN57" s="325">
        <v>8.4015833654817484</v>
      </c>
      <c r="HO57" s="325">
        <v>4768466.1557778679</v>
      </c>
      <c r="HP57" s="325">
        <v>8.2192154261003925</v>
      </c>
      <c r="HQ57" s="325">
        <v>4828673.2347852886</v>
      </c>
      <c r="HR57" s="325">
        <v>8.1067716867788207</v>
      </c>
      <c r="HS57" s="325">
        <v>4829860.9659358319</v>
      </c>
      <c r="HT57" s="325">
        <v>7.99369434046947</v>
      </c>
      <c r="HU57" s="325">
        <v>4862297.4778244346</v>
      </c>
      <c r="HV57" s="325">
        <v>7.8511803276959151</v>
      </c>
      <c r="HW57" s="325">
        <v>4883002.6965874732</v>
      </c>
      <c r="HX57" s="325">
        <v>7.7559166396523276</v>
      </c>
      <c r="HY57" s="325">
        <v>4874363.5095483102</v>
      </c>
      <c r="HZ57" s="325">
        <v>7.6613713721345196</v>
      </c>
      <c r="IA57" s="325">
        <v>4926953.1058865841</v>
      </c>
      <c r="IB57" s="325">
        <v>7.5024243155472119</v>
      </c>
      <c r="IC57" s="325">
        <v>4980090.5943175741</v>
      </c>
      <c r="ID57" s="145">
        <v>7.3764448884056746</v>
      </c>
      <c r="IE57" s="145">
        <v>4956533.665059898</v>
      </c>
    </row>
    <row r="58" spans="2:239" x14ac:dyDescent="0.55000000000000004">
      <c r="AT58" s="148"/>
      <c r="AV58" s="148"/>
      <c r="AX58" s="148"/>
      <c r="AZ58" s="148"/>
      <c r="BB58" s="148"/>
      <c r="BD58" s="148"/>
      <c r="BF58" s="148"/>
    </row>
    <row r="59" spans="2:239" ht="47" x14ac:dyDescent="0.55000000000000004">
      <c r="C59" s="161" t="s">
        <v>400</v>
      </c>
    </row>
  </sheetData>
  <mergeCells count="349">
    <mergeCell ref="HV43:HW43"/>
    <mergeCell ref="HX43:HY43"/>
    <mergeCell ref="HZ43:IA43"/>
    <mergeCell ref="IB43:IC43"/>
    <mergeCell ref="ID43:IE43"/>
    <mergeCell ref="HJ43:HK43"/>
    <mergeCell ref="HL43:HM43"/>
    <mergeCell ref="HN43:HO43"/>
    <mergeCell ref="HP43:HQ43"/>
    <mergeCell ref="HR43:HS43"/>
    <mergeCell ref="HT43:HU43"/>
    <mergeCell ref="GX43:GY43"/>
    <mergeCell ref="GZ43:HA43"/>
    <mergeCell ref="HB43:HC43"/>
    <mergeCell ref="HD43:HE43"/>
    <mergeCell ref="HF43:HG43"/>
    <mergeCell ref="HH43:HI43"/>
    <mergeCell ref="GL43:GM43"/>
    <mergeCell ref="GN43:GO43"/>
    <mergeCell ref="GP43:GQ43"/>
    <mergeCell ref="GR43:GS43"/>
    <mergeCell ref="GT43:GU43"/>
    <mergeCell ref="GV43:GW43"/>
    <mergeCell ref="FZ43:GA43"/>
    <mergeCell ref="GB43:GC43"/>
    <mergeCell ref="GD43:GE43"/>
    <mergeCell ref="GF43:GG43"/>
    <mergeCell ref="GH43:GI43"/>
    <mergeCell ref="GJ43:GK43"/>
    <mergeCell ref="FH43:FI43"/>
    <mergeCell ref="FL43:FM43"/>
    <mergeCell ref="FP43:FQ43"/>
    <mergeCell ref="FT43:FU43"/>
    <mergeCell ref="FV43:FW43"/>
    <mergeCell ref="FX43:FY43"/>
    <mergeCell ref="EV43:EW43"/>
    <mergeCell ref="EX43:EY43"/>
    <mergeCell ref="EZ43:FA43"/>
    <mergeCell ref="FB43:FC43"/>
    <mergeCell ref="FD43:FE43"/>
    <mergeCell ref="FF43:FG43"/>
    <mergeCell ref="EJ43:EK43"/>
    <mergeCell ref="EL43:EM43"/>
    <mergeCell ref="EN43:EO43"/>
    <mergeCell ref="EP43:EQ43"/>
    <mergeCell ref="ER43:ES43"/>
    <mergeCell ref="ET43:EU43"/>
    <mergeCell ref="DX43:DY43"/>
    <mergeCell ref="DZ43:EA43"/>
    <mergeCell ref="EB43:EC43"/>
    <mergeCell ref="ED43:EE43"/>
    <mergeCell ref="EF43:EG43"/>
    <mergeCell ref="EH43:EI43"/>
    <mergeCell ref="DL43:DM43"/>
    <mergeCell ref="DN43:DO43"/>
    <mergeCell ref="DP43:DQ43"/>
    <mergeCell ref="DR43:DS43"/>
    <mergeCell ref="DT43:DU43"/>
    <mergeCell ref="DV43:DW43"/>
    <mergeCell ref="CZ43:DA43"/>
    <mergeCell ref="DB43:DC43"/>
    <mergeCell ref="DD43:DE43"/>
    <mergeCell ref="DF43:DG43"/>
    <mergeCell ref="DH43:DI43"/>
    <mergeCell ref="DJ43:DK43"/>
    <mergeCell ref="CN43:CO43"/>
    <mergeCell ref="CP43:CQ43"/>
    <mergeCell ref="CR43:CS43"/>
    <mergeCell ref="CT43:CU43"/>
    <mergeCell ref="CV43:CW43"/>
    <mergeCell ref="CX43:CY43"/>
    <mergeCell ref="CB43:CC43"/>
    <mergeCell ref="CD43:CE43"/>
    <mergeCell ref="CF43:CG43"/>
    <mergeCell ref="CH43:CI43"/>
    <mergeCell ref="CJ43:CK43"/>
    <mergeCell ref="CL43:CM43"/>
    <mergeCell ref="BP43:BQ43"/>
    <mergeCell ref="BR43:BS43"/>
    <mergeCell ref="BT43:BU43"/>
    <mergeCell ref="BV43:BW43"/>
    <mergeCell ref="BX43:BY43"/>
    <mergeCell ref="BZ43:CA43"/>
    <mergeCell ref="BD43:BE43"/>
    <mergeCell ref="BF43:BG43"/>
    <mergeCell ref="BH43:BI43"/>
    <mergeCell ref="BJ43:BK43"/>
    <mergeCell ref="BL43:BM43"/>
    <mergeCell ref="BN43:BO43"/>
    <mergeCell ref="AR43:AS43"/>
    <mergeCell ref="AT43:AU43"/>
    <mergeCell ref="AV43:AW43"/>
    <mergeCell ref="AX43:AY43"/>
    <mergeCell ref="AZ43:BA43"/>
    <mergeCell ref="BB43:BC43"/>
    <mergeCell ref="AF43:AG43"/>
    <mergeCell ref="AH43:AI43"/>
    <mergeCell ref="AJ43:AK43"/>
    <mergeCell ref="AL43:AM43"/>
    <mergeCell ref="AN43:AO43"/>
    <mergeCell ref="AP43:AQ43"/>
    <mergeCell ref="T43:U43"/>
    <mergeCell ref="V43:W43"/>
    <mergeCell ref="X43:Y43"/>
    <mergeCell ref="Z43:AA43"/>
    <mergeCell ref="AB43:AC43"/>
    <mergeCell ref="AD43:AE43"/>
    <mergeCell ref="IB23:IC23"/>
    <mergeCell ref="ID23:IE23"/>
    <mergeCell ref="D43:E43"/>
    <mergeCell ref="F43:G43"/>
    <mergeCell ref="H43:I43"/>
    <mergeCell ref="J43:K43"/>
    <mergeCell ref="L43:M43"/>
    <mergeCell ref="N43:O43"/>
    <mergeCell ref="P43:Q43"/>
    <mergeCell ref="R43:S43"/>
    <mergeCell ref="HP23:HQ23"/>
    <mergeCell ref="HR23:HS23"/>
    <mergeCell ref="HT23:HU23"/>
    <mergeCell ref="HV23:HW23"/>
    <mergeCell ref="HX23:HY23"/>
    <mergeCell ref="HZ23:IA23"/>
    <mergeCell ref="HD23:HE23"/>
    <mergeCell ref="HF23:HG23"/>
    <mergeCell ref="HH23:HI23"/>
    <mergeCell ref="HJ23:HK23"/>
    <mergeCell ref="HL23:HM23"/>
    <mergeCell ref="HN23:HO23"/>
    <mergeCell ref="GR23:GS23"/>
    <mergeCell ref="GT23:GU23"/>
    <mergeCell ref="GV23:GW23"/>
    <mergeCell ref="GX23:GY23"/>
    <mergeCell ref="GZ23:HA23"/>
    <mergeCell ref="HB23:HC23"/>
    <mergeCell ref="GF23:GG23"/>
    <mergeCell ref="GH23:GI23"/>
    <mergeCell ref="GJ23:GK23"/>
    <mergeCell ref="GL23:GM23"/>
    <mergeCell ref="GN23:GO23"/>
    <mergeCell ref="GP23:GQ23"/>
    <mergeCell ref="FT23:FU23"/>
    <mergeCell ref="FV23:FW23"/>
    <mergeCell ref="FX23:FY23"/>
    <mergeCell ref="FZ23:GA23"/>
    <mergeCell ref="GB23:GC23"/>
    <mergeCell ref="GD23:GE23"/>
    <mergeCell ref="FB23:FC23"/>
    <mergeCell ref="FD23:FE23"/>
    <mergeCell ref="FF23:FG23"/>
    <mergeCell ref="FH23:FI23"/>
    <mergeCell ref="FL23:FM23"/>
    <mergeCell ref="FP23:FQ23"/>
    <mergeCell ref="EP23:EQ23"/>
    <mergeCell ref="ER23:ES23"/>
    <mergeCell ref="ET23:EU23"/>
    <mergeCell ref="EV23:EW23"/>
    <mergeCell ref="EX23:EY23"/>
    <mergeCell ref="EZ23:FA23"/>
    <mergeCell ref="ED23:EE23"/>
    <mergeCell ref="EF23:EG23"/>
    <mergeCell ref="EH23:EI23"/>
    <mergeCell ref="EJ23:EK23"/>
    <mergeCell ref="EL23:EM23"/>
    <mergeCell ref="EN23:EO23"/>
    <mergeCell ref="DR23:DS23"/>
    <mergeCell ref="DT23:DU23"/>
    <mergeCell ref="DV23:DW23"/>
    <mergeCell ref="DX23:DY23"/>
    <mergeCell ref="DZ23:EA23"/>
    <mergeCell ref="EB23:EC23"/>
    <mergeCell ref="DF23:DG23"/>
    <mergeCell ref="DH23:DI23"/>
    <mergeCell ref="DJ23:DK23"/>
    <mergeCell ref="DL23:DM23"/>
    <mergeCell ref="DN23:DO23"/>
    <mergeCell ref="DP23:DQ23"/>
    <mergeCell ref="CT23:CU23"/>
    <mergeCell ref="CV23:CW23"/>
    <mergeCell ref="CX23:CY23"/>
    <mergeCell ref="CZ23:DA23"/>
    <mergeCell ref="DB23:DC23"/>
    <mergeCell ref="DD23:DE23"/>
    <mergeCell ref="CH23:CI23"/>
    <mergeCell ref="CJ23:CK23"/>
    <mergeCell ref="CL23:CM23"/>
    <mergeCell ref="CN23:CO23"/>
    <mergeCell ref="CP23:CQ23"/>
    <mergeCell ref="CR23:CS23"/>
    <mergeCell ref="BV23:BW23"/>
    <mergeCell ref="BX23:BY23"/>
    <mergeCell ref="BZ23:CA23"/>
    <mergeCell ref="CB23:CC23"/>
    <mergeCell ref="CD23:CE23"/>
    <mergeCell ref="CF23:CG23"/>
    <mergeCell ref="BJ23:BK23"/>
    <mergeCell ref="BL23:BM23"/>
    <mergeCell ref="BN23:BO23"/>
    <mergeCell ref="BP23:BQ23"/>
    <mergeCell ref="BR23:BS23"/>
    <mergeCell ref="BT23:BU23"/>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H23:AI23"/>
    <mergeCell ref="AJ23:AK23"/>
    <mergeCell ref="N23:O23"/>
    <mergeCell ref="P23:Q23"/>
    <mergeCell ref="R23:S23"/>
    <mergeCell ref="T23:U23"/>
    <mergeCell ref="V23:W23"/>
    <mergeCell ref="X23:Y23"/>
    <mergeCell ref="HV4:HW4"/>
    <mergeCell ref="HX4:HY4"/>
    <mergeCell ref="HZ4:IA4"/>
    <mergeCell ref="IB4:IC4"/>
    <mergeCell ref="ID4:IE4"/>
    <mergeCell ref="D23:E23"/>
    <mergeCell ref="F23:G23"/>
    <mergeCell ref="H23:I23"/>
    <mergeCell ref="J23:K23"/>
    <mergeCell ref="L23:M23"/>
    <mergeCell ref="HJ4:HK4"/>
    <mergeCell ref="HL4:HM4"/>
    <mergeCell ref="HN4:HO4"/>
    <mergeCell ref="HP4:HQ4"/>
    <mergeCell ref="HR4:HS4"/>
    <mergeCell ref="HT4:HU4"/>
    <mergeCell ref="GX4:GY4"/>
    <mergeCell ref="GZ4:HA4"/>
    <mergeCell ref="HB4:HC4"/>
    <mergeCell ref="HD4:HE4"/>
    <mergeCell ref="HF4:HG4"/>
    <mergeCell ref="HH4:HI4"/>
    <mergeCell ref="GL4:GM4"/>
    <mergeCell ref="GN4:GO4"/>
    <mergeCell ref="GP4:GQ4"/>
    <mergeCell ref="GR4:GS4"/>
    <mergeCell ref="GT4:GU4"/>
    <mergeCell ref="GV4:GW4"/>
    <mergeCell ref="FZ4:GA4"/>
    <mergeCell ref="GB4:GC4"/>
    <mergeCell ref="GD4:GE4"/>
    <mergeCell ref="GF4:GG4"/>
    <mergeCell ref="GH4:GI4"/>
    <mergeCell ref="GJ4:GK4"/>
    <mergeCell ref="FN4:FO4"/>
    <mergeCell ref="FP4:FQ4"/>
    <mergeCell ref="FR4:FS4"/>
    <mergeCell ref="FT4:FU4"/>
    <mergeCell ref="FV4:FW4"/>
    <mergeCell ref="FX4:FY4"/>
    <mergeCell ref="FB4:FC4"/>
    <mergeCell ref="FD4:FE4"/>
    <mergeCell ref="FF4:FG4"/>
    <mergeCell ref="FH4:FI4"/>
    <mergeCell ref="FJ4:FK4"/>
    <mergeCell ref="FL4:FM4"/>
    <mergeCell ref="EP4:EQ4"/>
    <mergeCell ref="ER4:ES4"/>
    <mergeCell ref="ET4:EU4"/>
    <mergeCell ref="EV4:EW4"/>
    <mergeCell ref="EX4:EY4"/>
    <mergeCell ref="EZ4:FA4"/>
    <mergeCell ref="ED4:EE4"/>
    <mergeCell ref="EF4:EG4"/>
    <mergeCell ref="EH4:EI4"/>
    <mergeCell ref="EJ4:EK4"/>
    <mergeCell ref="EL4:EM4"/>
    <mergeCell ref="EN4:EO4"/>
    <mergeCell ref="DR4:DS4"/>
    <mergeCell ref="DT4:DU4"/>
    <mergeCell ref="DV4:DW4"/>
    <mergeCell ref="DX4:DY4"/>
    <mergeCell ref="DZ4:EA4"/>
    <mergeCell ref="EB4:EC4"/>
    <mergeCell ref="DF4:DG4"/>
    <mergeCell ref="DH4:DI4"/>
    <mergeCell ref="DJ4:DK4"/>
    <mergeCell ref="DL4:DM4"/>
    <mergeCell ref="DN4:DO4"/>
    <mergeCell ref="DP4:DQ4"/>
    <mergeCell ref="CT4:CU4"/>
    <mergeCell ref="CV4:CW4"/>
    <mergeCell ref="CX4:CY4"/>
    <mergeCell ref="CZ4:DA4"/>
    <mergeCell ref="DB4:DC4"/>
    <mergeCell ref="DD4:DE4"/>
    <mergeCell ref="CH4:CI4"/>
    <mergeCell ref="CJ4:CK4"/>
    <mergeCell ref="CL4:CM4"/>
    <mergeCell ref="CN4:CO4"/>
    <mergeCell ref="CP4:CQ4"/>
    <mergeCell ref="CR4:CS4"/>
    <mergeCell ref="BV4:BW4"/>
    <mergeCell ref="BX4:BY4"/>
    <mergeCell ref="BZ4:CA4"/>
    <mergeCell ref="CB4:CC4"/>
    <mergeCell ref="CD4:CE4"/>
    <mergeCell ref="CF4:CG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R4:AS4"/>
    <mergeCell ref="AT4:AU4"/>
    <mergeCell ref="AV4:AW4"/>
    <mergeCell ref="Z4:AA4"/>
    <mergeCell ref="AB4:AC4"/>
    <mergeCell ref="AD4:AE4"/>
    <mergeCell ref="AF4:AG4"/>
    <mergeCell ref="AH4:AI4"/>
    <mergeCell ref="AJ4:AK4"/>
    <mergeCell ref="N4:O4"/>
    <mergeCell ref="P4:Q4"/>
    <mergeCell ref="R4:S4"/>
    <mergeCell ref="T4:U4"/>
    <mergeCell ref="V4:W4"/>
    <mergeCell ref="X4:Y4"/>
    <mergeCell ref="B2:C2"/>
    <mergeCell ref="D4:E4"/>
    <mergeCell ref="F4:G4"/>
    <mergeCell ref="H4:I4"/>
    <mergeCell ref="J4:K4"/>
    <mergeCell ref="L4:M4"/>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27BEEEC4-D2FC-4608-AE32-0913A5F87D50}">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A6392-0FAC-41C4-AAB9-1C939F9D4A3E}">
  <sheetPr codeName="Sheet46"/>
  <dimension ref="A1:G83"/>
  <sheetViews>
    <sheetView topLeftCell="A51" zoomScale="82" zoomScaleNormal="82" workbookViewId="0">
      <selection activeCell="M33" sqref="M33"/>
    </sheetView>
  </sheetViews>
  <sheetFormatPr defaultColWidth="9.1171875" defaultRowHeight="15.7" x14ac:dyDescent="0.55000000000000004"/>
  <cols>
    <col min="1" max="1" width="10.41015625" style="34" bestFit="1" customWidth="1"/>
    <col min="2" max="2" width="5.87890625" style="38" bestFit="1" customWidth="1"/>
    <col min="3" max="3" width="47.87890625" style="55" bestFit="1" customWidth="1"/>
    <col min="4" max="4" width="13.5859375" style="55" bestFit="1" customWidth="1"/>
    <col min="5" max="5" width="5.87890625" style="38" bestFit="1" customWidth="1"/>
    <col min="6" max="6" width="54.1171875" style="55" bestFit="1" customWidth="1"/>
    <col min="7" max="7" width="18.29296875" style="55" customWidth="1"/>
    <col min="8" max="8" width="7.87890625" style="34" customWidth="1"/>
    <col min="9" max="16" width="9.1171875" style="34"/>
    <col min="17" max="17" width="8.703125" style="34" customWidth="1"/>
    <col min="18" max="18" width="8.5859375" style="34" customWidth="1"/>
    <col min="19" max="19" width="8" style="34" customWidth="1"/>
    <col min="20" max="20" width="9.1171875" style="34"/>
    <col min="21" max="21" width="7.5859375" style="34" customWidth="1"/>
    <col min="22" max="22" width="8.1171875" style="34" customWidth="1"/>
    <col min="23" max="23" width="7.41015625" style="34" customWidth="1"/>
    <col min="24" max="24" width="8.1171875" style="34" customWidth="1"/>
    <col min="25" max="25" width="9.1171875" style="34"/>
    <col min="26" max="26" width="8.29296875" style="34" customWidth="1"/>
    <col min="27" max="16384" width="9.1171875" style="34"/>
  </cols>
  <sheetData>
    <row r="1" spans="1:7" x14ac:dyDescent="0.55000000000000004">
      <c r="B1" s="345" t="s">
        <v>676</v>
      </c>
      <c r="C1" s="345"/>
      <c r="D1" s="345"/>
      <c r="E1" s="345"/>
      <c r="F1" s="345"/>
      <c r="G1" s="345"/>
    </row>
    <row r="2" spans="1:7" x14ac:dyDescent="0.55000000000000004">
      <c r="B2" s="345" t="s">
        <v>950</v>
      </c>
      <c r="C2" s="345"/>
      <c r="D2" s="345"/>
      <c r="E2" s="345"/>
      <c r="F2" s="345"/>
      <c r="G2" s="345"/>
    </row>
    <row r="3" spans="1:7" x14ac:dyDescent="0.55000000000000004">
      <c r="B3" s="346"/>
      <c r="C3" s="346"/>
      <c r="D3" s="346"/>
      <c r="E3" s="346"/>
      <c r="F3" s="346"/>
      <c r="G3" s="346"/>
    </row>
    <row r="4" spans="1:7" x14ac:dyDescent="0.55000000000000004">
      <c r="B4" s="119" t="s">
        <v>677</v>
      </c>
      <c r="C4" s="347" t="s">
        <v>678</v>
      </c>
      <c r="D4" s="347" t="s">
        <v>679</v>
      </c>
      <c r="E4" s="119" t="s">
        <v>677</v>
      </c>
      <c r="F4" s="347" t="s">
        <v>678</v>
      </c>
      <c r="G4" s="347" t="s">
        <v>679</v>
      </c>
    </row>
    <row r="5" spans="1:7" x14ac:dyDescent="0.55000000000000004">
      <c r="B5" s="348" t="s">
        <v>680</v>
      </c>
      <c r="C5" s="348"/>
      <c r="D5" s="348"/>
      <c r="E5" s="348"/>
      <c r="F5" s="348"/>
      <c r="G5" s="348"/>
    </row>
    <row r="6" spans="1:7" x14ac:dyDescent="0.55000000000000004">
      <c r="B6" s="21">
        <v>1</v>
      </c>
      <c r="C6" s="349" t="s">
        <v>1079</v>
      </c>
      <c r="D6" s="349" t="s">
        <v>986</v>
      </c>
      <c r="E6" s="21">
        <v>2</v>
      </c>
      <c r="F6" s="349" t="s">
        <v>1080</v>
      </c>
      <c r="G6" s="349" t="s">
        <v>987</v>
      </c>
    </row>
    <row r="7" spans="1:7" s="38" customFormat="1" x14ac:dyDescent="0.55000000000000004">
      <c r="A7" s="34"/>
      <c r="B7" s="21">
        <v>3</v>
      </c>
      <c r="C7" s="349" t="s">
        <v>1081</v>
      </c>
      <c r="D7" s="349" t="s">
        <v>988</v>
      </c>
      <c r="E7" s="21">
        <v>4</v>
      </c>
      <c r="F7" s="349" t="s">
        <v>1082</v>
      </c>
      <c r="G7" s="349" t="s">
        <v>989</v>
      </c>
    </row>
    <row r="8" spans="1:7" x14ac:dyDescent="0.55000000000000004">
      <c r="B8" s="21">
        <v>5</v>
      </c>
      <c r="C8" s="349" t="s">
        <v>1083</v>
      </c>
      <c r="D8" s="349" t="s">
        <v>990</v>
      </c>
      <c r="E8" s="21">
        <v>6</v>
      </c>
      <c r="F8" s="349" t="s">
        <v>1084</v>
      </c>
      <c r="G8" s="349" t="s">
        <v>991</v>
      </c>
    </row>
    <row r="9" spans="1:7" x14ac:dyDescent="0.55000000000000004">
      <c r="B9" s="21">
        <v>7</v>
      </c>
      <c r="C9" s="349" t="s">
        <v>1085</v>
      </c>
      <c r="D9" s="349" t="s">
        <v>992</v>
      </c>
      <c r="E9" s="21">
        <v>8</v>
      </c>
      <c r="F9" s="349" t="s">
        <v>1086</v>
      </c>
      <c r="G9" s="349" t="s">
        <v>993</v>
      </c>
    </row>
    <row r="10" spans="1:7" x14ac:dyDescent="0.55000000000000004">
      <c r="B10" s="21">
        <v>9</v>
      </c>
      <c r="C10" s="349" t="s">
        <v>1087</v>
      </c>
      <c r="D10" s="349" t="s">
        <v>994</v>
      </c>
      <c r="E10" s="21">
        <v>10</v>
      </c>
      <c r="F10" s="349" t="s">
        <v>1088</v>
      </c>
      <c r="G10" s="349" t="s">
        <v>995</v>
      </c>
    </row>
    <row r="11" spans="1:7" x14ac:dyDescent="0.55000000000000004">
      <c r="B11" s="21">
        <v>11</v>
      </c>
      <c r="C11" s="349" t="s">
        <v>1089</v>
      </c>
      <c r="D11" s="349" t="s">
        <v>996</v>
      </c>
      <c r="E11" s="21">
        <v>12</v>
      </c>
      <c r="F11" s="349" t="s">
        <v>1090</v>
      </c>
      <c r="G11" s="349" t="s">
        <v>997</v>
      </c>
    </row>
    <row r="12" spans="1:7" x14ac:dyDescent="0.55000000000000004">
      <c r="B12" s="21">
        <v>13</v>
      </c>
      <c r="C12" s="349" t="s">
        <v>1091</v>
      </c>
      <c r="D12" s="349" t="s">
        <v>998</v>
      </c>
      <c r="E12" s="21">
        <v>14</v>
      </c>
      <c r="F12" s="349" t="s">
        <v>1092</v>
      </c>
      <c r="G12" s="349" t="s">
        <v>999</v>
      </c>
    </row>
    <row r="13" spans="1:7" x14ac:dyDescent="0.55000000000000004">
      <c r="B13" s="21">
        <v>15</v>
      </c>
      <c r="C13" s="349" t="s">
        <v>1093</v>
      </c>
      <c r="D13" s="349" t="s">
        <v>1000</v>
      </c>
      <c r="E13" s="21">
        <v>16</v>
      </c>
      <c r="F13" s="349" t="s">
        <v>1094</v>
      </c>
      <c r="G13" s="349" t="s">
        <v>1001</v>
      </c>
    </row>
    <row r="14" spans="1:7" x14ac:dyDescent="0.55000000000000004">
      <c r="B14" s="21">
        <v>17</v>
      </c>
      <c r="C14" s="349" t="s">
        <v>1095</v>
      </c>
      <c r="D14" s="349" t="s">
        <v>1002</v>
      </c>
      <c r="E14" s="21">
        <v>18</v>
      </c>
      <c r="F14" s="349" t="s">
        <v>1096</v>
      </c>
      <c r="G14" s="349" t="s">
        <v>1003</v>
      </c>
    </row>
    <row r="15" spans="1:7" x14ac:dyDescent="0.55000000000000004">
      <c r="B15" s="21">
        <v>19</v>
      </c>
      <c r="C15" s="349" t="s">
        <v>1097</v>
      </c>
      <c r="D15" s="349" t="s">
        <v>1004</v>
      </c>
      <c r="E15" s="21">
        <v>20</v>
      </c>
      <c r="F15" s="349" t="s">
        <v>1098</v>
      </c>
      <c r="G15" s="349" t="s">
        <v>1005</v>
      </c>
    </row>
    <row r="16" spans="1:7" ht="24.75" customHeight="1" x14ac:dyDescent="0.55000000000000004">
      <c r="B16" s="350" t="s">
        <v>681</v>
      </c>
      <c r="C16" s="351"/>
      <c r="D16" s="351"/>
      <c r="E16" s="351"/>
      <c r="F16" s="351"/>
      <c r="G16" s="352"/>
    </row>
    <row r="17" spans="2:7" x14ac:dyDescent="0.55000000000000004">
      <c r="B17" s="21">
        <v>1</v>
      </c>
      <c r="C17" s="349" t="s">
        <v>1099</v>
      </c>
      <c r="D17" s="349" t="s">
        <v>1006</v>
      </c>
      <c r="E17" s="21">
        <v>2</v>
      </c>
      <c r="F17" s="349" t="s">
        <v>1100</v>
      </c>
      <c r="G17" s="349" t="s">
        <v>1007</v>
      </c>
    </row>
    <row r="18" spans="2:7" x14ac:dyDescent="0.55000000000000004">
      <c r="B18" s="21">
        <v>3</v>
      </c>
      <c r="C18" s="349" t="s">
        <v>1101</v>
      </c>
      <c r="D18" s="349" t="s">
        <v>1008</v>
      </c>
      <c r="E18" s="21">
        <v>4</v>
      </c>
      <c r="F18" s="349" t="s">
        <v>1102</v>
      </c>
      <c r="G18" s="349" t="s">
        <v>1009</v>
      </c>
    </row>
    <row r="19" spans="2:7" x14ac:dyDescent="0.55000000000000004">
      <c r="B19" s="21">
        <v>5</v>
      </c>
      <c r="C19" s="349" t="s">
        <v>1103</v>
      </c>
      <c r="D19" s="349" t="s">
        <v>1010</v>
      </c>
      <c r="E19" s="21">
        <v>6</v>
      </c>
      <c r="F19" s="349" t="s">
        <v>1104</v>
      </c>
      <c r="G19" s="349" t="s">
        <v>1011</v>
      </c>
    </row>
    <row r="20" spans="2:7" x14ac:dyDescent="0.55000000000000004">
      <c r="B20" s="21">
        <v>7</v>
      </c>
      <c r="C20" s="349" t="s">
        <v>1105</v>
      </c>
      <c r="D20" s="349" t="s">
        <v>1012</v>
      </c>
      <c r="E20" s="21">
        <v>8</v>
      </c>
      <c r="F20" s="349" t="s">
        <v>1106</v>
      </c>
      <c r="G20" s="349" t="s">
        <v>1013</v>
      </c>
    </row>
    <row r="21" spans="2:7" x14ac:dyDescent="0.55000000000000004">
      <c r="B21" s="21">
        <v>9</v>
      </c>
      <c r="C21" s="349" t="s">
        <v>1107</v>
      </c>
      <c r="D21" s="349" t="s">
        <v>1014</v>
      </c>
      <c r="E21" s="21">
        <v>10</v>
      </c>
      <c r="F21" s="349" t="s">
        <v>1108</v>
      </c>
      <c r="G21" s="349" t="s">
        <v>1015</v>
      </c>
    </row>
    <row r="22" spans="2:7" x14ac:dyDescent="0.55000000000000004">
      <c r="B22" s="21">
        <v>11</v>
      </c>
      <c r="C22" s="349" t="s">
        <v>1109</v>
      </c>
      <c r="D22" s="349" t="s">
        <v>1016</v>
      </c>
      <c r="E22" s="21">
        <v>12</v>
      </c>
      <c r="F22" s="349" t="s">
        <v>1110</v>
      </c>
      <c r="G22" s="349" t="s">
        <v>1017</v>
      </c>
    </row>
    <row r="23" spans="2:7" x14ac:dyDescent="0.55000000000000004">
      <c r="B23" s="21">
        <v>13</v>
      </c>
      <c r="C23" s="349" t="s">
        <v>1111</v>
      </c>
      <c r="D23" s="349" t="s">
        <v>1018</v>
      </c>
      <c r="E23" s="21">
        <v>14</v>
      </c>
      <c r="F23" s="349" t="s">
        <v>1112</v>
      </c>
      <c r="G23" s="349" t="s">
        <v>1019</v>
      </c>
    </row>
    <row r="24" spans="2:7" x14ac:dyDescent="0.55000000000000004">
      <c r="B24" s="21">
        <v>15</v>
      </c>
      <c r="C24" s="349" t="s">
        <v>1113</v>
      </c>
      <c r="D24" s="349" t="s">
        <v>1020</v>
      </c>
      <c r="E24" s="21">
        <v>16</v>
      </c>
      <c r="F24" s="349" t="s">
        <v>1114</v>
      </c>
      <c r="G24" s="349" t="s">
        <v>1021</v>
      </c>
    </row>
    <row r="25" spans="2:7" x14ac:dyDescent="0.55000000000000004">
      <c r="B25" s="21">
        <v>17</v>
      </c>
      <c r="C25" s="349" t="s">
        <v>1115</v>
      </c>
      <c r="D25" s="349" t="s">
        <v>1022</v>
      </c>
      <c r="E25" s="21"/>
      <c r="F25" s="349"/>
      <c r="G25" s="349"/>
    </row>
    <row r="26" spans="2:7" hidden="1" x14ac:dyDescent="0.55000000000000004">
      <c r="B26" s="21">
        <v>0</v>
      </c>
      <c r="C26" s="349">
        <v>0</v>
      </c>
      <c r="D26" s="349">
        <v>0</v>
      </c>
      <c r="E26" s="21" t="s">
        <v>120</v>
      </c>
      <c r="F26" s="349" t="s">
        <v>120</v>
      </c>
      <c r="G26" s="21" t="s">
        <v>120</v>
      </c>
    </row>
    <row r="27" spans="2:7" hidden="1" x14ac:dyDescent="0.55000000000000004">
      <c r="B27" s="21">
        <v>0</v>
      </c>
      <c r="C27" s="353"/>
      <c r="D27" s="353"/>
      <c r="E27" s="354"/>
      <c r="F27" s="353"/>
      <c r="G27" s="355"/>
    </row>
    <row r="28" spans="2:7" ht="16" hidden="1" thickBot="1" x14ac:dyDescent="0.6">
      <c r="B28" s="21">
        <v>0</v>
      </c>
      <c r="C28" s="356"/>
      <c r="D28" s="356"/>
      <c r="E28" s="357"/>
      <c r="F28" s="356"/>
      <c r="G28" s="358"/>
    </row>
    <row r="29" spans="2:7" ht="16" hidden="1" thickBot="1" x14ac:dyDescent="0.6">
      <c r="B29" s="21">
        <v>0</v>
      </c>
      <c r="C29" s="359"/>
      <c r="D29" s="359"/>
      <c r="E29" s="360"/>
      <c r="F29" s="359"/>
      <c r="G29" s="361"/>
    </row>
    <row r="30" spans="2:7" ht="16" hidden="1" thickBot="1" x14ac:dyDescent="0.6">
      <c r="B30" s="21">
        <v>0</v>
      </c>
      <c r="C30" s="359"/>
      <c r="D30" s="359"/>
      <c r="E30" s="360"/>
      <c r="F30" s="359"/>
      <c r="G30" s="361"/>
    </row>
    <row r="31" spans="2:7" ht="16" hidden="1" thickBot="1" x14ac:dyDescent="0.6">
      <c r="B31" s="21">
        <v>0</v>
      </c>
      <c r="C31" s="359"/>
      <c r="D31" s="359"/>
      <c r="E31" s="360"/>
      <c r="F31" s="359"/>
      <c r="G31" s="361"/>
    </row>
    <row r="32" spans="2:7" hidden="1" x14ac:dyDescent="0.55000000000000004">
      <c r="B32" s="362">
        <v>0</v>
      </c>
      <c r="C32" s="363"/>
      <c r="D32" s="363"/>
      <c r="E32" s="364"/>
      <c r="F32" s="363"/>
      <c r="G32" s="365"/>
    </row>
    <row r="33" spans="2:7" ht="24.75" customHeight="1" x14ac:dyDescent="0.55000000000000004">
      <c r="B33" s="366" t="s">
        <v>682</v>
      </c>
      <c r="C33" s="366"/>
      <c r="D33" s="366"/>
      <c r="E33" s="366"/>
      <c r="F33" s="366"/>
      <c r="G33" s="366"/>
    </row>
    <row r="34" spans="2:7" x14ac:dyDescent="0.55000000000000004">
      <c r="B34" s="354">
        <v>1</v>
      </c>
      <c r="C34" s="353" t="s">
        <v>1116</v>
      </c>
      <c r="D34" s="353" t="s">
        <v>1023</v>
      </c>
      <c r="E34" s="354">
        <v>2</v>
      </c>
      <c r="F34" s="353" t="s">
        <v>1117</v>
      </c>
      <c r="G34" s="353" t="s">
        <v>1024</v>
      </c>
    </row>
    <row r="35" spans="2:7" x14ac:dyDescent="0.55000000000000004">
      <c r="B35" s="21">
        <v>3</v>
      </c>
      <c r="C35" s="349" t="s">
        <v>1118</v>
      </c>
      <c r="D35" s="349" t="s">
        <v>1025</v>
      </c>
      <c r="E35" s="21">
        <v>4</v>
      </c>
      <c r="F35" s="349" t="s">
        <v>1119</v>
      </c>
      <c r="G35" s="349" t="s">
        <v>1026</v>
      </c>
    </row>
    <row r="36" spans="2:7" x14ac:dyDescent="0.55000000000000004">
      <c r="B36" s="21">
        <v>5</v>
      </c>
      <c r="C36" s="349" t="s">
        <v>1120</v>
      </c>
      <c r="D36" s="349" t="s">
        <v>1027</v>
      </c>
      <c r="E36" s="21">
        <v>6</v>
      </c>
      <c r="F36" s="349" t="s">
        <v>1121</v>
      </c>
      <c r="G36" s="349" t="s">
        <v>1028</v>
      </c>
    </row>
    <row r="37" spans="2:7" x14ac:dyDescent="0.55000000000000004">
      <c r="B37" s="21">
        <v>7</v>
      </c>
      <c r="C37" s="349" t="s">
        <v>1122</v>
      </c>
      <c r="D37" s="349" t="s">
        <v>1029</v>
      </c>
      <c r="E37" s="21">
        <v>8</v>
      </c>
      <c r="F37" s="349" t="s">
        <v>1123</v>
      </c>
      <c r="G37" s="349" t="s">
        <v>1030</v>
      </c>
    </row>
    <row r="38" spans="2:7" x14ac:dyDescent="0.55000000000000004">
      <c r="B38" s="21">
        <v>9</v>
      </c>
      <c r="C38" s="349" t="s">
        <v>1124</v>
      </c>
      <c r="D38" s="349" t="s">
        <v>1031</v>
      </c>
      <c r="E38" s="21">
        <v>10</v>
      </c>
      <c r="F38" s="349" t="s">
        <v>1125</v>
      </c>
      <c r="G38" s="349" t="s">
        <v>1126</v>
      </c>
    </row>
    <row r="39" spans="2:7" x14ac:dyDescent="0.55000000000000004">
      <c r="B39" s="21">
        <v>11</v>
      </c>
      <c r="C39" s="349" t="s">
        <v>1127</v>
      </c>
      <c r="D39" s="349" t="s">
        <v>1033</v>
      </c>
      <c r="E39" s="21">
        <v>12</v>
      </c>
      <c r="F39" s="349" t="s">
        <v>1128</v>
      </c>
      <c r="G39" s="349" t="s">
        <v>1034</v>
      </c>
    </row>
    <row r="40" spans="2:7" x14ac:dyDescent="0.55000000000000004">
      <c r="B40" s="21">
        <v>13</v>
      </c>
      <c r="C40" s="349" t="s">
        <v>1129</v>
      </c>
      <c r="D40" s="349" t="s">
        <v>1035</v>
      </c>
      <c r="E40" s="21">
        <v>14</v>
      </c>
      <c r="F40" s="349" t="s">
        <v>1130</v>
      </c>
      <c r="G40" s="349" t="s">
        <v>1036</v>
      </c>
    </row>
    <row r="41" spans="2:7" x14ac:dyDescent="0.55000000000000004">
      <c r="B41" s="21">
        <v>15</v>
      </c>
      <c r="C41" s="349" t="s">
        <v>1131</v>
      </c>
      <c r="D41" s="349" t="s">
        <v>1037</v>
      </c>
      <c r="E41" s="21">
        <v>16</v>
      </c>
      <c r="F41" s="349" t="s">
        <v>1132</v>
      </c>
      <c r="G41" s="349" t="s">
        <v>1038</v>
      </c>
    </row>
    <row r="42" spans="2:7" x14ac:dyDescent="0.55000000000000004">
      <c r="B42" s="21">
        <v>17</v>
      </c>
      <c r="C42" s="349" t="s">
        <v>1133</v>
      </c>
      <c r="D42" s="349" t="s">
        <v>1039</v>
      </c>
      <c r="E42" s="21"/>
      <c r="F42" s="349"/>
      <c r="G42" s="349"/>
    </row>
    <row r="43" spans="2:7" hidden="1" x14ac:dyDescent="0.55000000000000004">
      <c r="B43" s="21"/>
      <c r="C43" s="349"/>
      <c r="D43" s="349"/>
      <c r="E43" s="21"/>
      <c r="F43" s="349"/>
      <c r="G43" s="349"/>
    </row>
    <row r="44" spans="2:7" x14ac:dyDescent="0.55000000000000004">
      <c r="B44" s="367"/>
      <c r="C44" s="368"/>
      <c r="D44" s="368"/>
      <c r="E44" s="367"/>
      <c r="F44" s="368"/>
      <c r="G44" s="368"/>
    </row>
    <row r="45" spans="2:7" ht="25.5" customHeight="1" x14ac:dyDescent="0.55000000000000004">
      <c r="B45" s="369" t="s">
        <v>683</v>
      </c>
      <c r="C45" s="369"/>
      <c r="D45" s="369"/>
      <c r="E45" s="369"/>
      <c r="F45" s="369"/>
      <c r="G45" s="369"/>
    </row>
    <row r="46" spans="2:7" x14ac:dyDescent="0.55000000000000004">
      <c r="B46" s="21">
        <v>1</v>
      </c>
      <c r="C46" s="349" t="s">
        <v>1134</v>
      </c>
      <c r="D46" s="349" t="s">
        <v>1135</v>
      </c>
      <c r="E46" s="21">
        <v>2</v>
      </c>
      <c r="F46" s="349" t="s">
        <v>1136</v>
      </c>
      <c r="G46" s="349" t="s">
        <v>1137</v>
      </c>
    </row>
    <row r="47" spans="2:7" x14ac:dyDescent="0.55000000000000004">
      <c r="B47" s="21">
        <v>3</v>
      </c>
      <c r="C47" s="349" t="s">
        <v>1138</v>
      </c>
      <c r="D47" s="349" t="s">
        <v>1139</v>
      </c>
      <c r="E47" s="21">
        <v>4</v>
      </c>
      <c r="F47" s="349" t="s">
        <v>1140</v>
      </c>
      <c r="G47" s="349" t="s">
        <v>1141</v>
      </c>
    </row>
    <row r="48" spans="2:7" x14ac:dyDescent="0.55000000000000004">
      <c r="B48" s="21">
        <v>5</v>
      </c>
      <c r="C48" s="349" t="s">
        <v>1142</v>
      </c>
      <c r="D48" s="349" t="s">
        <v>1143</v>
      </c>
      <c r="E48" s="21">
        <v>6</v>
      </c>
      <c r="F48" s="349" t="s">
        <v>1144</v>
      </c>
      <c r="G48" s="349" t="s">
        <v>1145</v>
      </c>
    </row>
    <row r="49" spans="2:7" x14ac:dyDescent="0.55000000000000004">
      <c r="B49" s="21">
        <v>7</v>
      </c>
      <c r="C49" s="349" t="s">
        <v>1146</v>
      </c>
      <c r="D49" s="349" t="s">
        <v>1147</v>
      </c>
      <c r="E49" s="21">
        <v>8</v>
      </c>
      <c r="F49" s="349" t="s">
        <v>1148</v>
      </c>
      <c r="G49" s="349" t="s">
        <v>1149</v>
      </c>
    </row>
    <row r="50" spans="2:7" x14ac:dyDescent="0.55000000000000004">
      <c r="B50" s="21">
        <v>9</v>
      </c>
      <c r="C50" s="349" t="s">
        <v>1150</v>
      </c>
      <c r="D50" s="349" t="s">
        <v>1151</v>
      </c>
      <c r="E50" s="21">
        <v>10</v>
      </c>
      <c r="F50" s="349" t="s">
        <v>1152</v>
      </c>
      <c r="G50" s="349" t="s">
        <v>1153</v>
      </c>
    </row>
    <row r="51" spans="2:7" x14ac:dyDescent="0.55000000000000004">
      <c r="B51" s="21">
        <v>11</v>
      </c>
      <c r="C51" s="349" t="s">
        <v>1154</v>
      </c>
      <c r="D51" s="349" t="s">
        <v>1155</v>
      </c>
      <c r="E51" s="21">
        <v>12</v>
      </c>
      <c r="F51" s="349" t="s">
        <v>1156</v>
      </c>
      <c r="G51" s="349" t="s">
        <v>1157</v>
      </c>
    </row>
    <row r="52" spans="2:7" x14ac:dyDescent="0.55000000000000004">
      <c r="B52" s="21">
        <v>13</v>
      </c>
      <c r="C52" s="349" t="s">
        <v>1158</v>
      </c>
      <c r="D52" s="349" t="s">
        <v>1159</v>
      </c>
      <c r="E52" s="21">
        <v>14</v>
      </c>
      <c r="F52" s="349" t="s">
        <v>1160</v>
      </c>
      <c r="G52" s="349" t="s">
        <v>1161</v>
      </c>
    </row>
    <row r="53" spans="2:7" x14ac:dyDescent="0.55000000000000004">
      <c r="B53" s="21">
        <v>15</v>
      </c>
      <c r="C53" s="349" t="s">
        <v>1162</v>
      </c>
      <c r="D53" s="349" t="s">
        <v>1163</v>
      </c>
      <c r="E53" s="21">
        <v>16</v>
      </c>
      <c r="F53" s="349" t="s">
        <v>1164</v>
      </c>
      <c r="G53" s="349" t="s">
        <v>1165</v>
      </c>
    </row>
    <row r="54" spans="2:7" x14ac:dyDescent="0.55000000000000004">
      <c r="B54" s="21">
        <v>17</v>
      </c>
      <c r="C54" s="349" t="s">
        <v>1166</v>
      </c>
      <c r="D54" s="349" t="s">
        <v>1167</v>
      </c>
      <c r="E54" s="21">
        <v>18</v>
      </c>
      <c r="F54" s="349" t="s">
        <v>1168</v>
      </c>
      <c r="G54" s="349" t="s">
        <v>1169</v>
      </c>
    </row>
    <row r="55" spans="2:7" x14ac:dyDescent="0.55000000000000004">
      <c r="B55" s="21">
        <v>19</v>
      </c>
      <c r="C55" s="349" t="s">
        <v>1170</v>
      </c>
      <c r="D55" s="349" t="s">
        <v>1171</v>
      </c>
      <c r="E55" s="21">
        <v>20</v>
      </c>
      <c r="F55" s="349" t="s">
        <v>1172</v>
      </c>
      <c r="G55" s="349" t="s">
        <v>1173</v>
      </c>
    </row>
    <row r="56" spans="2:7" x14ac:dyDescent="0.55000000000000004">
      <c r="B56" s="21">
        <v>21</v>
      </c>
      <c r="C56" s="349" t="s">
        <v>1174</v>
      </c>
      <c r="D56" s="349" t="s">
        <v>1175</v>
      </c>
      <c r="E56" s="21">
        <v>22</v>
      </c>
      <c r="F56" s="349" t="s">
        <v>1176</v>
      </c>
      <c r="G56" s="349" t="s">
        <v>1177</v>
      </c>
    </row>
    <row r="57" spans="2:7" x14ac:dyDescent="0.55000000000000004">
      <c r="B57" s="21">
        <v>23</v>
      </c>
      <c r="C57" s="349" t="s">
        <v>1178</v>
      </c>
      <c r="D57" s="349" t="s">
        <v>1179</v>
      </c>
      <c r="E57" s="21">
        <v>24</v>
      </c>
      <c r="F57" s="349" t="s">
        <v>1180</v>
      </c>
      <c r="G57" s="349" t="s">
        <v>1181</v>
      </c>
    </row>
    <row r="58" spans="2:7" x14ac:dyDescent="0.55000000000000004">
      <c r="B58" s="21">
        <v>25</v>
      </c>
      <c r="C58" s="349" t="s">
        <v>1182</v>
      </c>
      <c r="D58" s="349" t="s">
        <v>1183</v>
      </c>
      <c r="E58" s="21">
        <v>26</v>
      </c>
      <c r="F58" s="349" t="s">
        <v>1184</v>
      </c>
      <c r="G58" s="349" t="s">
        <v>1185</v>
      </c>
    </row>
    <row r="59" spans="2:7" x14ac:dyDescent="0.55000000000000004">
      <c r="B59" s="21">
        <v>27</v>
      </c>
      <c r="C59" s="349" t="s">
        <v>1186</v>
      </c>
      <c r="D59" s="349" t="s">
        <v>1187</v>
      </c>
      <c r="E59" s="21">
        <v>28</v>
      </c>
      <c r="F59" s="349" t="s">
        <v>1188</v>
      </c>
      <c r="G59" s="349" t="s">
        <v>1189</v>
      </c>
    </row>
    <row r="60" spans="2:7" x14ac:dyDescent="0.55000000000000004">
      <c r="B60" s="21">
        <v>29</v>
      </c>
      <c r="C60" s="349" t="s">
        <v>1190</v>
      </c>
      <c r="D60" s="349" t="s">
        <v>1191</v>
      </c>
      <c r="E60" s="21">
        <v>30</v>
      </c>
      <c r="F60" s="349" t="s">
        <v>1192</v>
      </c>
      <c r="G60" s="349" t="s">
        <v>1193</v>
      </c>
    </row>
    <row r="61" spans="2:7" x14ac:dyDescent="0.55000000000000004">
      <c r="B61" s="21">
        <v>31</v>
      </c>
      <c r="C61" s="349" t="s">
        <v>1194</v>
      </c>
      <c r="D61" s="349" t="s">
        <v>1195</v>
      </c>
      <c r="E61" s="21">
        <v>32</v>
      </c>
      <c r="F61" s="349" t="s">
        <v>1196</v>
      </c>
      <c r="G61" s="349" t="s">
        <v>1197</v>
      </c>
    </row>
    <row r="62" spans="2:7" x14ac:dyDescent="0.55000000000000004">
      <c r="B62" s="21">
        <v>33</v>
      </c>
      <c r="C62" s="349" t="s">
        <v>1198</v>
      </c>
      <c r="D62" s="349" t="s">
        <v>1199</v>
      </c>
      <c r="E62" s="21">
        <v>34</v>
      </c>
      <c r="F62" s="349" t="s">
        <v>1200</v>
      </c>
      <c r="G62" s="349" t="s">
        <v>1201</v>
      </c>
    </row>
    <row r="63" spans="2:7" x14ac:dyDescent="0.55000000000000004">
      <c r="B63" s="21">
        <v>35</v>
      </c>
      <c r="C63" s="349" t="s">
        <v>1202</v>
      </c>
      <c r="D63" s="349" t="s">
        <v>1203</v>
      </c>
      <c r="E63" s="21">
        <v>36</v>
      </c>
      <c r="F63" s="349" t="s">
        <v>1204</v>
      </c>
      <c r="G63" s="349" t="s">
        <v>1205</v>
      </c>
    </row>
    <row r="64" spans="2:7" x14ac:dyDescent="0.55000000000000004">
      <c r="B64" s="21">
        <v>37</v>
      </c>
      <c r="C64" s="349" t="s">
        <v>1206</v>
      </c>
      <c r="D64" s="349" t="s">
        <v>1207</v>
      </c>
      <c r="E64" s="21">
        <v>38</v>
      </c>
      <c r="F64" s="349" t="s">
        <v>1208</v>
      </c>
      <c r="G64" s="349" t="s">
        <v>1209</v>
      </c>
    </row>
    <row r="65" spans="2:7" x14ac:dyDescent="0.55000000000000004">
      <c r="B65" s="21">
        <v>39</v>
      </c>
      <c r="C65" s="349" t="s">
        <v>1210</v>
      </c>
      <c r="D65" s="349" t="s">
        <v>1211</v>
      </c>
      <c r="E65" s="21">
        <v>40</v>
      </c>
      <c r="F65" s="349" t="s">
        <v>1212</v>
      </c>
      <c r="G65" s="349" t="s">
        <v>1213</v>
      </c>
    </row>
    <row r="66" spans="2:7" x14ac:dyDescent="0.55000000000000004">
      <c r="B66" s="21">
        <v>41</v>
      </c>
      <c r="C66" s="349" t="s">
        <v>1214</v>
      </c>
      <c r="D66" s="349" t="s">
        <v>1215</v>
      </c>
      <c r="E66" s="21">
        <v>42</v>
      </c>
      <c r="F66" s="349" t="s">
        <v>1216</v>
      </c>
      <c r="G66" s="349" t="s">
        <v>1217</v>
      </c>
    </row>
    <row r="67" spans="2:7" x14ac:dyDescent="0.55000000000000004">
      <c r="B67" s="21">
        <v>43</v>
      </c>
      <c r="C67" s="349" t="s">
        <v>1218</v>
      </c>
      <c r="D67" s="349" t="s">
        <v>1219</v>
      </c>
      <c r="E67" s="21">
        <v>44</v>
      </c>
      <c r="F67" s="349" t="s">
        <v>1220</v>
      </c>
      <c r="G67" s="349" t="s">
        <v>1221</v>
      </c>
    </row>
    <row r="68" spans="2:7" x14ac:dyDescent="0.55000000000000004">
      <c r="B68" s="21">
        <v>45</v>
      </c>
      <c r="C68" s="349" t="s">
        <v>1222</v>
      </c>
      <c r="D68" s="349" t="s">
        <v>1223</v>
      </c>
      <c r="E68" s="21">
        <v>46</v>
      </c>
      <c r="F68" s="349" t="s">
        <v>1224</v>
      </c>
      <c r="G68" s="349" t="s">
        <v>1225</v>
      </c>
    </row>
    <row r="69" spans="2:7" x14ac:dyDescent="0.55000000000000004">
      <c r="B69" s="21">
        <v>47</v>
      </c>
      <c r="C69" s="349" t="s">
        <v>1226</v>
      </c>
      <c r="D69" s="349" t="s">
        <v>1227</v>
      </c>
      <c r="E69" s="21">
        <v>48</v>
      </c>
      <c r="F69" s="349" t="s">
        <v>1228</v>
      </c>
      <c r="G69" s="349" t="s">
        <v>1229</v>
      </c>
    </row>
    <row r="70" spans="2:7" x14ac:dyDescent="0.55000000000000004">
      <c r="B70" s="21">
        <v>49</v>
      </c>
      <c r="C70" s="349" t="s">
        <v>1230</v>
      </c>
      <c r="D70" s="349" t="s">
        <v>1231</v>
      </c>
      <c r="E70" s="21">
        <v>50</v>
      </c>
      <c r="F70" s="349" t="s">
        <v>1232</v>
      </c>
      <c r="G70" s="349" t="s">
        <v>1233</v>
      </c>
    </row>
    <row r="71" spans="2:7" x14ac:dyDescent="0.55000000000000004">
      <c r="B71" s="21">
        <v>51</v>
      </c>
      <c r="C71" s="349" t="s">
        <v>1234</v>
      </c>
      <c r="D71" s="349" t="s">
        <v>1235</v>
      </c>
      <c r="E71" s="367"/>
      <c r="F71" s="368"/>
      <c r="G71" s="368"/>
    </row>
    <row r="72" spans="2:7" x14ac:dyDescent="0.55000000000000004">
      <c r="B72" s="367"/>
      <c r="C72" s="368"/>
      <c r="D72" s="368"/>
      <c r="E72" s="367"/>
      <c r="F72" s="368"/>
      <c r="G72" s="368"/>
    </row>
    <row r="73" spans="2:7" ht="22.95" customHeight="1" x14ac:dyDescent="0.55000000000000004">
      <c r="B73" s="369" t="s">
        <v>684</v>
      </c>
      <c r="C73" s="369"/>
      <c r="D73" s="369"/>
      <c r="E73" s="369"/>
      <c r="F73" s="369"/>
      <c r="G73" s="369"/>
    </row>
    <row r="74" spans="2:7" ht="10.199999999999999" customHeight="1" x14ac:dyDescent="0.55000000000000004">
      <c r="B74" s="370"/>
      <c r="C74" s="370"/>
      <c r="D74" s="370"/>
      <c r="E74" s="370"/>
      <c r="F74" s="370"/>
      <c r="G74" s="370"/>
    </row>
    <row r="75" spans="2:7" x14ac:dyDescent="0.55000000000000004">
      <c r="B75" s="21">
        <v>1</v>
      </c>
      <c r="C75" s="349" t="s">
        <v>1236</v>
      </c>
      <c r="D75" s="349" t="s">
        <v>1040</v>
      </c>
    </row>
    <row r="78" spans="2:7" x14ac:dyDescent="0.55000000000000004">
      <c r="D78" s="371"/>
      <c r="E78" s="372"/>
    </row>
    <row r="79" spans="2:7" x14ac:dyDescent="0.55000000000000004">
      <c r="D79" s="371"/>
      <c r="E79" s="372"/>
    </row>
    <row r="80" spans="2:7" x14ac:dyDescent="0.55000000000000004">
      <c r="D80" s="371"/>
      <c r="E80" s="372"/>
    </row>
    <row r="81" spans="4:5" x14ac:dyDescent="0.55000000000000004">
      <c r="D81" s="371"/>
      <c r="E81" s="372"/>
    </row>
    <row r="82" spans="4:5" x14ac:dyDescent="0.55000000000000004">
      <c r="D82" s="371"/>
      <c r="E82" s="372"/>
    </row>
    <row r="83" spans="4:5" x14ac:dyDescent="0.55000000000000004">
      <c r="D83" s="371"/>
      <c r="E83" s="372"/>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B413F-72CE-4EC2-A3A4-62DF63BB7DB2}">
  <sheetPr codeName="Sheet90">
    <pageSetUpPr fitToPage="1"/>
  </sheetPr>
  <dimension ref="A1:L117"/>
  <sheetViews>
    <sheetView view="pageBreakPreview" zoomScaleSheetLayoutView="100" workbookViewId="0">
      <pane ySplit="4" topLeftCell="A5" activePane="bottomLeft" state="frozen"/>
      <selection activeCell="M33" sqref="M33"/>
      <selection pane="bottomLeft" activeCell="M33" sqref="M33"/>
    </sheetView>
  </sheetViews>
  <sheetFormatPr defaultColWidth="9" defaultRowHeight="14.35" x14ac:dyDescent="0.5"/>
  <cols>
    <col min="1" max="1" width="1.1171875" bestFit="1" customWidth="1"/>
    <col min="2" max="2" width="8.87890625" customWidth="1"/>
    <col min="3" max="3" width="15.29296875" customWidth="1"/>
    <col min="4" max="4" width="13.41015625" customWidth="1"/>
    <col min="5" max="5" width="15" customWidth="1"/>
    <col min="6" max="6" width="14.1171875" customWidth="1"/>
    <col min="7" max="7" width="14" customWidth="1"/>
  </cols>
  <sheetData>
    <row r="1" spans="1:7" ht="13.5" customHeight="1" x14ac:dyDescent="0.5">
      <c r="A1" t="s">
        <v>120</v>
      </c>
    </row>
    <row r="2" spans="1:7" ht="14.7" thickBot="1" x14ac:dyDescent="0.55000000000000004">
      <c r="B2" s="373" t="s">
        <v>685</v>
      </c>
      <c r="C2" s="373"/>
      <c r="D2" s="373"/>
      <c r="E2" s="373"/>
      <c r="F2" s="373"/>
      <c r="G2" s="373"/>
    </row>
    <row r="3" spans="1:7" ht="43.2" customHeight="1" thickTop="1" x14ac:dyDescent="0.5">
      <c r="B3" s="374" t="s">
        <v>686</v>
      </c>
      <c r="C3" s="375" t="s">
        <v>687</v>
      </c>
      <c r="D3" s="376" t="s">
        <v>688</v>
      </c>
      <c r="E3" s="376" t="s">
        <v>689</v>
      </c>
      <c r="F3" s="375" t="s">
        <v>690</v>
      </c>
      <c r="G3" s="377" t="s">
        <v>691</v>
      </c>
    </row>
    <row r="4" spans="1:7" ht="15.6" customHeight="1" x14ac:dyDescent="0.5">
      <c r="B4" s="378"/>
      <c r="C4" s="379"/>
      <c r="D4" s="380"/>
      <c r="E4" s="380"/>
      <c r="F4" s="379"/>
      <c r="G4" s="381"/>
    </row>
    <row r="5" spans="1:7" x14ac:dyDescent="0.5">
      <c r="B5" s="382" t="s">
        <v>692</v>
      </c>
      <c r="C5" s="383" t="s">
        <v>693</v>
      </c>
      <c r="D5" s="384">
        <v>13.16</v>
      </c>
      <c r="E5" s="384">
        <v>26.32</v>
      </c>
      <c r="F5" s="385">
        <v>11.819339813075151</v>
      </c>
      <c r="G5" s="386">
        <v>13.219142767852061</v>
      </c>
    </row>
    <row r="6" spans="1:7" x14ac:dyDescent="0.5">
      <c r="B6" s="382"/>
      <c r="C6" s="383" t="s">
        <v>694</v>
      </c>
      <c r="D6" s="384">
        <v>11.816951431680724</v>
      </c>
      <c r="E6" s="384">
        <v>25.006617957047045</v>
      </c>
      <c r="F6" s="385">
        <v>11.819339813075151</v>
      </c>
      <c r="G6" s="386">
        <v>13.219142767852061</v>
      </c>
    </row>
    <row r="7" spans="1:7" x14ac:dyDescent="0.5">
      <c r="B7" s="382"/>
      <c r="C7" s="383" t="s">
        <v>695</v>
      </c>
      <c r="D7" s="384">
        <v>13.363292441443274</v>
      </c>
      <c r="E7" s="384">
        <v>25.73666035639911</v>
      </c>
      <c r="F7" s="385">
        <v>11.819953361764302</v>
      </c>
      <c r="G7" s="386">
        <v>13.222448472761426</v>
      </c>
    </row>
    <row r="8" spans="1:7" x14ac:dyDescent="0.5">
      <c r="B8" s="382"/>
      <c r="C8" s="383" t="s">
        <v>696</v>
      </c>
      <c r="D8" s="384">
        <v>12.318284521778926</v>
      </c>
      <c r="E8" s="384">
        <v>24.609603428122195</v>
      </c>
      <c r="F8" s="385">
        <v>11.819953361764302</v>
      </c>
      <c r="G8" s="386">
        <v>13.222448472761426</v>
      </c>
    </row>
    <row r="9" spans="1:7" x14ac:dyDescent="0.5">
      <c r="B9" s="382"/>
      <c r="C9" s="383" t="s">
        <v>697</v>
      </c>
      <c r="D9" s="384">
        <v>12.929596634805135</v>
      </c>
      <c r="E9" s="384">
        <v>24.718235375371478</v>
      </c>
      <c r="F9" s="385">
        <v>11.819953361764302</v>
      </c>
      <c r="G9" s="386">
        <v>13.222448472761426</v>
      </c>
    </row>
    <row r="10" spans="1:7" x14ac:dyDescent="0.5">
      <c r="B10" s="382"/>
      <c r="C10" s="383" t="s">
        <v>698</v>
      </c>
      <c r="D10" s="384">
        <v>11.951736161531082</v>
      </c>
      <c r="E10" s="384">
        <v>24.181674148504612</v>
      </c>
      <c r="F10" s="385">
        <v>12.002470922651838</v>
      </c>
      <c r="G10" s="386">
        <v>13.380715734342058</v>
      </c>
    </row>
    <row r="11" spans="1:7" x14ac:dyDescent="0.5">
      <c r="B11" s="382"/>
      <c r="C11" s="387" t="s">
        <v>699</v>
      </c>
      <c r="D11" s="384">
        <v>12.612714646290307</v>
      </c>
      <c r="E11" s="384">
        <v>23.566561135287632</v>
      </c>
      <c r="F11" s="385">
        <v>12.002470922651838</v>
      </c>
      <c r="G11" s="386">
        <v>13.380715734342058</v>
      </c>
    </row>
    <row r="12" spans="1:7" ht="15.7" x14ac:dyDescent="0.5">
      <c r="B12" s="382"/>
      <c r="C12" s="383" t="s">
        <v>700</v>
      </c>
      <c r="D12" s="384">
        <v>13.728236982312392</v>
      </c>
      <c r="E12" s="388">
        <v>23.950689239714208</v>
      </c>
      <c r="F12" s="385">
        <v>12.002470922651838</v>
      </c>
      <c r="G12" s="386">
        <v>13.380715734342058</v>
      </c>
    </row>
    <row r="13" spans="1:7" x14ac:dyDescent="0.5">
      <c r="B13" s="382"/>
      <c r="C13" s="383" t="s">
        <v>701</v>
      </c>
      <c r="D13" s="384">
        <v>13.721815808372343</v>
      </c>
      <c r="E13" s="384">
        <v>23.685945520507719</v>
      </c>
      <c r="F13" s="385">
        <v>12.530377839145361</v>
      </c>
      <c r="G13" s="386">
        <v>14.145685684631289</v>
      </c>
    </row>
    <row r="14" spans="1:7" x14ac:dyDescent="0.5">
      <c r="B14" s="382"/>
      <c r="C14" s="383" t="s">
        <v>702</v>
      </c>
      <c r="D14" s="384">
        <v>12.571112904904085</v>
      </c>
      <c r="E14" s="384">
        <v>23.515924128011669</v>
      </c>
      <c r="F14" s="385">
        <v>12.530377839145361</v>
      </c>
      <c r="G14" s="386">
        <v>14.145685684631289</v>
      </c>
    </row>
    <row r="15" spans="1:7" x14ac:dyDescent="0.5">
      <c r="B15" s="382"/>
      <c r="C15" s="389" t="s">
        <v>703</v>
      </c>
      <c r="D15" s="384">
        <v>13.032876950300775</v>
      </c>
      <c r="E15" s="384">
        <v>23.789940070288214</v>
      </c>
      <c r="F15" s="384">
        <v>12.53</v>
      </c>
      <c r="G15" s="390">
        <v>14.15</v>
      </c>
    </row>
    <row r="16" spans="1:7" x14ac:dyDescent="0.5">
      <c r="B16" s="382"/>
      <c r="C16" s="391" t="s">
        <v>704</v>
      </c>
      <c r="D16" s="392">
        <v>15.521353910118552</v>
      </c>
      <c r="E16" s="392">
        <v>26.736604040320529</v>
      </c>
      <c r="F16" s="393">
        <v>14.071350202018699</v>
      </c>
      <c r="G16" s="394">
        <v>15.39683208366394</v>
      </c>
    </row>
    <row r="17" spans="2:12" x14ac:dyDescent="0.5">
      <c r="B17" s="382" t="s">
        <v>705</v>
      </c>
      <c r="C17" s="383" t="s">
        <v>693</v>
      </c>
      <c r="D17" s="384">
        <v>14.300762622233968</v>
      </c>
      <c r="E17" s="384">
        <v>27.22566241426459</v>
      </c>
      <c r="F17" s="385">
        <v>14.071350202018699</v>
      </c>
      <c r="G17" s="386">
        <v>15.39683208366394</v>
      </c>
    </row>
    <row r="18" spans="2:12" x14ac:dyDescent="0.5">
      <c r="B18" s="382"/>
      <c r="C18" s="383" t="s">
        <v>694</v>
      </c>
      <c r="D18" s="384">
        <v>13.218551579964355</v>
      </c>
      <c r="E18" s="384">
        <v>26.553107547303295</v>
      </c>
      <c r="F18" s="385">
        <v>14.071350202018699</v>
      </c>
      <c r="G18" s="386">
        <v>15.39683208366394</v>
      </c>
    </row>
    <row r="19" spans="2:12" x14ac:dyDescent="0.5">
      <c r="B19" s="382"/>
      <c r="C19" s="383" t="s">
        <v>695</v>
      </c>
      <c r="D19" s="384">
        <v>13.558125880008676</v>
      </c>
      <c r="E19" s="384">
        <v>27.429870234647247</v>
      </c>
      <c r="F19" s="385">
        <v>19.238434846525774</v>
      </c>
      <c r="G19" s="386">
        <v>20.289614135064344</v>
      </c>
    </row>
    <row r="20" spans="2:12" x14ac:dyDescent="0.5">
      <c r="B20" s="382"/>
      <c r="C20" s="383" t="s">
        <v>696</v>
      </c>
      <c r="D20" s="384">
        <v>11.657476530295325</v>
      </c>
      <c r="E20" s="384">
        <v>26.981804455216579</v>
      </c>
      <c r="F20" s="385">
        <v>14.071350202018699</v>
      </c>
      <c r="G20" s="386">
        <v>15.39683208366394</v>
      </c>
    </row>
    <row r="21" spans="2:12" x14ac:dyDescent="0.5">
      <c r="B21" s="382"/>
      <c r="C21" s="383" t="s">
        <v>697</v>
      </c>
      <c r="D21" s="384">
        <v>11.39052843731629</v>
      </c>
      <c r="E21" s="384">
        <v>26.611238857128448</v>
      </c>
      <c r="F21" s="385">
        <v>14.071350202018699</v>
      </c>
      <c r="G21" s="386">
        <v>15.39683208366394</v>
      </c>
    </row>
    <row r="22" spans="2:12" ht="15.7" x14ac:dyDescent="0.55000000000000004">
      <c r="B22" s="382"/>
      <c r="C22" s="383" t="s">
        <v>698</v>
      </c>
      <c r="D22" s="384">
        <v>12.492902963707079</v>
      </c>
      <c r="E22" s="384">
        <v>25.723563578194213</v>
      </c>
      <c r="F22" s="385">
        <v>14.071350202018699</v>
      </c>
      <c r="G22" s="386">
        <v>15.39683208366394</v>
      </c>
      <c r="L22" s="34"/>
    </row>
    <row r="23" spans="2:12" x14ac:dyDescent="0.5">
      <c r="B23" s="382"/>
      <c r="C23" s="387" t="s">
        <v>699</v>
      </c>
      <c r="D23" s="384">
        <v>11.079516026474671</v>
      </c>
      <c r="E23" s="384">
        <v>23.356205044862907</v>
      </c>
      <c r="F23" s="385">
        <v>14.071350202018699</v>
      </c>
      <c r="G23" s="386">
        <v>15.39683208366394</v>
      </c>
    </row>
    <row r="24" spans="2:12" x14ac:dyDescent="0.5">
      <c r="B24" s="382"/>
      <c r="C24" s="383" t="s">
        <v>700</v>
      </c>
      <c r="D24" s="384">
        <v>11.552151420117305</v>
      </c>
      <c r="E24" s="384">
        <v>23.785373507739365</v>
      </c>
      <c r="F24" s="385">
        <v>14.071350202018699</v>
      </c>
      <c r="G24" s="386">
        <v>15.39683208366394</v>
      </c>
    </row>
    <row r="25" spans="2:12" x14ac:dyDescent="0.5">
      <c r="B25" s="382"/>
      <c r="C25" s="383" t="s">
        <v>701</v>
      </c>
      <c r="D25" s="384">
        <v>11.02491554951386</v>
      </c>
      <c r="E25" s="384">
        <v>24.165206112175344</v>
      </c>
      <c r="F25" s="385">
        <v>13.483624942682008</v>
      </c>
      <c r="G25" s="386">
        <v>14.802073261258784</v>
      </c>
    </row>
    <row r="26" spans="2:12" x14ac:dyDescent="0.5">
      <c r="B26" s="382"/>
      <c r="C26" s="383" t="s">
        <v>702</v>
      </c>
      <c r="D26" s="384">
        <v>11.12</v>
      </c>
      <c r="E26" s="384">
        <v>23.54</v>
      </c>
      <c r="F26" s="384">
        <v>13.483624942682008</v>
      </c>
      <c r="G26" s="390">
        <v>14.802073261258784</v>
      </c>
    </row>
    <row r="27" spans="2:12" x14ac:dyDescent="0.5">
      <c r="B27" s="382"/>
      <c r="C27" s="389" t="s">
        <v>703</v>
      </c>
      <c r="D27" s="384">
        <v>11.796989885236494</v>
      </c>
      <c r="E27" s="384">
        <v>24.649244718654828</v>
      </c>
      <c r="F27" s="385">
        <v>13.483624942682008</v>
      </c>
      <c r="G27" s="386">
        <v>14.802073261258784</v>
      </c>
    </row>
    <row r="28" spans="2:12" x14ac:dyDescent="0.5">
      <c r="B28" s="382"/>
      <c r="C28" s="391" t="s">
        <v>704</v>
      </c>
      <c r="D28" s="392">
        <v>13.14771003893402</v>
      </c>
      <c r="E28" s="392">
        <v>25.913657073430095</v>
      </c>
      <c r="F28" s="393">
        <v>13.89296707035685</v>
      </c>
      <c r="G28" s="394">
        <v>15.151487358371666</v>
      </c>
    </row>
    <row r="29" spans="2:12" x14ac:dyDescent="0.5">
      <c r="B29" s="382" t="s">
        <v>706</v>
      </c>
      <c r="C29" s="383" t="s">
        <v>693</v>
      </c>
      <c r="D29" s="384">
        <v>10.383118579146172</v>
      </c>
      <c r="E29" s="384">
        <v>24.270848330340463</v>
      </c>
      <c r="F29" s="385">
        <v>13.89296707035685</v>
      </c>
      <c r="G29" s="386">
        <v>15.151487358371666</v>
      </c>
    </row>
    <row r="30" spans="2:12" x14ac:dyDescent="0.5">
      <c r="B30" s="382"/>
      <c r="C30" s="383" t="s">
        <v>694</v>
      </c>
      <c r="D30" s="384">
        <v>11.131220863316514</v>
      </c>
      <c r="E30" s="384">
        <v>24.442674470952021</v>
      </c>
      <c r="F30" s="385">
        <v>13.89296707035685</v>
      </c>
      <c r="G30" s="386">
        <v>15.151487358371666</v>
      </c>
    </row>
    <row r="31" spans="2:12" x14ac:dyDescent="0.5">
      <c r="B31" s="382"/>
      <c r="C31" s="383" t="s">
        <v>695</v>
      </c>
      <c r="D31" s="384">
        <v>10.57147920952751</v>
      </c>
      <c r="E31" s="384">
        <v>23.054486267096429</v>
      </c>
      <c r="F31" s="385">
        <v>13.391815801554612</v>
      </c>
      <c r="G31" s="386">
        <v>14.682035727312943</v>
      </c>
    </row>
    <row r="32" spans="2:12" x14ac:dyDescent="0.5">
      <c r="B32" s="382"/>
      <c r="C32" s="383" t="s">
        <v>696</v>
      </c>
      <c r="D32" s="384">
        <v>10.260600069052655</v>
      </c>
      <c r="E32" s="384">
        <v>23.096153069068855</v>
      </c>
      <c r="F32" s="385">
        <v>13.391815801554612</v>
      </c>
      <c r="G32" s="386">
        <v>14.682035727312943</v>
      </c>
    </row>
    <row r="33" spans="2:7" x14ac:dyDescent="0.5">
      <c r="B33" s="382"/>
      <c r="C33" s="383" t="s">
        <v>697</v>
      </c>
      <c r="D33" s="384">
        <v>10.890369486583452</v>
      </c>
      <c r="E33" s="384">
        <v>23.495406718067652</v>
      </c>
      <c r="F33" s="385">
        <v>13.391815801554612</v>
      </c>
      <c r="G33" s="386">
        <v>14.682035727312943</v>
      </c>
    </row>
    <row r="34" spans="2:7" x14ac:dyDescent="0.5">
      <c r="B34" s="382"/>
      <c r="C34" s="383" t="s">
        <v>698</v>
      </c>
      <c r="D34" s="384">
        <v>10.37579745794149</v>
      </c>
      <c r="E34" s="384">
        <v>23.341427634856426</v>
      </c>
      <c r="F34" s="385">
        <v>13.391815801554612</v>
      </c>
      <c r="G34" s="386">
        <v>14.682035727312943</v>
      </c>
    </row>
    <row r="35" spans="2:7" x14ac:dyDescent="0.5">
      <c r="B35" s="382"/>
      <c r="C35" s="387" t="s">
        <v>699</v>
      </c>
      <c r="D35" s="384">
        <v>9.8709169369038623</v>
      </c>
      <c r="E35" s="384">
        <v>22.007541111674627</v>
      </c>
      <c r="F35" s="385">
        <v>12.617144131548457</v>
      </c>
      <c r="G35" s="386">
        <v>13.931345731625552</v>
      </c>
    </row>
    <row r="36" spans="2:7" x14ac:dyDescent="0.5">
      <c r="B36" s="382"/>
      <c r="C36" s="383" t="s">
        <v>700</v>
      </c>
      <c r="D36" s="384">
        <v>10.35466446115827</v>
      </c>
      <c r="E36" s="384">
        <v>22.560696317196342</v>
      </c>
      <c r="F36" s="385">
        <v>12.617144131548457</v>
      </c>
      <c r="G36" s="386">
        <v>13.931345731625552</v>
      </c>
    </row>
    <row r="37" spans="2:7" x14ac:dyDescent="0.5">
      <c r="B37" s="382"/>
      <c r="C37" s="383" t="s">
        <v>701</v>
      </c>
      <c r="D37" s="384">
        <v>10.680037361660986</v>
      </c>
      <c r="E37" s="384">
        <v>23.114249303778823</v>
      </c>
      <c r="F37" s="385">
        <v>12.579751587733625</v>
      </c>
      <c r="G37" s="386">
        <v>14.000994515942654</v>
      </c>
    </row>
    <row r="38" spans="2:7" x14ac:dyDescent="0.5">
      <c r="B38" s="382"/>
      <c r="C38" s="383" t="s">
        <v>702</v>
      </c>
      <c r="D38" s="384">
        <v>10.18957184185826</v>
      </c>
      <c r="E38" s="384">
        <v>22.061474927702847</v>
      </c>
      <c r="F38" s="385">
        <v>12.579751587733625</v>
      </c>
      <c r="G38" s="386">
        <v>14.000994515942654</v>
      </c>
    </row>
    <row r="39" spans="2:7" x14ac:dyDescent="0.5">
      <c r="B39" s="382"/>
      <c r="C39" s="389" t="s">
        <v>703</v>
      </c>
      <c r="D39" s="384">
        <v>10.223916840437862</v>
      </c>
      <c r="E39" s="384">
        <v>23.814244136422204</v>
      </c>
      <c r="F39" s="385">
        <v>12.579751587733625</v>
      </c>
      <c r="G39" s="386">
        <v>14.000994515942654</v>
      </c>
    </row>
    <row r="40" spans="2:7" x14ac:dyDescent="0.5">
      <c r="B40" s="382"/>
      <c r="C40" s="391" t="s">
        <v>704</v>
      </c>
      <c r="D40" s="392">
        <v>11.57947623786181</v>
      </c>
      <c r="E40" s="392">
        <v>25.057645605585833</v>
      </c>
      <c r="F40" s="393">
        <v>12.774389599059283</v>
      </c>
      <c r="G40" s="394">
        <v>14.28518845794096</v>
      </c>
    </row>
    <row r="41" spans="2:7" x14ac:dyDescent="0.5">
      <c r="B41" s="382" t="s">
        <v>707</v>
      </c>
      <c r="C41" s="383" t="s">
        <v>693</v>
      </c>
      <c r="D41" s="384">
        <v>9.7899999999999991</v>
      </c>
      <c r="E41" s="384">
        <v>23.75</v>
      </c>
      <c r="F41" s="385">
        <v>12.774389599059283</v>
      </c>
      <c r="G41" s="386">
        <v>14.28518845794096</v>
      </c>
    </row>
    <row r="42" spans="2:7" x14ac:dyDescent="0.5">
      <c r="B42" s="382"/>
      <c r="C42" s="383" t="s">
        <v>694</v>
      </c>
      <c r="D42" s="384">
        <v>9.6250693535096019</v>
      </c>
      <c r="E42" s="384">
        <v>23.245652103222671</v>
      </c>
      <c r="F42" s="385">
        <v>12.774389599059283</v>
      </c>
      <c r="G42" s="386">
        <v>14.28518845794096</v>
      </c>
    </row>
    <row r="43" spans="2:7" x14ac:dyDescent="0.5">
      <c r="B43" s="382"/>
      <c r="C43" s="383" t="s">
        <v>695</v>
      </c>
      <c r="D43" s="384">
        <v>9.6241651403472392</v>
      </c>
      <c r="E43" s="384">
        <v>23.244645451803962</v>
      </c>
      <c r="F43" s="385">
        <v>12.774389599059283</v>
      </c>
      <c r="G43" s="386">
        <v>14.28518845794096</v>
      </c>
    </row>
    <row r="44" spans="2:7" x14ac:dyDescent="0.5">
      <c r="B44" s="382"/>
      <c r="C44" s="383" t="s">
        <v>696</v>
      </c>
      <c r="D44" s="384">
        <v>10.14294912092959</v>
      </c>
      <c r="E44" s="384">
        <v>23.324402745791893</v>
      </c>
      <c r="F44" s="385">
        <v>12.487061214849648</v>
      </c>
      <c r="G44" s="386">
        <v>14.193523369794079</v>
      </c>
    </row>
    <row r="45" spans="2:7" x14ac:dyDescent="0.5">
      <c r="B45" s="382"/>
      <c r="C45" s="383" t="s">
        <v>697</v>
      </c>
      <c r="D45" s="384">
        <v>9.7488743821116994</v>
      </c>
      <c r="E45" s="384">
        <v>23.14275945277603</v>
      </c>
      <c r="F45" s="385">
        <v>12.487061214849648</v>
      </c>
      <c r="G45" s="386">
        <v>14.193523369794079</v>
      </c>
    </row>
    <row r="46" spans="2:7" x14ac:dyDescent="0.5">
      <c r="B46" s="382"/>
      <c r="C46" s="383" t="s">
        <v>698</v>
      </c>
      <c r="D46" s="384">
        <v>9.2075948405192616</v>
      </c>
      <c r="E46" s="384">
        <v>22.975204030839627</v>
      </c>
      <c r="F46" s="385">
        <v>12.147208074608924</v>
      </c>
      <c r="G46" s="386">
        <v>13.973284490890556</v>
      </c>
    </row>
    <row r="47" spans="2:7" x14ac:dyDescent="0.5">
      <c r="B47" s="382"/>
      <c r="C47" s="387" t="s">
        <v>699</v>
      </c>
      <c r="D47" s="384">
        <v>8.999314297898664</v>
      </c>
      <c r="E47" s="384">
        <v>22.042218422207377</v>
      </c>
      <c r="F47" s="385">
        <v>12.147208074608924</v>
      </c>
      <c r="G47" s="386">
        <v>13.973284490890556</v>
      </c>
    </row>
    <row r="48" spans="2:7" x14ac:dyDescent="0.5">
      <c r="B48" s="382"/>
      <c r="C48" s="383" t="s">
        <v>700</v>
      </c>
      <c r="D48" s="384">
        <v>9.8990154085577799</v>
      </c>
      <c r="E48" s="384">
        <v>22.641497683882665</v>
      </c>
      <c r="F48" s="385">
        <v>12.147208074608924</v>
      </c>
      <c r="G48" s="386">
        <v>13.973284490890556</v>
      </c>
    </row>
    <row r="49" spans="2:7" x14ac:dyDescent="0.5">
      <c r="B49" s="382"/>
      <c r="C49" s="383" t="s">
        <v>701</v>
      </c>
      <c r="D49" s="384">
        <v>9.4958269213608464</v>
      </c>
      <c r="E49" s="384">
        <v>23.095987955769512</v>
      </c>
      <c r="F49" s="385">
        <v>11.548622690689683</v>
      </c>
      <c r="G49" s="386">
        <v>13.590746210778395</v>
      </c>
    </row>
    <row r="50" spans="2:7" x14ac:dyDescent="0.5">
      <c r="B50" s="382"/>
      <c r="C50" s="383" t="s">
        <v>702</v>
      </c>
      <c r="D50" s="384">
        <v>9.2796385694012518</v>
      </c>
      <c r="E50" s="384">
        <v>24.820682397950556</v>
      </c>
      <c r="F50" s="385">
        <v>11.548622690689683</v>
      </c>
      <c r="G50" s="386">
        <v>13.590746210778395</v>
      </c>
    </row>
    <row r="51" spans="2:7" x14ac:dyDescent="0.5">
      <c r="B51" s="382"/>
      <c r="C51" s="389" t="s">
        <v>703</v>
      </c>
      <c r="D51" s="384">
        <v>9.3604774590760655</v>
      </c>
      <c r="E51" s="384">
        <v>25.526540216291711</v>
      </c>
      <c r="F51" s="385">
        <v>11.548622690689683</v>
      </c>
      <c r="G51" s="386">
        <v>13.590746210778395</v>
      </c>
    </row>
    <row r="52" spans="2:7" x14ac:dyDescent="0.5">
      <c r="B52" s="382"/>
      <c r="C52" s="391" t="s">
        <v>704</v>
      </c>
      <c r="D52" s="392">
        <v>12.210815764405197</v>
      </c>
      <c r="E52" s="392">
        <v>27.898577374655332</v>
      </c>
      <c r="F52" s="393">
        <v>12.014146999498589</v>
      </c>
      <c r="G52" s="394">
        <v>14.157046607132401</v>
      </c>
    </row>
    <row r="53" spans="2:7" x14ac:dyDescent="0.5">
      <c r="B53" s="382" t="s">
        <v>708</v>
      </c>
      <c r="C53" s="383" t="s">
        <v>693</v>
      </c>
      <c r="D53" s="384">
        <v>12.430431496076304</v>
      </c>
      <c r="E53" s="384">
        <v>28.329459684612701</v>
      </c>
      <c r="F53" s="385">
        <v>12.014146999498589</v>
      </c>
      <c r="G53" s="386">
        <v>14.157046607132401</v>
      </c>
    </row>
    <row r="54" spans="2:7" x14ac:dyDescent="0.5">
      <c r="B54" s="382"/>
      <c r="C54" s="383" t="s">
        <v>694</v>
      </c>
      <c r="D54" s="384">
        <v>12.746177928028843</v>
      </c>
      <c r="E54" s="384">
        <v>28.259459386582026</v>
      </c>
      <c r="F54" s="385">
        <v>12.014146999498589</v>
      </c>
      <c r="G54" s="386">
        <v>14.157046607132401</v>
      </c>
    </row>
    <row r="55" spans="2:7" x14ac:dyDescent="0.5">
      <c r="B55" s="382"/>
      <c r="C55" s="383" t="s">
        <v>695</v>
      </c>
      <c r="D55" s="384">
        <v>11.977889342198337</v>
      </c>
      <c r="E55" s="384">
        <v>27.702608887569909</v>
      </c>
      <c r="F55" s="385">
        <v>11.737948356335249</v>
      </c>
      <c r="G55" s="386">
        <v>14.029879758153923</v>
      </c>
    </row>
    <row r="56" spans="2:7" x14ac:dyDescent="0.5">
      <c r="B56" s="382"/>
      <c r="C56" s="383" t="s">
        <v>696</v>
      </c>
      <c r="D56" s="384">
        <v>11.766262665255409</v>
      </c>
      <c r="E56" s="384">
        <v>27.83414439667833</v>
      </c>
      <c r="F56" s="385">
        <v>11.737948356335249</v>
      </c>
      <c r="G56" s="386">
        <v>14.029879758153923</v>
      </c>
    </row>
    <row r="57" spans="2:7" x14ac:dyDescent="0.5">
      <c r="B57" s="382"/>
      <c r="C57" s="383" t="s">
        <v>697</v>
      </c>
      <c r="D57" s="384">
        <v>10.513870956160943</v>
      </c>
      <c r="E57" s="384">
        <v>26.650674928838473</v>
      </c>
      <c r="F57" s="385">
        <v>11.737948356335249</v>
      </c>
      <c r="G57" s="386">
        <v>14.029879758153923</v>
      </c>
    </row>
    <row r="58" spans="2:7" x14ac:dyDescent="0.5">
      <c r="B58" s="382"/>
      <c r="C58" s="383" t="s">
        <v>698</v>
      </c>
      <c r="D58" s="384">
        <v>10.46537430457175</v>
      </c>
      <c r="E58" s="384">
        <v>26.778968763345262</v>
      </c>
      <c r="F58" s="385">
        <v>11.559128830288401</v>
      </c>
      <c r="G58" s="386">
        <v>13.855150407606894</v>
      </c>
    </row>
    <row r="59" spans="2:7" x14ac:dyDescent="0.5">
      <c r="B59" s="382"/>
      <c r="C59" s="387" t="s">
        <v>699</v>
      </c>
      <c r="D59" s="384">
        <v>8.5171693033757467</v>
      </c>
      <c r="E59" s="384">
        <v>25.051912698659528</v>
      </c>
      <c r="F59" s="385">
        <v>11.559128830288401</v>
      </c>
      <c r="G59" s="386">
        <v>13.855150407606894</v>
      </c>
    </row>
    <row r="60" spans="2:7" x14ac:dyDescent="0.5">
      <c r="B60" s="382"/>
      <c r="C60" s="383" t="s">
        <v>700</v>
      </c>
      <c r="D60" s="384">
        <v>8.1927381778316501</v>
      </c>
      <c r="E60" s="384">
        <v>24.843453677579866</v>
      </c>
      <c r="F60" s="385">
        <v>11.559128830288401</v>
      </c>
      <c r="G60" s="386">
        <v>13.855150407606894</v>
      </c>
    </row>
    <row r="61" spans="2:7" x14ac:dyDescent="0.5">
      <c r="B61" s="382"/>
      <c r="C61" s="383" t="s">
        <v>701</v>
      </c>
      <c r="D61" s="384">
        <v>8.1062027040308671</v>
      </c>
      <c r="E61" s="384">
        <v>23.709509608831265</v>
      </c>
      <c r="F61" s="385">
        <v>11.084873976009721</v>
      </c>
      <c r="G61" s="386">
        <v>13.639701821862628</v>
      </c>
    </row>
    <row r="62" spans="2:7" x14ac:dyDescent="0.5">
      <c r="B62" s="382"/>
      <c r="C62" s="383" t="s">
        <v>702</v>
      </c>
      <c r="D62" s="384">
        <v>8.4531567052804437</v>
      </c>
      <c r="E62" s="384">
        <v>23.921589361301592</v>
      </c>
      <c r="F62" s="385">
        <v>11.084873976009721</v>
      </c>
      <c r="G62" s="386">
        <v>13.639701821862628</v>
      </c>
    </row>
    <row r="63" spans="2:7" x14ac:dyDescent="0.5">
      <c r="B63" s="382"/>
      <c r="C63" s="389" t="s">
        <v>703</v>
      </c>
      <c r="D63" s="384">
        <v>7.9661429557081682</v>
      </c>
      <c r="E63" s="384">
        <v>24.012279440293252</v>
      </c>
      <c r="F63" s="385">
        <v>11.084873976009721</v>
      </c>
      <c r="G63" s="386">
        <v>13.639701821862628</v>
      </c>
    </row>
    <row r="64" spans="2:7" x14ac:dyDescent="0.5">
      <c r="B64" s="382"/>
      <c r="C64" s="391" t="s">
        <v>704</v>
      </c>
      <c r="D64" s="392">
        <v>9.5136027876060982</v>
      </c>
      <c r="E64" s="392">
        <v>26.180042309046598</v>
      </c>
      <c r="F64" s="393">
        <v>11.119414213475601</v>
      </c>
      <c r="G64" s="394">
        <v>14.185728960162095</v>
      </c>
    </row>
    <row r="65" spans="2:7" x14ac:dyDescent="0.5">
      <c r="B65" s="382" t="s">
        <v>709</v>
      </c>
      <c r="C65" s="383" t="s">
        <v>693</v>
      </c>
      <c r="D65" s="384">
        <v>7.2397591322019323</v>
      </c>
      <c r="E65" s="384">
        <v>24.236822716837246</v>
      </c>
      <c r="F65" s="385">
        <v>11.119414213475608</v>
      </c>
      <c r="G65" s="386">
        <v>14.185728960162095</v>
      </c>
    </row>
    <row r="66" spans="2:7" x14ac:dyDescent="0.5">
      <c r="B66" s="382"/>
      <c r="C66" s="383" t="s">
        <v>694</v>
      </c>
      <c r="D66" s="384">
        <v>7.6563682004138283</v>
      </c>
      <c r="E66" s="384">
        <v>23.612741471120451</v>
      </c>
      <c r="F66" s="385">
        <v>11.119414213475608</v>
      </c>
      <c r="G66" s="386">
        <v>14.185728960162095</v>
      </c>
    </row>
    <row r="67" spans="2:7" x14ac:dyDescent="0.5">
      <c r="B67" s="382"/>
      <c r="C67" s="383" t="s">
        <v>695</v>
      </c>
      <c r="D67" s="384">
        <v>7.9156746045439377</v>
      </c>
      <c r="E67" s="384">
        <v>23.127433796822665</v>
      </c>
      <c r="F67" s="385">
        <v>10.56053542285024</v>
      </c>
      <c r="G67" s="386">
        <v>13.525016430005495</v>
      </c>
    </row>
    <row r="68" spans="2:7" x14ac:dyDescent="0.5">
      <c r="B68" s="382"/>
      <c r="C68" s="383" t="s">
        <v>696</v>
      </c>
      <c r="D68" s="384">
        <v>7.2508635888635746</v>
      </c>
      <c r="E68" s="384">
        <v>22.551608682534479</v>
      </c>
      <c r="F68" s="385">
        <v>10.56053542285024</v>
      </c>
      <c r="G68" s="386">
        <v>13.525016430005495</v>
      </c>
    </row>
    <row r="69" spans="2:7" x14ac:dyDescent="0.5">
      <c r="B69" s="382"/>
      <c r="C69" s="383" t="s">
        <v>697</v>
      </c>
      <c r="D69" s="384">
        <v>6.9532414969145862</v>
      </c>
      <c r="E69" s="384">
        <v>21.86674284653073</v>
      </c>
      <c r="F69" s="385">
        <v>10.56053542285024</v>
      </c>
      <c r="G69" s="386">
        <v>13.525016430005495</v>
      </c>
    </row>
    <row r="70" spans="2:7" x14ac:dyDescent="0.5">
      <c r="B70" s="382"/>
      <c r="C70" s="383" t="s">
        <v>698</v>
      </c>
      <c r="D70" s="384">
        <v>7.8067259889863543</v>
      </c>
      <c r="E70" s="384">
        <v>22.997791886202222</v>
      </c>
      <c r="F70" s="385">
        <v>10.49859677330252</v>
      </c>
      <c r="G70" s="386">
        <v>13.429390405203897</v>
      </c>
    </row>
    <row r="71" spans="2:7" x14ac:dyDescent="0.5">
      <c r="B71" s="382"/>
      <c r="C71" s="387" t="s">
        <v>699</v>
      </c>
      <c r="D71" s="384">
        <v>6.9938841293951599</v>
      </c>
      <c r="E71" s="384">
        <v>23.196504924395736</v>
      </c>
      <c r="F71" s="385">
        <v>10.49859677330252</v>
      </c>
      <c r="G71" s="386">
        <v>13.429390405203897</v>
      </c>
    </row>
    <row r="72" spans="2:7" x14ac:dyDescent="0.5">
      <c r="B72" s="382"/>
      <c r="C72" s="383" t="s">
        <v>700</v>
      </c>
      <c r="D72" s="384">
        <v>7.039836177716623</v>
      </c>
      <c r="E72" s="384">
        <v>23.37948766025907</v>
      </c>
      <c r="F72" s="385">
        <v>10.49859677330252</v>
      </c>
      <c r="G72" s="386">
        <v>13.429390405203897</v>
      </c>
    </row>
    <row r="73" spans="2:7" x14ac:dyDescent="0.5">
      <c r="B73" s="382"/>
      <c r="C73" s="383" t="s">
        <v>701</v>
      </c>
      <c r="D73" s="384">
        <v>7.3568586687581403</v>
      </c>
      <c r="E73" s="384">
        <v>24.426745702170653</v>
      </c>
      <c r="F73" s="385">
        <v>10.681150892207606</v>
      </c>
      <c r="G73" s="386">
        <v>13.582633056154224</v>
      </c>
    </row>
    <row r="74" spans="2:7" x14ac:dyDescent="0.5">
      <c r="B74" s="382"/>
      <c r="C74" s="383" t="s">
        <v>702</v>
      </c>
      <c r="D74" s="384">
        <v>6.7774881645754252</v>
      </c>
      <c r="E74" s="384">
        <v>24.043022752227458</v>
      </c>
      <c r="F74" s="385">
        <v>10.681150892207606</v>
      </c>
      <c r="G74" s="386">
        <v>13.582633056154224</v>
      </c>
    </row>
    <row r="75" spans="2:7" x14ac:dyDescent="0.5">
      <c r="B75" s="382"/>
      <c r="C75" s="389" t="s">
        <v>703</v>
      </c>
      <c r="D75" s="384">
        <v>7.0752657550652671</v>
      </c>
      <c r="E75" s="384">
        <v>25.376984352117653</v>
      </c>
      <c r="F75" s="385">
        <v>10.681150892207606</v>
      </c>
      <c r="G75" s="386">
        <v>13.582633056154224</v>
      </c>
    </row>
    <row r="76" spans="2:7" x14ac:dyDescent="0.5">
      <c r="B76" s="382"/>
      <c r="C76" s="391" t="s">
        <v>704</v>
      </c>
      <c r="D76" s="392">
        <v>8.0343832614360782</v>
      </c>
      <c r="E76" s="392">
        <v>27.519389234298998</v>
      </c>
      <c r="F76" s="393">
        <v>10.806909263282272</v>
      </c>
      <c r="G76" s="394">
        <v>13.576576873892053</v>
      </c>
    </row>
    <row r="77" spans="2:7" x14ac:dyDescent="0.5">
      <c r="B77" s="382" t="s">
        <v>710</v>
      </c>
      <c r="C77" s="383" t="s">
        <v>693</v>
      </c>
      <c r="D77" s="384">
        <v>6.5098453187751524</v>
      </c>
      <c r="E77" s="384">
        <v>25.160521399162462</v>
      </c>
      <c r="F77" s="385">
        <v>10.806909263282272</v>
      </c>
      <c r="G77" s="386">
        <v>13.576576873892053</v>
      </c>
    </row>
    <row r="78" spans="2:7" x14ac:dyDescent="0.5">
      <c r="B78" s="382"/>
      <c r="C78" s="383" t="s">
        <v>694</v>
      </c>
      <c r="D78" s="384">
        <v>7.1452592561247572</v>
      </c>
      <c r="E78" s="384">
        <v>25.172272499865826</v>
      </c>
      <c r="F78" s="385">
        <v>10.806909263282272</v>
      </c>
      <c r="G78" s="386">
        <v>13.576576873892053</v>
      </c>
    </row>
    <row r="79" spans="2:7" x14ac:dyDescent="0.5">
      <c r="B79" s="382"/>
      <c r="C79" s="383" t="s">
        <v>695</v>
      </c>
      <c r="D79" s="384">
        <v>7.8027272468889715</v>
      </c>
      <c r="E79" s="384">
        <v>25.023719059396271</v>
      </c>
      <c r="F79" s="385">
        <v>10.637261310209341</v>
      </c>
      <c r="G79" s="386">
        <v>13.464251548563832</v>
      </c>
    </row>
    <row r="80" spans="2:7" x14ac:dyDescent="0.5">
      <c r="B80" s="382"/>
      <c r="C80" s="395" t="s">
        <v>696</v>
      </c>
      <c r="D80" s="396">
        <v>7.4468931115666184</v>
      </c>
      <c r="E80" s="396">
        <v>24.280535552404388</v>
      </c>
      <c r="F80" s="397">
        <v>10.637261310209341</v>
      </c>
      <c r="G80" s="398">
        <v>13.464251548563832</v>
      </c>
    </row>
    <row r="81" spans="2:7" x14ac:dyDescent="0.5">
      <c r="B81" s="382"/>
      <c r="C81" s="395" t="s">
        <v>697</v>
      </c>
      <c r="D81" s="396">
        <v>7.47</v>
      </c>
      <c r="E81" s="396">
        <v>24.58</v>
      </c>
      <c r="F81" s="397">
        <v>10.64</v>
      </c>
      <c r="G81" s="398">
        <v>13.46</v>
      </c>
    </row>
    <row r="82" spans="2:7" x14ac:dyDescent="0.5">
      <c r="B82" s="382"/>
      <c r="C82" s="395" t="s">
        <v>698</v>
      </c>
      <c r="D82" s="396">
        <v>7.93</v>
      </c>
      <c r="E82" s="396">
        <v>24.29</v>
      </c>
      <c r="F82" s="397">
        <v>10.210000000000001</v>
      </c>
      <c r="G82" s="398">
        <v>13.06</v>
      </c>
    </row>
    <row r="83" spans="2:7" x14ac:dyDescent="0.5">
      <c r="B83" s="382"/>
      <c r="C83" s="395" t="s">
        <v>699</v>
      </c>
      <c r="D83" s="396">
        <v>6.88</v>
      </c>
      <c r="E83" s="396">
        <v>23.52</v>
      </c>
      <c r="F83" s="397">
        <v>10.212187735326593</v>
      </c>
      <c r="G83" s="398">
        <v>13.057180007825817</v>
      </c>
    </row>
    <row r="84" spans="2:7" x14ac:dyDescent="0.5">
      <c r="B84" s="382"/>
      <c r="C84" s="395" t="s">
        <v>700</v>
      </c>
      <c r="D84" s="396">
        <v>7.1608172689458574</v>
      </c>
      <c r="E84" s="396">
        <v>24.300280732421349</v>
      </c>
      <c r="F84" s="397">
        <v>10.094189723289936</v>
      </c>
      <c r="G84" s="398">
        <v>12.917839740843776</v>
      </c>
    </row>
    <row r="85" spans="2:7" x14ac:dyDescent="0.5">
      <c r="B85" s="382"/>
      <c r="C85" s="395" t="s">
        <v>701</v>
      </c>
      <c r="D85" s="396">
        <v>7.1036777536171938</v>
      </c>
      <c r="E85" s="396">
        <v>24.597990471196631</v>
      </c>
      <c r="F85" s="397">
        <v>10.222174099195181</v>
      </c>
      <c r="G85" s="398">
        <v>13.042310350378699</v>
      </c>
    </row>
    <row r="86" spans="2:7" x14ac:dyDescent="0.5">
      <c r="B86" s="382"/>
      <c r="C86" s="395" t="s">
        <v>702</v>
      </c>
      <c r="D86" s="396">
        <v>6.8562507752171582</v>
      </c>
      <c r="E86" s="396">
        <v>24.696842854786439</v>
      </c>
      <c r="F86" s="397">
        <v>10.156648586639761</v>
      </c>
      <c r="G86" s="398">
        <v>12.991554789991129</v>
      </c>
    </row>
    <row r="87" spans="2:7" x14ac:dyDescent="0.5">
      <c r="B87" s="382"/>
      <c r="C87" s="395" t="s">
        <v>703</v>
      </c>
      <c r="D87" s="396">
        <v>7.1809423434170103</v>
      </c>
      <c r="E87" s="396">
        <v>25.205249845640282</v>
      </c>
      <c r="F87" s="397">
        <v>10.135485749690387</v>
      </c>
      <c r="G87" s="398">
        <v>12.967652134124588</v>
      </c>
    </row>
    <row r="88" spans="2:7" x14ac:dyDescent="0.5">
      <c r="B88" s="382"/>
      <c r="C88" s="391" t="s">
        <v>704</v>
      </c>
      <c r="D88" s="392">
        <v>8.048437675689236</v>
      </c>
      <c r="E88" s="392">
        <v>27.095827441565906</v>
      </c>
      <c r="F88" s="393">
        <v>10.585051224201854</v>
      </c>
      <c r="G88" s="394">
        <v>13.421145519453477</v>
      </c>
    </row>
    <row r="89" spans="2:7" x14ac:dyDescent="0.5">
      <c r="B89" s="382" t="s">
        <v>711</v>
      </c>
      <c r="C89" s="383" t="s">
        <v>693</v>
      </c>
      <c r="D89" s="384">
        <v>6.7534472835053361</v>
      </c>
      <c r="E89" s="384">
        <v>25.684323118039742</v>
      </c>
      <c r="F89" s="385">
        <v>10.477238477582306</v>
      </c>
      <c r="G89" s="386">
        <v>13.283615701745738</v>
      </c>
    </row>
    <row r="90" spans="2:7" x14ac:dyDescent="0.5">
      <c r="B90" s="382"/>
      <c r="C90" s="383" t="s">
        <v>694</v>
      </c>
      <c r="D90" s="396">
        <v>7.395800161958678</v>
      </c>
      <c r="E90" s="396">
        <v>26.47980432692875</v>
      </c>
      <c r="F90" s="397">
        <v>10.345225762717776</v>
      </c>
      <c r="G90" s="399">
        <v>13.116242765092949</v>
      </c>
    </row>
    <row r="91" spans="2:7" x14ac:dyDescent="0.5">
      <c r="B91" s="382"/>
      <c r="C91" s="395" t="s">
        <v>695</v>
      </c>
      <c r="D91" s="396">
        <v>7.3124102735474024</v>
      </c>
      <c r="E91" s="396">
        <v>27.459988815107224</v>
      </c>
      <c r="F91" s="397">
        <v>10.191169346463976</v>
      </c>
      <c r="G91" s="399">
        <v>12.981004367218903</v>
      </c>
    </row>
    <row r="92" spans="2:7" x14ac:dyDescent="0.5">
      <c r="B92" s="382"/>
      <c r="C92" s="395" t="s">
        <v>696</v>
      </c>
      <c r="D92" s="396">
        <v>7.6648334355488092</v>
      </c>
      <c r="E92" s="396">
        <v>27.501059659617244</v>
      </c>
      <c r="F92" s="397">
        <v>10.148528717269215</v>
      </c>
      <c r="G92" s="399">
        <v>12.95367385356481</v>
      </c>
    </row>
    <row r="93" spans="2:7" x14ac:dyDescent="0.5">
      <c r="B93" s="382"/>
      <c r="C93" s="395" t="s">
        <v>697</v>
      </c>
      <c r="D93" s="396">
        <v>7.1953582831114904</v>
      </c>
      <c r="E93" s="396">
        <v>27.360203836652691</v>
      </c>
      <c r="F93" s="397">
        <v>9.8555484048631747</v>
      </c>
      <c r="G93" s="399">
        <v>12.644350039292751</v>
      </c>
    </row>
    <row r="94" spans="2:7" x14ac:dyDescent="0.5">
      <c r="B94" s="382"/>
      <c r="C94" s="395" t="s">
        <v>698</v>
      </c>
      <c r="D94" s="396">
        <v>7.5087054446877239</v>
      </c>
      <c r="E94" s="396">
        <v>27.111108114210619</v>
      </c>
      <c r="F94" s="397">
        <v>9.7289699986393856</v>
      </c>
      <c r="G94" s="399">
        <v>12.56167593946032</v>
      </c>
    </row>
    <row r="95" spans="2:7" x14ac:dyDescent="0.5">
      <c r="B95" s="382"/>
      <c r="C95" s="395" t="s">
        <v>699</v>
      </c>
      <c r="D95" s="396">
        <v>6.9120680180706229</v>
      </c>
      <c r="E95" s="396">
        <v>26.621872919305645</v>
      </c>
      <c r="F95" s="397">
        <v>9.6007854392639747</v>
      </c>
      <c r="G95" s="399">
        <v>12.361175486982592</v>
      </c>
    </row>
    <row r="96" spans="2:7" x14ac:dyDescent="0.5">
      <c r="B96" s="382"/>
      <c r="C96" s="395" t="s">
        <v>700</v>
      </c>
      <c r="D96" s="396">
        <v>6.4644850670614051</v>
      </c>
      <c r="E96" s="396">
        <v>26.433994180463866</v>
      </c>
      <c r="F96" s="397">
        <v>9.630616564747184</v>
      </c>
      <c r="G96" s="399">
        <v>12.442484149979609</v>
      </c>
    </row>
    <row r="97" spans="2:7" x14ac:dyDescent="0.5">
      <c r="B97" s="382"/>
      <c r="C97" s="395" t="s">
        <v>701</v>
      </c>
      <c r="D97" s="396">
        <v>8.1392295551194351</v>
      </c>
      <c r="E97" s="396">
        <v>27.866497522245897</v>
      </c>
      <c r="F97" s="397">
        <v>9.7785093265217302</v>
      </c>
      <c r="G97" s="399">
        <v>12.590018925236215</v>
      </c>
    </row>
    <row r="98" spans="2:7" x14ac:dyDescent="0.5">
      <c r="B98" s="382"/>
      <c r="C98" s="395" t="s">
        <v>702</v>
      </c>
      <c r="D98" s="396">
        <v>6.877571746002392</v>
      </c>
      <c r="E98" s="396">
        <v>26.558879269160169</v>
      </c>
      <c r="F98" s="397">
        <v>9.8084321734866862</v>
      </c>
      <c r="G98" s="399">
        <v>12.60767340208066</v>
      </c>
    </row>
    <row r="99" spans="2:7" x14ac:dyDescent="0.5">
      <c r="B99" s="382"/>
      <c r="C99" s="395" t="s">
        <v>703</v>
      </c>
      <c r="D99" s="396">
        <v>7.1334263636273167</v>
      </c>
      <c r="E99" s="396">
        <v>26.58438761649105</v>
      </c>
      <c r="F99" s="397">
        <v>9.8309123192461474</v>
      </c>
      <c r="G99" s="399">
        <v>12.613259957928484</v>
      </c>
    </row>
    <row r="100" spans="2:7" x14ac:dyDescent="0.5">
      <c r="B100" s="382"/>
      <c r="C100" s="391" t="s">
        <v>704</v>
      </c>
      <c r="D100" s="392">
        <v>7.4306827125443435</v>
      </c>
      <c r="E100" s="392">
        <v>26.44103893012873</v>
      </c>
      <c r="F100" s="393">
        <v>10.201045101439087</v>
      </c>
      <c r="G100" s="394">
        <v>12.922002597685218</v>
      </c>
    </row>
    <row r="101" spans="2:7" x14ac:dyDescent="0.5">
      <c r="B101" s="400" t="s">
        <v>712</v>
      </c>
      <c r="C101" s="383" t="s">
        <v>693</v>
      </c>
      <c r="D101" s="384">
        <v>6.6422797345702218</v>
      </c>
      <c r="E101" s="384">
        <v>25.709533109597604</v>
      </c>
      <c r="F101" s="385">
        <v>10.122405080103647</v>
      </c>
      <c r="G101" s="386">
        <v>12.798785252365469</v>
      </c>
    </row>
    <row r="102" spans="2:7" x14ac:dyDescent="0.5">
      <c r="B102" s="401"/>
      <c r="C102" s="395" t="s">
        <v>694</v>
      </c>
      <c r="D102" s="396">
        <v>7.7343659400587255</v>
      </c>
      <c r="E102" s="396">
        <v>26.99525607472285</v>
      </c>
      <c r="F102" s="397">
        <v>9.9903259386264285</v>
      </c>
      <c r="G102" s="399">
        <v>12.878614714850011</v>
      </c>
    </row>
    <row r="103" spans="2:7" x14ac:dyDescent="0.5">
      <c r="B103" s="401"/>
      <c r="C103" s="395" t="s">
        <v>695</v>
      </c>
      <c r="D103" s="396">
        <v>7.0942392218895174</v>
      </c>
      <c r="E103" s="396">
        <v>25.762717091354009</v>
      </c>
      <c r="F103" s="397">
        <v>10.076065725336289</v>
      </c>
      <c r="G103" s="399">
        <v>12.950625276357258</v>
      </c>
    </row>
    <row r="104" spans="2:7" x14ac:dyDescent="0.5">
      <c r="B104" s="401"/>
      <c r="C104" s="395" t="s">
        <v>696</v>
      </c>
      <c r="D104" s="396">
        <v>6.6652980307921492</v>
      </c>
      <c r="E104" s="396">
        <v>25.620053305462488</v>
      </c>
      <c r="F104" s="397">
        <v>10.040315777647224</v>
      </c>
      <c r="G104" s="399">
        <v>12.926945572537583</v>
      </c>
    </row>
    <row r="105" spans="2:7" x14ac:dyDescent="0.5">
      <c r="B105" s="401"/>
      <c r="C105" s="395" t="s">
        <v>697</v>
      </c>
      <c r="D105" s="396">
        <v>8.0819511303694505</v>
      </c>
      <c r="E105" s="396">
        <v>26.436531733800493</v>
      </c>
      <c r="F105" s="397">
        <v>9.8315963867383473</v>
      </c>
      <c r="G105" s="399">
        <v>12.736211616149046</v>
      </c>
    </row>
    <row r="106" spans="2:7" x14ac:dyDescent="0.5">
      <c r="B106" s="401"/>
      <c r="C106" s="395" t="s">
        <v>698</v>
      </c>
      <c r="D106" s="396">
        <v>7.8372054516196723</v>
      </c>
      <c r="E106" s="396">
        <v>25.817773095786027</v>
      </c>
      <c r="F106" s="397">
        <v>9.5814127602263532</v>
      </c>
      <c r="G106" s="399">
        <v>12.372027423471581</v>
      </c>
    </row>
    <row r="107" spans="2:7" x14ac:dyDescent="0.5">
      <c r="B107" s="401"/>
      <c r="C107" s="395" t="s">
        <v>699</v>
      </c>
      <c r="D107" s="396">
        <v>7.1647602048694372</v>
      </c>
      <c r="E107" s="396">
        <v>25.588018047049893</v>
      </c>
      <c r="F107" s="397">
        <v>9.5601971122235252</v>
      </c>
      <c r="G107" s="399">
        <v>12.368066825748762</v>
      </c>
    </row>
    <row r="108" spans="2:7" x14ac:dyDescent="0.5">
      <c r="B108" s="401"/>
      <c r="C108" s="395" t="s">
        <v>700</v>
      </c>
      <c r="D108" s="396">
        <v>7.709775171580949</v>
      </c>
      <c r="E108" s="396">
        <v>26.501713650007318</v>
      </c>
      <c r="F108" s="397">
        <v>9.5210826643364523</v>
      </c>
      <c r="G108" s="399">
        <v>12.325088974679206</v>
      </c>
    </row>
    <row r="109" spans="2:7" x14ac:dyDescent="0.5">
      <c r="B109" s="401"/>
      <c r="C109" s="395" t="s">
        <v>701</v>
      </c>
      <c r="D109" s="396">
        <v>7.1799942168770077</v>
      </c>
      <c r="E109" s="396">
        <v>25.397512248435799</v>
      </c>
      <c r="F109" s="397">
        <v>9.5860709688359087</v>
      </c>
      <c r="G109" s="399">
        <v>12.388201902100729</v>
      </c>
    </row>
    <row r="110" spans="2:7" x14ac:dyDescent="0.5">
      <c r="B110" s="401"/>
      <c r="C110" s="395" t="s">
        <v>702</v>
      </c>
      <c r="D110" s="396">
        <v>7.3154104661245114</v>
      </c>
      <c r="E110" s="396">
        <v>24.848815421232658</v>
      </c>
      <c r="F110" s="397">
        <v>9.5705789719528838</v>
      </c>
      <c r="G110" s="399">
        <v>12.423953786298968</v>
      </c>
    </row>
    <row r="111" spans="2:7" x14ac:dyDescent="0.5">
      <c r="B111" s="401"/>
      <c r="C111" s="395" t="s">
        <v>703</v>
      </c>
      <c r="D111" s="396">
        <v>7.4517425894015572</v>
      </c>
      <c r="E111" s="396">
        <v>24.737071824149861</v>
      </c>
      <c r="F111" s="397">
        <v>9.5771111795998412</v>
      </c>
      <c r="G111" s="399">
        <v>12.395474667157455</v>
      </c>
    </row>
    <row r="112" spans="2:7" x14ac:dyDescent="0.5">
      <c r="B112" s="401"/>
      <c r="C112" s="391" t="s">
        <v>704</v>
      </c>
      <c r="D112" s="392">
        <v>7.9999110069537807</v>
      </c>
      <c r="E112" s="392">
        <v>24.91508724059991</v>
      </c>
      <c r="F112" s="393">
        <v>10.130529134361</v>
      </c>
      <c r="G112" s="394">
        <v>12.953776265533293</v>
      </c>
    </row>
    <row r="113" spans="2:7" x14ac:dyDescent="0.5">
      <c r="B113" s="401" t="s">
        <v>713</v>
      </c>
      <c r="C113" s="395" t="s">
        <v>693</v>
      </c>
      <c r="D113" s="396">
        <v>7.8017999654493995</v>
      </c>
      <c r="E113" s="396">
        <v>23.736540645983943</v>
      </c>
      <c r="F113" s="397">
        <v>10.042441915185192</v>
      </c>
      <c r="G113" s="399">
        <v>13.185518716105461</v>
      </c>
    </row>
    <row r="114" spans="2:7" x14ac:dyDescent="0.5">
      <c r="B114" s="401"/>
      <c r="C114" s="395" t="s">
        <v>694</v>
      </c>
      <c r="D114" s="396">
        <v>7.9624787859244579</v>
      </c>
      <c r="E114" s="396">
        <v>23.730307646492676</v>
      </c>
      <c r="F114" s="397">
        <v>9.948792531159425</v>
      </c>
      <c r="G114" s="399">
        <v>13.090144447325585</v>
      </c>
    </row>
    <row r="115" spans="2:7" x14ac:dyDescent="0.5">
      <c r="B115" s="401"/>
      <c r="C115" s="395" t="s">
        <v>695</v>
      </c>
      <c r="D115" s="396">
        <v>8.5404483516117331</v>
      </c>
      <c r="E115" s="396">
        <v>23.989452084304403</v>
      </c>
      <c r="F115" s="397">
        <v>9.8887248275719717</v>
      </c>
      <c r="G115" s="399">
        <v>12.946175532213113</v>
      </c>
    </row>
    <row r="116" spans="2:7" ht="14.7" thickBot="1" x14ac:dyDescent="0.55000000000000004">
      <c r="B116" s="402"/>
      <c r="C116" s="403" t="s">
        <v>696</v>
      </c>
      <c r="D116" s="404">
        <v>7.7240537810358241</v>
      </c>
      <c r="E116" s="404">
        <v>23.408803911820893</v>
      </c>
      <c r="F116" s="404">
        <v>9.8008386934631826</v>
      </c>
      <c r="G116" s="404">
        <v>12.886245290368706</v>
      </c>
    </row>
    <row r="117" spans="2:7" ht="14.7" thickTop="1" x14ac:dyDescent="0.5">
      <c r="B117" s="405"/>
      <c r="C117" s="406"/>
      <c r="D117" s="407"/>
      <c r="E117" s="407"/>
      <c r="F117" s="407"/>
      <c r="G117" s="407"/>
    </row>
  </sheetData>
  <mergeCells count="17">
    <mergeCell ref="B77:B88"/>
    <mergeCell ref="B89:B100"/>
    <mergeCell ref="B101:B112"/>
    <mergeCell ref="B113:B116"/>
    <mergeCell ref="B5:B16"/>
    <mergeCell ref="B17:B28"/>
    <mergeCell ref="B29:B40"/>
    <mergeCell ref="B41:B52"/>
    <mergeCell ref="B53:B64"/>
    <mergeCell ref="B65:B76"/>
    <mergeCell ref="B2:G2"/>
    <mergeCell ref="B3:B4"/>
    <mergeCell ref="C3:C4"/>
    <mergeCell ref="D3:D4"/>
    <mergeCell ref="E3:E4"/>
    <mergeCell ref="F3:F4"/>
    <mergeCell ref="G3:G4"/>
  </mergeCells>
  <printOptions horizontalCentered="1"/>
  <pageMargins left="0.45" right="0.2" top="0.5" bottom="0.25" header="0.3" footer="0.3"/>
  <pageSetup paperSize="9" scale="45"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5ACCF-A621-437C-8412-5F6D7DCCBA79}">
  <sheetPr codeName="Sheet91">
    <pageSetUpPr fitToPage="1"/>
  </sheetPr>
  <dimension ref="A1:L121"/>
  <sheetViews>
    <sheetView view="pageBreakPreview" zoomScaleNormal="100" zoomScaleSheetLayoutView="100" workbookViewId="0">
      <pane ySplit="4" topLeftCell="A104" activePane="bottomLeft" state="frozen"/>
      <selection activeCell="M33" sqref="M33"/>
      <selection pane="bottomLeft" activeCell="M33" sqref="M33"/>
    </sheetView>
  </sheetViews>
  <sheetFormatPr defaultColWidth="9" defaultRowHeight="14.35" x14ac:dyDescent="0.5"/>
  <cols>
    <col min="1" max="1" width="1.1171875" bestFit="1" customWidth="1"/>
    <col min="2" max="2" width="8.87890625" customWidth="1"/>
    <col min="3" max="3" width="12.410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408" t="s">
        <v>714</v>
      </c>
      <c r="C2" s="408"/>
      <c r="D2" s="408"/>
      <c r="E2" s="408"/>
      <c r="F2" s="408"/>
      <c r="G2" s="408"/>
      <c r="H2" s="408"/>
    </row>
    <row r="3" spans="1:8" ht="43.2" customHeight="1" thickTop="1" x14ac:dyDescent="0.5">
      <c r="B3" s="374" t="s">
        <v>686</v>
      </c>
      <c r="C3" s="375" t="s">
        <v>715</v>
      </c>
      <c r="D3" s="375" t="s">
        <v>716</v>
      </c>
      <c r="E3" s="375" t="s">
        <v>717</v>
      </c>
      <c r="F3" s="375" t="s">
        <v>718</v>
      </c>
      <c r="G3" s="375" t="s">
        <v>719</v>
      </c>
      <c r="H3" s="377" t="s">
        <v>720</v>
      </c>
    </row>
    <row r="4" spans="1:8" ht="18" customHeight="1" x14ac:dyDescent="0.5">
      <c r="B4" s="378"/>
      <c r="C4" s="379"/>
      <c r="D4" s="379"/>
      <c r="E4" s="379"/>
      <c r="F4" s="379"/>
      <c r="G4" s="379"/>
      <c r="H4" s="381"/>
    </row>
    <row r="5" spans="1:8" x14ac:dyDescent="0.5">
      <c r="B5" s="382" t="s">
        <v>692</v>
      </c>
      <c r="C5" s="383" t="s">
        <v>693</v>
      </c>
      <c r="D5" s="384">
        <v>93.93</v>
      </c>
      <c r="E5" s="384">
        <v>75.209999999999994</v>
      </c>
      <c r="F5" s="384">
        <v>80.06</v>
      </c>
      <c r="G5" s="384">
        <v>2.1949495996698212</v>
      </c>
      <c r="H5" s="390">
        <v>5.6545427281782548</v>
      </c>
    </row>
    <row r="6" spans="1:8" x14ac:dyDescent="0.5">
      <c r="B6" s="382"/>
      <c r="C6" s="383" t="s">
        <v>694</v>
      </c>
      <c r="D6" s="384">
        <v>94.752870628367475</v>
      </c>
      <c r="E6" s="384">
        <v>77.225243618904344</v>
      </c>
      <c r="F6" s="384">
        <v>81.501745653481422</v>
      </c>
      <c r="G6" s="384">
        <v>2.1949495996698212</v>
      </c>
      <c r="H6" s="390">
        <v>5.6545427281782548</v>
      </c>
    </row>
    <row r="7" spans="1:8" x14ac:dyDescent="0.5">
      <c r="B7" s="382"/>
      <c r="C7" s="383" t="s">
        <v>695</v>
      </c>
      <c r="D7" s="384">
        <v>97.208766807578755</v>
      </c>
      <c r="E7" s="384">
        <v>79.090321239907851</v>
      </c>
      <c r="F7" s="384">
        <v>81.361304990592345</v>
      </c>
      <c r="G7" s="384">
        <v>2.2511032862247493</v>
      </c>
      <c r="H7" s="390">
        <v>5.7333301237215011</v>
      </c>
    </row>
    <row r="8" spans="1:8" x14ac:dyDescent="0.5">
      <c r="B8" s="382"/>
      <c r="C8" s="383" t="s">
        <v>696</v>
      </c>
      <c r="D8" s="384">
        <v>96.895102136949475</v>
      </c>
      <c r="E8" s="384">
        <v>80.188354709341297</v>
      </c>
      <c r="F8" s="384">
        <v>82.75790307337185</v>
      </c>
      <c r="G8" s="384">
        <v>2.2511032862247493</v>
      </c>
      <c r="H8" s="390">
        <v>5.7333301237215011</v>
      </c>
    </row>
    <row r="9" spans="1:8" x14ac:dyDescent="0.5">
      <c r="B9" s="382"/>
      <c r="C9" s="383" t="s">
        <v>697</v>
      </c>
      <c r="D9" s="384">
        <v>98.222195954040657</v>
      </c>
      <c r="E9" s="384">
        <v>81.737681094887705</v>
      </c>
      <c r="F9" s="384">
        <v>83.217118392602146</v>
      </c>
      <c r="G9" s="384">
        <v>2.2511032862247493</v>
      </c>
      <c r="H9" s="390">
        <v>5.7333301237215011</v>
      </c>
    </row>
    <row r="10" spans="1:8" x14ac:dyDescent="0.5">
      <c r="B10" s="382"/>
      <c r="C10" s="383" t="s">
        <v>698</v>
      </c>
      <c r="D10" s="384">
        <v>100.26012041106387</v>
      </c>
      <c r="E10" s="384">
        <v>84.276929044686028</v>
      </c>
      <c r="F10" s="384">
        <v>84.058276310813156</v>
      </c>
      <c r="G10" s="384">
        <v>2.1255624336940513</v>
      </c>
      <c r="H10" s="390">
        <v>5.6581514373617789</v>
      </c>
    </row>
    <row r="11" spans="1:8" x14ac:dyDescent="0.5">
      <c r="B11" s="382"/>
      <c r="C11" s="387" t="s">
        <v>699</v>
      </c>
      <c r="D11" s="384">
        <v>101.11125216572756</v>
      </c>
      <c r="E11" s="384">
        <v>85.856893742406669</v>
      </c>
      <c r="F11" s="384">
        <v>84.913292935668466</v>
      </c>
      <c r="G11" s="384">
        <v>2.1255624336940513</v>
      </c>
      <c r="H11" s="390">
        <v>5.6581514373617789</v>
      </c>
    </row>
    <row r="12" spans="1:8" x14ac:dyDescent="0.5">
      <c r="B12" s="382"/>
      <c r="C12" s="383" t="s">
        <v>700</v>
      </c>
      <c r="D12" s="384">
        <v>101.53970369046721</v>
      </c>
      <c r="E12" s="384">
        <v>86.102746723739997</v>
      </c>
      <c r="F12" s="384">
        <v>84.797122302242371</v>
      </c>
      <c r="G12" s="384">
        <v>2.1255624336940513</v>
      </c>
      <c r="H12" s="390">
        <v>5.6581514373617789</v>
      </c>
    </row>
    <row r="13" spans="1:8" x14ac:dyDescent="0.5">
      <c r="B13" s="382"/>
      <c r="C13" s="383" t="s">
        <v>701</v>
      </c>
      <c r="D13" s="384">
        <v>87.899114194739298</v>
      </c>
      <c r="E13" s="384">
        <v>75.277569416089705</v>
      </c>
      <c r="F13" s="384">
        <v>85.640873751370549</v>
      </c>
      <c r="G13" s="384">
        <v>1.9981108005658066</v>
      </c>
      <c r="H13" s="390">
        <v>5.8590598841320878</v>
      </c>
    </row>
    <row r="14" spans="1:8" x14ac:dyDescent="0.5">
      <c r="B14" s="382"/>
      <c r="C14" s="383" t="s">
        <v>702</v>
      </c>
      <c r="D14" s="384">
        <v>87.562132332476807</v>
      </c>
      <c r="E14" s="384">
        <v>75.356218305010273</v>
      </c>
      <c r="F14" s="384">
        <v>86.060282336295558</v>
      </c>
      <c r="G14" s="384">
        <v>1.9981108005658066</v>
      </c>
      <c r="H14" s="390">
        <v>5.8590598841320878</v>
      </c>
    </row>
    <row r="15" spans="1:8" x14ac:dyDescent="0.5">
      <c r="B15" s="382"/>
      <c r="C15" s="389" t="s">
        <v>703</v>
      </c>
      <c r="D15" s="384">
        <v>88.216642165362984</v>
      </c>
      <c r="E15" s="384">
        <v>75.665213510473947</v>
      </c>
      <c r="F15" s="384">
        <v>85.772039893151614</v>
      </c>
      <c r="G15" s="384">
        <v>1.9981108005658066</v>
      </c>
      <c r="H15" s="390">
        <v>5.8590598841320878</v>
      </c>
    </row>
    <row r="16" spans="1:8" x14ac:dyDescent="0.5">
      <c r="B16" s="382"/>
      <c r="C16" s="391" t="s">
        <v>704</v>
      </c>
      <c r="D16" s="392">
        <v>91.750385805949989</v>
      </c>
      <c r="E16" s="392">
        <v>76.740001961145651</v>
      </c>
      <c r="F16" s="392">
        <v>83.639977409412808</v>
      </c>
      <c r="G16" s="392">
        <v>1.8139693787462523</v>
      </c>
      <c r="H16" s="409">
        <v>6.2584422130150337</v>
      </c>
    </row>
    <row r="17" spans="2:12" x14ac:dyDescent="0.5">
      <c r="B17" s="382" t="s">
        <v>705</v>
      </c>
      <c r="C17" s="383" t="s">
        <v>693</v>
      </c>
      <c r="D17" s="384">
        <v>92.658251364765988</v>
      </c>
      <c r="E17" s="384">
        <v>76.601274403064139</v>
      </c>
      <c r="F17" s="384">
        <v>82.670753305616955</v>
      </c>
      <c r="G17" s="384">
        <v>1.8139693787462523</v>
      </c>
      <c r="H17" s="390">
        <v>6.2584422130150337</v>
      </c>
    </row>
    <row r="18" spans="2:12" x14ac:dyDescent="0.5">
      <c r="B18" s="382"/>
      <c r="C18" s="383" t="s">
        <v>694</v>
      </c>
      <c r="D18" s="384">
        <v>93.271214343969248</v>
      </c>
      <c r="E18" s="384">
        <v>77.890179359077493</v>
      </c>
      <c r="F18" s="384">
        <v>83.509344128222708</v>
      </c>
      <c r="G18" s="384">
        <v>1.8139693787462523</v>
      </c>
      <c r="H18" s="390">
        <v>6.2584422130150337</v>
      </c>
    </row>
    <row r="19" spans="2:12" x14ac:dyDescent="0.5">
      <c r="B19" s="382"/>
      <c r="C19" s="383" t="s">
        <v>695</v>
      </c>
      <c r="D19" s="384">
        <v>94.835867212044903</v>
      </c>
      <c r="E19" s="384">
        <v>79.989669889772358</v>
      </c>
      <c r="F19" s="384">
        <v>84.345377167187479</v>
      </c>
      <c r="G19" s="384">
        <v>2.0612022011306208</v>
      </c>
      <c r="H19" s="390">
        <v>6.1821502193706825</v>
      </c>
    </row>
    <row r="20" spans="2:12" x14ac:dyDescent="0.5">
      <c r="B20" s="382"/>
      <c r="C20" s="383" t="s">
        <v>696</v>
      </c>
      <c r="D20" s="384">
        <v>95.586690249319389</v>
      </c>
      <c r="E20" s="384">
        <v>81.040574176246949</v>
      </c>
      <c r="F20" s="384">
        <v>84.782278751223927</v>
      </c>
      <c r="G20" s="384">
        <v>2.0612022011306208</v>
      </c>
      <c r="H20" s="390">
        <v>6.1821502193706825</v>
      </c>
    </row>
    <row r="21" spans="2:12" x14ac:dyDescent="0.5">
      <c r="B21" s="382"/>
      <c r="C21" s="383" t="s">
        <v>697</v>
      </c>
      <c r="D21" s="384">
        <v>96.414959981885289</v>
      </c>
      <c r="E21" s="384">
        <v>82.47362210147196</v>
      </c>
      <c r="F21" s="384">
        <v>85.540275198960131</v>
      </c>
      <c r="G21" s="384">
        <v>2.0612022011306208</v>
      </c>
      <c r="H21" s="390">
        <v>6.1821502193706825</v>
      </c>
    </row>
    <row r="22" spans="2:12" ht="15.7" x14ac:dyDescent="0.55000000000000004">
      <c r="B22" s="382"/>
      <c r="C22" s="383" t="s">
        <v>698</v>
      </c>
      <c r="D22" s="384">
        <v>97.490226297513544</v>
      </c>
      <c r="E22" s="384">
        <v>85.024899214511834</v>
      </c>
      <c r="F22" s="384">
        <v>87.21376741401653</v>
      </c>
      <c r="G22" s="384">
        <v>1.9778617430298837</v>
      </c>
      <c r="H22" s="390">
        <v>6.1964754183229411</v>
      </c>
      <c r="L22" s="34"/>
    </row>
    <row r="23" spans="2:12" x14ac:dyDescent="0.5">
      <c r="B23" s="382"/>
      <c r="C23" s="387" t="s">
        <v>699</v>
      </c>
      <c r="D23" s="384">
        <v>97.051155531661792</v>
      </c>
      <c r="E23" s="384">
        <v>86.30847619808965</v>
      </c>
      <c r="F23" s="384">
        <v>88.930910430976297</v>
      </c>
      <c r="G23" s="384">
        <v>1.9778617430298837</v>
      </c>
      <c r="H23" s="390">
        <v>6.1964754183229411</v>
      </c>
    </row>
    <row r="24" spans="2:12" x14ac:dyDescent="0.5">
      <c r="B24" s="382"/>
      <c r="C24" s="383" t="s">
        <v>700</v>
      </c>
      <c r="D24" s="384">
        <v>98.269912788948091</v>
      </c>
      <c r="E24" s="384">
        <v>87.006811879993137</v>
      </c>
      <c r="F24" s="384">
        <v>88.538606996482798</v>
      </c>
      <c r="G24" s="384">
        <v>1.9778617430298837</v>
      </c>
      <c r="H24" s="390">
        <v>6.1964754183229411</v>
      </c>
    </row>
    <row r="25" spans="2:12" x14ac:dyDescent="0.5">
      <c r="B25" s="382"/>
      <c r="C25" s="383" t="s">
        <v>701</v>
      </c>
      <c r="D25" s="384">
        <v>86.586135577110497</v>
      </c>
      <c r="E25" s="384">
        <v>76.792004274814545</v>
      </c>
      <c r="F25" s="384">
        <v>88.688568629357917</v>
      </c>
      <c r="G25" s="384">
        <v>1.9081495770339498</v>
      </c>
      <c r="H25" s="390">
        <v>6.1453283412919522</v>
      </c>
    </row>
    <row r="26" spans="2:12" x14ac:dyDescent="0.5">
      <c r="B26" s="382"/>
      <c r="C26" s="383" t="s">
        <v>702</v>
      </c>
      <c r="D26" s="384">
        <v>87.39</v>
      </c>
      <c r="E26" s="384">
        <v>77.599999999999994</v>
      </c>
      <c r="F26" s="384">
        <v>88.8</v>
      </c>
      <c r="G26" s="384">
        <v>1.9081495770339498</v>
      </c>
      <c r="H26" s="390">
        <v>6.15</v>
      </c>
    </row>
    <row r="27" spans="2:12" x14ac:dyDescent="0.5">
      <c r="B27" s="382"/>
      <c r="C27" s="389" t="s">
        <v>703</v>
      </c>
      <c r="D27" s="384">
        <v>89.240324550796089</v>
      </c>
      <c r="E27" s="384">
        <v>78.766766988140887</v>
      </c>
      <c r="F27" s="384">
        <v>88.263649179476488</v>
      </c>
      <c r="G27" s="384">
        <v>1.9081495770339498</v>
      </c>
      <c r="H27" s="390">
        <v>6.1453283412919522</v>
      </c>
    </row>
    <row r="28" spans="2:12" x14ac:dyDescent="0.5">
      <c r="B28" s="382"/>
      <c r="C28" s="391" t="s">
        <v>704</v>
      </c>
      <c r="D28" s="392">
        <v>94.33647947728916</v>
      </c>
      <c r="E28" s="392">
        <v>80.569610039678096</v>
      </c>
      <c r="F28" s="392">
        <v>85.40663218100552</v>
      </c>
      <c r="G28" s="392">
        <v>1.6016642625619872</v>
      </c>
      <c r="H28" s="409">
        <v>6.2760277475826092</v>
      </c>
    </row>
    <row r="29" spans="2:12" x14ac:dyDescent="0.5">
      <c r="B29" s="382" t="s">
        <v>706</v>
      </c>
      <c r="C29" s="383" t="s">
        <v>693</v>
      </c>
      <c r="D29" s="384">
        <v>93.939515398727522</v>
      </c>
      <c r="E29" s="384">
        <v>81.015802034827573</v>
      </c>
      <c r="F29" s="384">
        <v>86.242516464934837</v>
      </c>
      <c r="G29" s="384">
        <v>1.6016642625619872</v>
      </c>
      <c r="H29" s="390">
        <v>6.2760277475826092</v>
      </c>
    </row>
    <row r="30" spans="2:12" x14ac:dyDescent="0.5">
      <c r="B30" s="382"/>
      <c r="C30" s="383" t="s">
        <v>694</v>
      </c>
      <c r="D30" s="384">
        <v>95.609206477720448</v>
      </c>
      <c r="E30" s="384">
        <v>83.046724912253083</v>
      </c>
      <c r="F30" s="384">
        <v>86.860594258362795</v>
      </c>
      <c r="G30" s="384">
        <v>1.6016642625619872</v>
      </c>
      <c r="H30" s="390">
        <v>6.2760277475826092</v>
      </c>
    </row>
    <row r="31" spans="2:12" x14ac:dyDescent="0.5">
      <c r="B31" s="382"/>
      <c r="C31" s="383" t="s">
        <v>695</v>
      </c>
      <c r="D31" s="384">
        <v>96.8277511433337</v>
      </c>
      <c r="E31" s="384">
        <v>86.394830404694332</v>
      </c>
      <c r="F31" s="384">
        <v>89.225278274618219</v>
      </c>
      <c r="G31" s="384">
        <v>1.6879199066265</v>
      </c>
      <c r="H31" s="390">
        <v>6.6346597384010702</v>
      </c>
    </row>
    <row r="32" spans="2:12" x14ac:dyDescent="0.5">
      <c r="B32" s="382"/>
      <c r="C32" s="383" t="s">
        <v>696</v>
      </c>
      <c r="D32" s="384">
        <v>98.18046978784281</v>
      </c>
      <c r="E32" s="384">
        <v>87.29222255235068</v>
      </c>
      <c r="F32" s="384">
        <v>88.909966249886125</v>
      </c>
      <c r="G32" s="384">
        <v>1.6879199066265</v>
      </c>
      <c r="H32" s="390">
        <v>6.6346597384010702</v>
      </c>
    </row>
    <row r="33" spans="2:8" x14ac:dyDescent="0.5">
      <c r="B33" s="382"/>
      <c r="C33" s="383" t="s">
        <v>697</v>
      </c>
      <c r="D33" s="384">
        <v>100.18029367880443</v>
      </c>
      <c r="E33" s="384">
        <v>88.690559785452322</v>
      </c>
      <c r="F33" s="384">
        <v>88.530944089473124</v>
      </c>
      <c r="G33" s="384">
        <v>1.6879199066265</v>
      </c>
      <c r="H33" s="390">
        <v>6.6346597384010702</v>
      </c>
    </row>
    <row r="34" spans="2:8" x14ac:dyDescent="0.5">
      <c r="B34" s="382"/>
      <c r="C34" s="383" t="s">
        <v>698</v>
      </c>
      <c r="D34" s="384">
        <v>101.95433345031056</v>
      </c>
      <c r="E34" s="384">
        <v>91.206759840395776</v>
      </c>
      <c r="F34" s="384">
        <v>89.458443553894824</v>
      </c>
      <c r="G34" s="384">
        <v>1.7492306358745677</v>
      </c>
      <c r="H34" s="390">
        <v>6.6112056743930765</v>
      </c>
    </row>
    <row r="35" spans="2:8" x14ac:dyDescent="0.5">
      <c r="B35" s="382"/>
      <c r="C35" s="387" t="s">
        <v>699</v>
      </c>
      <c r="D35" s="384">
        <v>102.58243980055299</v>
      </c>
      <c r="E35" s="384">
        <v>91.929516701298823</v>
      </c>
      <c r="F35" s="384">
        <v>89.615256646297127</v>
      </c>
      <c r="G35" s="384">
        <v>1.7492306358745677</v>
      </c>
      <c r="H35" s="390">
        <v>6.6112056743930765</v>
      </c>
    </row>
    <row r="36" spans="2:8" x14ac:dyDescent="0.5">
      <c r="B36" s="382"/>
      <c r="C36" s="383" t="s">
        <v>700</v>
      </c>
      <c r="D36" s="384">
        <v>103.40526471379607</v>
      </c>
      <c r="E36" s="384">
        <v>92.36930197071031</v>
      </c>
      <c r="F36" s="384">
        <v>89.327465314623026</v>
      </c>
      <c r="G36" s="384">
        <v>1.7492306358745677</v>
      </c>
      <c r="H36" s="390">
        <v>6.6112056743930765</v>
      </c>
    </row>
    <row r="37" spans="2:8" x14ac:dyDescent="0.5">
      <c r="B37" s="382"/>
      <c r="C37" s="383" t="s">
        <v>701</v>
      </c>
      <c r="D37" s="384">
        <v>104.90092333457817</v>
      </c>
      <c r="E37" s="384">
        <v>94.227791992685312</v>
      </c>
      <c r="F37" s="384">
        <v>89.825512490627716</v>
      </c>
      <c r="G37" s="384">
        <v>1.8313810092708507</v>
      </c>
      <c r="H37" s="390">
        <v>6.6493123019028282</v>
      </c>
    </row>
    <row r="38" spans="2:8" x14ac:dyDescent="0.5">
      <c r="B38" s="382"/>
      <c r="C38" s="383" t="s">
        <v>702</v>
      </c>
      <c r="D38" s="384">
        <v>91.231852544708062</v>
      </c>
      <c r="E38" s="384">
        <v>82.531725953776231</v>
      </c>
      <c r="F38" s="384">
        <v>90.463718155160393</v>
      </c>
      <c r="G38" s="384">
        <v>1.8313810092708507</v>
      </c>
      <c r="H38" s="390">
        <v>6.6493123019028282</v>
      </c>
    </row>
    <row r="39" spans="2:8" x14ac:dyDescent="0.5">
      <c r="B39" s="382"/>
      <c r="C39" s="389" t="s">
        <v>703</v>
      </c>
      <c r="D39" s="384">
        <v>92.363324499127899</v>
      </c>
      <c r="E39" s="384">
        <v>83.128746464851133</v>
      </c>
      <c r="F39" s="384">
        <v>90.001899472161213</v>
      </c>
      <c r="G39" s="384">
        <v>1.8313810092708507</v>
      </c>
      <c r="H39" s="390">
        <v>6.6493123019028282</v>
      </c>
    </row>
    <row r="40" spans="2:8" x14ac:dyDescent="0.5">
      <c r="B40" s="382"/>
      <c r="C40" s="391" t="s">
        <v>704</v>
      </c>
      <c r="D40" s="392">
        <v>96.827915443378231</v>
      </c>
      <c r="E40" s="392">
        <v>84.113783758071065</v>
      </c>
      <c r="F40" s="392">
        <v>86.869353091937668</v>
      </c>
      <c r="G40" s="392">
        <v>1.5172676337346711</v>
      </c>
      <c r="H40" s="409">
        <v>6.5624735191436008</v>
      </c>
    </row>
    <row r="41" spans="2:8" x14ac:dyDescent="0.5">
      <c r="B41" s="382" t="s">
        <v>707</v>
      </c>
      <c r="C41" s="383" t="s">
        <v>693</v>
      </c>
      <c r="D41" s="384">
        <v>96.2</v>
      </c>
      <c r="E41" s="384">
        <v>84.28</v>
      </c>
      <c r="F41" s="384">
        <v>87.61</v>
      </c>
      <c r="G41" s="384">
        <v>1.5172676337346711</v>
      </c>
      <c r="H41" s="390">
        <v>6.5624735191436008</v>
      </c>
    </row>
    <row r="42" spans="2:8" x14ac:dyDescent="0.5">
      <c r="B42" s="382"/>
      <c r="C42" s="383" t="s">
        <v>694</v>
      </c>
      <c r="D42" s="384">
        <v>96.89</v>
      </c>
      <c r="E42" s="384">
        <v>85.926960940116487</v>
      </c>
      <c r="F42" s="384">
        <v>88.689677350336666</v>
      </c>
      <c r="G42" s="384">
        <v>1.5172676337346711</v>
      </c>
      <c r="H42" s="390">
        <v>6.5624735191436008</v>
      </c>
    </row>
    <row r="43" spans="2:8" x14ac:dyDescent="0.5">
      <c r="B43" s="382"/>
      <c r="C43" s="383" t="s">
        <v>695</v>
      </c>
      <c r="D43" s="384">
        <v>96.885597108417414</v>
      </c>
      <c r="E43" s="384">
        <v>85.925721797278626</v>
      </c>
      <c r="F43" s="384">
        <v>88.687817758015754</v>
      </c>
      <c r="G43" s="384">
        <v>1.5172676337346711</v>
      </c>
      <c r="H43" s="390">
        <v>6.5624735191436008</v>
      </c>
    </row>
    <row r="44" spans="2:8" x14ac:dyDescent="0.5">
      <c r="B44" s="382"/>
      <c r="C44" s="383" t="s">
        <v>696</v>
      </c>
      <c r="D44" s="384">
        <v>99.437606332656244</v>
      </c>
      <c r="E44" s="384">
        <v>88.206217305700406</v>
      </c>
      <c r="F44" s="384">
        <v>88.705089109463671</v>
      </c>
      <c r="G44" s="384">
        <v>1.7425766028039729</v>
      </c>
      <c r="H44" s="390">
        <v>6.721281725574368</v>
      </c>
    </row>
    <row r="45" spans="2:8" x14ac:dyDescent="0.5">
      <c r="B45" s="382"/>
      <c r="C45" s="383" t="s">
        <v>697</v>
      </c>
      <c r="D45" s="384">
        <v>100.29547841903126</v>
      </c>
      <c r="E45" s="384">
        <v>89.189276998002825</v>
      </c>
      <c r="F45" s="384">
        <v>88.926518327549033</v>
      </c>
      <c r="G45" s="384">
        <v>1.7425766028039729</v>
      </c>
      <c r="H45" s="390">
        <v>6.721281725574368</v>
      </c>
    </row>
    <row r="46" spans="2:8" x14ac:dyDescent="0.5">
      <c r="B46" s="382"/>
      <c r="C46" s="383" t="s">
        <v>698</v>
      </c>
      <c r="D46" s="384">
        <v>102.77756309112647</v>
      </c>
      <c r="E46" s="384">
        <v>91.35628749627142</v>
      </c>
      <c r="F46" s="384">
        <v>88.887384316819691</v>
      </c>
      <c r="G46" s="384">
        <v>1.767050032238104</v>
      </c>
      <c r="H46" s="390">
        <v>7.0029237405343698</v>
      </c>
    </row>
    <row r="47" spans="2:8" x14ac:dyDescent="0.5">
      <c r="B47" s="382"/>
      <c r="C47" s="387" t="s">
        <v>699</v>
      </c>
      <c r="D47" s="384">
        <v>102.9163421136339</v>
      </c>
      <c r="E47" s="384">
        <v>92.063599032117978</v>
      </c>
      <c r="F47" s="384">
        <v>89.454791281317611</v>
      </c>
      <c r="G47" s="384">
        <v>1.767050032238104</v>
      </c>
      <c r="H47" s="390">
        <v>7.0029237405343698</v>
      </c>
    </row>
    <row r="48" spans="2:8" x14ac:dyDescent="0.5">
      <c r="B48" s="382"/>
      <c r="C48" s="383" t="s">
        <v>700</v>
      </c>
      <c r="D48" s="384">
        <v>104.33094915216282</v>
      </c>
      <c r="E48" s="384">
        <v>93.040392490815634</v>
      </c>
      <c r="F48" s="384">
        <v>89.178132900065606</v>
      </c>
      <c r="G48" s="384">
        <v>1.767050032238104</v>
      </c>
      <c r="H48" s="390">
        <v>7.0029237405343698</v>
      </c>
    </row>
    <row r="49" spans="2:8" x14ac:dyDescent="0.5">
      <c r="B49" s="382"/>
      <c r="C49" s="383" t="s">
        <v>701</v>
      </c>
      <c r="D49" s="384">
        <v>105.88433159957501</v>
      </c>
      <c r="E49" s="384">
        <v>94.323757122503906</v>
      </c>
      <c r="F49" s="384">
        <v>89.081883690978998</v>
      </c>
      <c r="G49" s="384">
        <v>1.8130153812949488</v>
      </c>
      <c r="H49" s="390">
        <v>6.8481821592238852</v>
      </c>
    </row>
    <row r="50" spans="2:8" x14ac:dyDescent="0.5">
      <c r="B50" s="382"/>
      <c r="C50" s="383" t="s">
        <v>702</v>
      </c>
      <c r="D50" s="384">
        <v>106.72774375654164</v>
      </c>
      <c r="E50" s="384">
        <v>93.949641497537854</v>
      </c>
      <c r="F50" s="384">
        <v>88.027384624421458</v>
      </c>
      <c r="G50" s="384">
        <v>1.8130153812949488</v>
      </c>
      <c r="H50" s="390">
        <v>6.8481821592238852</v>
      </c>
    </row>
    <row r="51" spans="2:8" x14ac:dyDescent="0.5">
      <c r="B51" s="382"/>
      <c r="C51" s="389" t="s">
        <v>703</v>
      </c>
      <c r="D51" s="384">
        <v>100.02731272796521</v>
      </c>
      <c r="E51" s="384">
        <v>86.049383208584061</v>
      </c>
      <c r="F51" s="384">
        <v>86.02588719203564</v>
      </c>
      <c r="G51" s="384">
        <v>1.8130153812949488</v>
      </c>
      <c r="H51" s="390">
        <v>6.8481821592238852</v>
      </c>
    </row>
    <row r="52" spans="2:8" x14ac:dyDescent="0.5">
      <c r="B52" s="382"/>
      <c r="C52" s="391" t="s">
        <v>704</v>
      </c>
      <c r="D52" s="392">
        <v>104.42507654549875</v>
      </c>
      <c r="E52" s="392">
        <v>86.887661574707963</v>
      </c>
      <c r="F52" s="392">
        <v>83.205743724641067</v>
      </c>
      <c r="G52" s="392">
        <v>1.8859165921805747</v>
      </c>
      <c r="H52" s="409">
        <v>6.607864143575723</v>
      </c>
    </row>
    <row r="53" spans="2:8" x14ac:dyDescent="0.5">
      <c r="B53" s="382" t="s">
        <v>708</v>
      </c>
      <c r="C53" s="383" t="s">
        <v>693</v>
      </c>
      <c r="D53" s="384">
        <v>104.45274295728125</v>
      </c>
      <c r="E53" s="384">
        <v>86.46001824695972</v>
      </c>
      <c r="F53" s="384">
        <v>82.774291798464191</v>
      </c>
      <c r="G53" s="384">
        <v>1.8859165921805747</v>
      </c>
      <c r="H53" s="390">
        <v>6.607864143575723</v>
      </c>
    </row>
    <row r="54" spans="2:8" x14ac:dyDescent="0.5">
      <c r="B54" s="382"/>
      <c r="C54" s="383" t="s">
        <v>694</v>
      </c>
      <c r="D54" s="384">
        <v>105.13378461560647</v>
      </c>
      <c r="E54" s="384">
        <v>87.354421017657941</v>
      </c>
      <c r="F54" s="384">
        <v>83.088819961200855</v>
      </c>
      <c r="G54" s="384">
        <v>1.8859165921805747</v>
      </c>
      <c r="H54" s="390">
        <v>6.607864143575723</v>
      </c>
    </row>
    <row r="55" spans="2:8" x14ac:dyDescent="0.5">
      <c r="B55" s="382"/>
      <c r="C55" s="383" t="s">
        <v>695</v>
      </c>
      <c r="D55" s="384">
        <v>109.47057986000259</v>
      </c>
      <c r="E55" s="384">
        <v>90.803846671035799</v>
      </c>
      <c r="F55" s="384">
        <v>82.948173643695938</v>
      </c>
      <c r="G55" s="384">
        <v>1.7349797499552873</v>
      </c>
      <c r="H55" s="390">
        <v>6.7820989071608233</v>
      </c>
    </row>
    <row r="56" spans="2:8" x14ac:dyDescent="0.5">
      <c r="B56" s="382"/>
      <c r="C56" s="383" t="s">
        <v>696</v>
      </c>
      <c r="D56" s="384">
        <v>109.29924858151657</v>
      </c>
      <c r="E56" s="384">
        <v>91.460161449472082</v>
      </c>
      <c r="F56" s="384">
        <v>83.678673583249847</v>
      </c>
      <c r="G56" s="384">
        <v>1.7349797499552873</v>
      </c>
      <c r="H56" s="390">
        <v>6.7820989071608233</v>
      </c>
    </row>
    <row r="57" spans="2:8" x14ac:dyDescent="0.5">
      <c r="B57" s="382"/>
      <c r="C57" s="383" t="s">
        <v>697</v>
      </c>
      <c r="D57" s="384">
        <v>111.24686475414872</v>
      </c>
      <c r="E57" s="384">
        <v>93.499222626414166</v>
      </c>
      <c r="F57" s="384">
        <v>84.04661365787149</v>
      </c>
      <c r="G57" s="384">
        <v>1.7349797499552873</v>
      </c>
      <c r="H57" s="390">
        <v>6.7820989071608233</v>
      </c>
    </row>
    <row r="58" spans="2:8" x14ac:dyDescent="0.5">
      <c r="B58" s="382"/>
      <c r="C58" s="383" t="s">
        <v>698</v>
      </c>
      <c r="D58" s="384">
        <v>113.72898367421737</v>
      </c>
      <c r="E58" s="384">
        <v>97.214715354506581</v>
      </c>
      <c r="F58" s="384">
        <v>85.479279084198282</v>
      </c>
      <c r="G58" s="384">
        <v>1.8403696782801091</v>
      </c>
      <c r="H58" s="390">
        <v>7.5854139637019511</v>
      </c>
    </row>
    <row r="59" spans="2:8" x14ac:dyDescent="0.5">
      <c r="B59" s="382"/>
      <c r="C59" s="387" t="s">
        <v>699</v>
      </c>
      <c r="D59" s="384">
        <v>114.11949101847495</v>
      </c>
      <c r="E59" s="384">
        <v>99.452565768666773</v>
      </c>
      <c r="F59" s="384">
        <v>87.147747401507672</v>
      </c>
      <c r="G59" s="384">
        <v>1.8403696782801091</v>
      </c>
      <c r="H59" s="390">
        <v>7.5854139637019511</v>
      </c>
    </row>
    <row r="60" spans="2:8" x14ac:dyDescent="0.5">
      <c r="B60" s="382"/>
      <c r="C60" s="383" t="s">
        <v>700</v>
      </c>
      <c r="D60" s="384">
        <v>110.18664539551222</v>
      </c>
      <c r="E60" s="384">
        <v>97.817688739751276</v>
      </c>
      <c r="F60" s="384">
        <v>88.774541042280688</v>
      </c>
      <c r="G60" s="384">
        <v>1.8403696782801091</v>
      </c>
      <c r="H60" s="390">
        <v>7.5854139637019511</v>
      </c>
    </row>
    <row r="61" spans="2:8" x14ac:dyDescent="0.5">
      <c r="B61" s="382"/>
      <c r="C61" s="383" t="s">
        <v>701</v>
      </c>
      <c r="D61" s="384">
        <v>113.21009374005726</v>
      </c>
      <c r="E61" s="384">
        <v>102.07064133364885</v>
      </c>
      <c r="F61" s="384">
        <v>90.160371713863412</v>
      </c>
      <c r="G61" s="384">
        <v>1.4964986530473263</v>
      </c>
      <c r="H61" s="390">
        <v>8.2484328926716994</v>
      </c>
    </row>
    <row r="62" spans="2:8" x14ac:dyDescent="0.5">
      <c r="B62" s="382"/>
      <c r="C62" s="383" t="s">
        <v>702</v>
      </c>
      <c r="D62" s="384">
        <v>113.4539003184087</v>
      </c>
      <c r="E62" s="384">
        <v>103.17073994136226</v>
      </c>
      <c r="F62" s="384">
        <v>90.936265436281403</v>
      </c>
      <c r="G62" s="384">
        <v>1.4964986530473263</v>
      </c>
      <c r="H62" s="390">
        <v>8.2484328926716994</v>
      </c>
    </row>
    <row r="63" spans="2:8" x14ac:dyDescent="0.5">
      <c r="B63" s="382"/>
      <c r="C63" s="389" t="s">
        <v>703</v>
      </c>
      <c r="D63" s="384">
        <v>114.37061135267716</v>
      </c>
      <c r="E63" s="384">
        <v>104.18523498666572</v>
      </c>
      <c r="F63" s="384">
        <v>91.094411190473181</v>
      </c>
      <c r="G63" s="384">
        <v>1.4964986530473263</v>
      </c>
      <c r="H63" s="390">
        <v>8.2484328926716994</v>
      </c>
    </row>
    <row r="64" spans="2:8" x14ac:dyDescent="0.5">
      <c r="B64" s="382"/>
      <c r="C64" s="391" t="s">
        <v>704</v>
      </c>
      <c r="D64" s="392">
        <v>111.10427093994618</v>
      </c>
      <c r="E64" s="392">
        <v>97.860142209688121</v>
      </c>
      <c r="F64" s="392">
        <v>88.079550301521053</v>
      </c>
      <c r="G64" s="392">
        <v>1.4781276770495153</v>
      </c>
      <c r="H64" s="409">
        <v>8.2484328926716994</v>
      </c>
    </row>
    <row r="65" spans="2:8" x14ac:dyDescent="0.5">
      <c r="B65" s="382" t="s">
        <v>709</v>
      </c>
      <c r="C65" s="383" t="s">
        <v>693</v>
      </c>
      <c r="D65" s="384">
        <v>109.37558710027888</v>
      </c>
      <c r="E65" s="384">
        <v>98.998087979888695</v>
      </c>
      <c r="F65" s="384">
        <v>90.512051733376495</v>
      </c>
      <c r="G65" s="384">
        <v>1.4781276770495153</v>
      </c>
      <c r="H65" s="390">
        <v>8.2484328926716994</v>
      </c>
    </row>
    <row r="66" spans="2:8" x14ac:dyDescent="0.5">
      <c r="B66" s="382"/>
      <c r="C66" s="383" t="s">
        <v>694</v>
      </c>
      <c r="D66" s="384">
        <v>110.60938292739762</v>
      </c>
      <c r="E66" s="384">
        <v>102.0975226862539</v>
      </c>
      <c r="F66" s="384">
        <v>92.304576686110977</v>
      </c>
      <c r="G66" s="384">
        <v>1.4781276770495153</v>
      </c>
      <c r="H66" s="390">
        <v>8.2484328926716994</v>
      </c>
    </row>
    <row r="67" spans="2:8" x14ac:dyDescent="0.5">
      <c r="B67" s="382"/>
      <c r="C67" s="383" t="s">
        <v>695</v>
      </c>
      <c r="D67" s="384">
        <v>113.31115412647846</v>
      </c>
      <c r="E67" s="384">
        <v>105.4160189124804</v>
      </c>
      <c r="F67" s="384">
        <v>93.032340659785831</v>
      </c>
      <c r="G67" s="384">
        <v>1.3671076476607404</v>
      </c>
      <c r="H67" s="390">
        <v>8.3895341887779722</v>
      </c>
    </row>
    <row r="68" spans="2:8" x14ac:dyDescent="0.5">
      <c r="B68" s="382"/>
      <c r="C68" s="383" t="s">
        <v>696</v>
      </c>
      <c r="D68" s="384">
        <v>112.60769639412736</v>
      </c>
      <c r="E68" s="384">
        <v>106.78535994604748</v>
      </c>
      <c r="F68" s="384">
        <v>94.829539512377835</v>
      </c>
      <c r="G68" s="384">
        <v>1.3671076476607404</v>
      </c>
      <c r="H68" s="390">
        <v>8.3895341887779722</v>
      </c>
    </row>
    <row r="69" spans="2:8" x14ac:dyDescent="0.5">
      <c r="B69" s="382"/>
      <c r="C69" s="383" t="s">
        <v>697</v>
      </c>
      <c r="D69" s="384">
        <v>112.82132322750142</v>
      </c>
      <c r="E69" s="384">
        <v>108.52652553253034</v>
      </c>
      <c r="F69" s="384">
        <v>96.193274841927973</v>
      </c>
      <c r="G69" s="384">
        <v>1.3671076476607404</v>
      </c>
      <c r="H69" s="390">
        <v>8.3895341887779722</v>
      </c>
    </row>
    <row r="70" spans="2:8" x14ac:dyDescent="0.5">
      <c r="B70" s="382"/>
      <c r="C70" s="383" t="s">
        <v>698</v>
      </c>
      <c r="D70" s="384">
        <v>114.96381952824942</v>
      </c>
      <c r="E70" s="384">
        <v>109.71445704712619</v>
      </c>
      <c r="F70" s="384">
        <v>95.433900419572154</v>
      </c>
      <c r="G70" s="384">
        <v>1.31</v>
      </c>
      <c r="H70" s="390">
        <v>8.2799999999999994</v>
      </c>
    </row>
    <row r="71" spans="2:8" x14ac:dyDescent="0.5">
      <c r="B71" s="382"/>
      <c r="C71" s="387" t="s">
        <v>699</v>
      </c>
      <c r="D71" s="384">
        <v>114.32608786518448</v>
      </c>
      <c r="E71" s="384">
        <v>110.03101317852595</v>
      </c>
      <c r="F71" s="384">
        <v>96.243136831793493</v>
      </c>
      <c r="G71" s="384">
        <v>1.31</v>
      </c>
      <c r="H71" s="390">
        <v>8.2799999999999994</v>
      </c>
    </row>
    <row r="72" spans="2:8" x14ac:dyDescent="0.5">
      <c r="B72" s="382"/>
      <c r="C72" s="383" t="s">
        <v>700</v>
      </c>
      <c r="D72" s="384">
        <v>114.9323041166567</v>
      </c>
      <c r="E72" s="384">
        <v>110.66950931529027</v>
      </c>
      <c r="F72" s="384">
        <v>96.291038595171912</v>
      </c>
      <c r="G72" s="384">
        <v>1.31</v>
      </c>
      <c r="H72" s="390">
        <v>8.2799999999999994</v>
      </c>
    </row>
    <row r="73" spans="2:8" x14ac:dyDescent="0.5">
      <c r="B73" s="382"/>
      <c r="C73" s="383" t="s">
        <v>701</v>
      </c>
      <c r="D73" s="384">
        <v>102.64525612455317</v>
      </c>
      <c r="E73" s="384">
        <v>97.720787853681912</v>
      </c>
      <c r="F73" s="384">
        <v>95.20243949228815</v>
      </c>
      <c r="G73" s="384">
        <v>1.4432161364547158</v>
      </c>
      <c r="H73" s="390">
        <v>7.8771369647740492</v>
      </c>
    </row>
    <row r="74" spans="2:8" x14ac:dyDescent="0.5">
      <c r="B74" s="382"/>
      <c r="C74" s="383" t="s">
        <v>702</v>
      </c>
      <c r="D74" s="384">
        <v>102.04499667005391</v>
      </c>
      <c r="E74" s="384">
        <v>97.771983519865771</v>
      </c>
      <c r="F74" s="384">
        <v>95.812618658801824</v>
      </c>
      <c r="G74" s="384">
        <v>1.4432161364547158</v>
      </c>
      <c r="H74" s="390">
        <v>7.8771369647740492</v>
      </c>
    </row>
    <row r="75" spans="2:8" x14ac:dyDescent="0.5">
      <c r="B75" s="382"/>
      <c r="C75" s="389" t="s">
        <v>703</v>
      </c>
      <c r="D75" s="384">
        <v>102.78837169127021</v>
      </c>
      <c r="E75" s="384">
        <v>97.913798942379486</v>
      </c>
      <c r="F75" s="384">
        <v>95.257661281441699</v>
      </c>
      <c r="G75" s="384">
        <v>1.4432161364547158</v>
      </c>
      <c r="H75" s="390">
        <v>7.8771369647740492</v>
      </c>
    </row>
    <row r="76" spans="2:8" x14ac:dyDescent="0.5">
      <c r="B76" s="382"/>
      <c r="C76" s="391" t="s">
        <v>704</v>
      </c>
      <c r="D76" s="392">
        <v>106.33911299725634</v>
      </c>
      <c r="E76" s="392">
        <v>97.173378883809548</v>
      </c>
      <c r="F76" s="392">
        <v>91.38065585173419</v>
      </c>
      <c r="G76" s="392">
        <v>1.3140500600979199</v>
      </c>
      <c r="H76" s="409">
        <v>7.2692100903298309</v>
      </c>
    </row>
    <row r="77" spans="2:8" x14ac:dyDescent="0.5">
      <c r="B77" s="382" t="s">
        <v>710</v>
      </c>
      <c r="C77" s="383" t="s">
        <v>693</v>
      </c>
      <c r="D77" s="384">
        <v>103.79953370493149</v>
      </c>
      <c r="E77" s="384">
        <v>97.369844065992169</v>
      </c>
      <c r="F77" s="384">
        <v>93.805666162993717</v>
      </c>
      <c r="G77" s="384">
        <v>1.3140500600979199</v>
      </c>
      <c r="H77" s="390">
        <v>7.2692100903298309</v>
      </c>
    </row>
    <row r="78" spans="2:8" x14ac:dyDescent="0.5">
      <c r="B78" s="382"/>
      <c r="C78" s="383" t="s">
        <v>694</v>
      </c>
      <c r="D78" s="384">
        <v>104.95758722767444</v>
      </c>
      <c r="E78" s="384">
        <v>97.953740248806454</v>
      </c>
      <c r="F78" s="384">
        <v>93.326974100809693</v>
      </c>
      <c r="G78" s="384">
        <v>1.3140500600979199</v>
      </c>
      <c r="H78" s="390">
        <v>7.2692100903298309</v>
      </c>
    </row>
    <row r="79" spans="2:8" x14ac:dyDescent="0.5">
      <c r="B79" s="382"/>
      <c r="C79" s="383" t="s">
        <v>695</v>
      </c>
      <c r="D79" s="384">
        <v>106.59667849195709</v>
      </c>
      <c r="E79" s="384">
        <v>98.45465577531192</v>
      </c>
      <c r="F79" s="384">
        <v>92.361842008745612</v>
      </c>
      <c r="G79" s="384">
        <v>1.9793153989150067</v>
      </c>
      <c r="H79" s="390">
        <v>7.1707065022436236</v>
      </c>
    </row>
    <row r="80" spans="2:8" x14ac:dyDescent="0.5">
      <c r="B80" s="382"/>
      <c r="C80" s="383" t="s">
        <v>696</v>
      </c>
      <c r="D80" s="384">
        <v>106.82087327508987</v>
      </c>
      <c r="E80" s="384">
        <v>98.684693402010922</v>
      </c>
      <c r="F80" s="384">
        <v>92.383342671121696</v>
      </c>
      <c r="G80" s="384">
        <v>1.9793153989150067</v>
      </c>
      <c r="H80" s="390">
        <v>7.1707065022436236</v>
      </c>
    </row>
    <row r="81" spans="2:8" x14ac:dyDescent="0.5">
      <c r="B81" s="382"/>
      <c r="C81" s="395" t="s">
        <v>697</v>
      </c>
      <c r="D81" s="396">
        <v>108.19</v>
      </c>
      <c r="E81" s="396">
        <v>98.85</v>
      </c>
      <c r="F81" s="396">
        <v>91.37</v>
      </c>
      <c r="G81" s="396">
        <v>1.98</v>
      </c>
      <c r="H81" s="410">
        <v>7.17</v>
      </c>
    </row>
    <row r="82" spans="2:8" x14ac:dyDescent="0.5">
      <c r="B82" s="382"/>
      <c r="C82" s="395" t="s">
        <v>698</v>
      </c>
      <c r="D82" s="396">
        <v>110.49</v>
      </c>
      <c r="E82" s="396">
        <v>99.85</v>
      </c>
      <c r="F82" s="396">
        <v>90.36</v>
      </c>
      <c r="G82" s="396">
        <v>2.63</v>
      </c>
      <c r="H82" s="410">
        <v>7.11</v>
      </c>
    </row>
    <row r="83" spans="2:8" x14ac:dyDescent="0.5">
      <c r="B83" s="382"/>
      <c r="C83" s="395" t="s">
        <v>699</v>
      </c>
      <c r="D83" s="396">
        <v>110.99853205855588</v>
      </c>
      <c r="E83" s="396">
        <v>99.695537532133329</v>
      </c>
      <c r="F83" s="396">
        <v>89.816987381004466</v>
      </c>
      <c r="G83" s="396">
        <v>2.63</v>
      </c>
      <c r="H83" s="410">
        <v>7.11</v>
      </c>
    </row>
    <row r="84" spans="2:8" x14ac:dyDescent="0.5">
      <c r="B84" s="382"/>
      <c r="C84" s="395" t="s">
        <v>700</v>
      </c>
      <c r="D84" s="396">
        <v>111.60497536541641</v>
      </c>
      <c r="E84" s="396">
        <v>100.0782886201137</v>
      </c>
      <c r="F84" s="396">
        <v>89.671888096778758</v>
      </c>
      <c r="G84" s="396">
        <v>2.6268258032264762</v>
      </c>
      <c r="H84" s="410">
        <v>7.1099904837247871</v>
      </c>
    </row>
    <row r="85" spans="2:8" x14ac:dyDescent="0.5">
      <c r="B85" s="382"/>
      <c r="C85" s="395" t="s">
        <v>701</v>
      </c>
      <c r="D85" s="396">
        <v>101.93403135349151</v>
      </c>
      <c r="E85" s="396">
        <v>90.851928914679476</v>
      </c>
      <c r="F85" s="396">
        <v>89.128162310797848</v>
      </c>
      <c r="G85" s="396">
        <v>3.3433643794091465</v>
      </c>
      <c r="H85" s="410">
        <v>6.8837143836161712</v>
      </c>
    </row>
    <row r="86" spans="2:8" x14ac:dyDescent="0.5">
      <c r="B86" s="382"/>
      <c r="C86" s="395" t="s">
        <v>702</v>
      </c>
      <c r="D86" s="396">
        <v>102.10986767210304</v>
      </c>
      <c r="E86" s="396">
        <v>90.66766413442673</v>
      </c>
      <c r="F86" s="396">
        <v>88.794223517731211</v>
      </c>
      <c r="G86" s="396">
        <v>3.3433643794091465</v>
      </c>
      <c r="H86" s="410">
        <v>6.8837143836161712</v>
      </c>
    </row>
    <row r="87" spans="2:8" x14ac:dyDescent="0.5">
      <c r="B87" s="382"/>
      <c r="C87" s="395" t="s">
        <v>703</v>
      </c>
      <c r="D87" s="396">
        <v>103.47991062392539</v>
      </c>
      <c r="E87" s="396">
        <v>90.276435882590917</v>
      </c>
      <c r="F87" s="396">
        <v>87.2405429597639</v>
      </c>
      <c r="G87" s="396">
        <v>3.3433643794091465</v>
      </c>
      <c r="H87" s="410">
        <v>6.8837143836161712</v>
      </c>
    </row>
    <row r="88" spans="2:8" x14ac:dyDescent="0.5">
      <c r="B88" s="382"/>
      <c r="C88" s="391" t="s">
        <v>704</v>
      </c>
      <c r="D88" s="392">
        <v>107.24547087103366</v>
      </c>
      <c r="E88" s="392">
        <v>90.650452633281375</v>
      </c>
      <c r="F88" s="392">
        <v>84.526136066194937</v>
      </c>
      <c r="G88" s="392">
        <v>3.0213018747633211</v>
      </c>
      <c r="H88" s="409">
        <v>6.7548076189610358</v>
      </c>
    </row>
    <row r="89" spans="2:8" x14ac:dyDescent="0.5">
      <c r="B89" s="382" t="s">
        <v>711</v>
      </c>
      <c r="C89" s="383" t="s">
        <v>693</v>
      </c>
      <c r="D89" s="384">
        <v>104.27887971642633</v>
      </c>
      <c r="E89" s="384">
        <v>90.341424959275471</v>
      </c>
      <c r="F89" s="384">
        <v>86.634441418001359</v>
      </c>
      <c r="G89" s="384">
        <v>3.0213018747633211</v>
      </c>
      <c r="H89" s="390">
        <v>6.7548076189610358</v>
      </c>
    </row>
    <row r="90" spans="2:8" x14ac:dyDescent="0.5">
      <c r="B90" s="382"/>
      <c r="C90" s="383" t="s">
        <v>694</v>
      </c>
      <c r="D90" s="384">
        <v>106.73479487798197</v>
      </c>
      <c r="E90" s="384">
        <v>91.280630949993608</v>
      </c>
      <c r="F90" s="384">
        <v>85.520969103228808</v>
      </c>
      <c r="G90" s="384">
        <v>3.0213018747633211</v>
      </c>
      <c r="H90" s="390">
        <v>6.7548076189610358</v>
      </c>
    </row>
    <row r="91" spans="2:8" x14ac:dyDescent="0.5">
      <c r="B91" s="382"/>
      <c r="C91" s="395" t="s">
        <v>695</v>
      </c>
      <c r="D91" s="396">
        <v>109.90481984066263</v>
      </c>
      <c r="E91" s="396">
        <v>92.900169903955728</v>
      </c>
      <c r="F91" s="396">
        <v>84.527839669488714</v>
      </c>
      <c r="G91" s="396">
        <v>3.6569272039544805</v>
      </c>
      <c r="H91" s="411">
        <v>6.8972894826773334</v>
      </c>
    </row>
    <row r="92" spans="2:8" x14ac:dyDescent="0.5">
      <c r="B92" s="382"/>
      <c r="C92" s="383" t="s">
        <v>696</v>
      </c>
      <c r="D92" s="396">
        <v>109.87596436693256</v>
      </c>
      <c r="E92" s="396">
        <v>92.575260587735372</v>
      </c>
      <c r="F92" s="396">
        <v>84.254332711546269</v>
      </c>
      <c r="G92" s="396">
        <v>3.6569272039544805</v>
      </c>
      <c r="H92" s="411">
        <v>6.8972894826773334</v>
      </c>
    </row>
    <row r="93" spans="2:8" x14ac:dyDescent="0.5">
      <c r="B93" s="382"/>
      <c r="C93" s="395" t="s">
        <v>697</v>
      </c>
      <c r="D93" s="396">
        <v>111.84884597033439</v>
      </c>
      <c r="E93" s="396">
        <v>92.871411272271544</v>
      </c>
      <c r="F93" s="396">
        <v>83.03296334135068</v>
      </c>
      <c r="G93" s="396">
        <v>3.6569272039544805</v>
      </c>
      <c r="H93" s="411">
        <v>6.8972894826773334</v>
      </c>
    </row>
    <row r="94" spans="2:8" x14ac:dyDescent="0.5">
      <c r="B94" s="382"/>
      <c r="C94" s="395" t="s">
        <v>698</v>
      </c>
      <c r="D94" s="396">
        <v>113.93199229594693</v>
      </c>
      <c r="E94" s="396">
        <v>94.470661607581505</v>
      </c>
      <c r="F94" s="396">
        <v>82.918467152041757</v>
      </c>
      <c r="G94" s="396">
        <v>3.732935603828333</v>
      </c>
      <c r="H94" s="411">
        <v>6.80029311454145</v>
      </c>
    </row>
    <row r="95" spans="2:8" x14ac:dyDescent="0.5">
      <c r="B95" s="382"/>
      <c r="C95" s="395" t="s">
        <v>699</v>
      </c>
      <c r="D95" s="396">
        <v>114.34261386369155</v>
      </c>
      <c r="E95" s="396">
        <v>94.583716301093062</v>
      </c>
      <c r="F95" s="396">
        <v>82.719568063965028</v>
      </c>
      <c r="G95" s="396">
        <v>3.732935603828333</v>
      </c>
      <c r="H95" s="411">
        <v>6.80029311454145</v>
      </c>
    </row>
    <row r="96" spans="2:8" x14ac:dyDescent="0.5">
      <c r="B96" s="382"/>
      <c r="C96" s="395" t="s">
        <v>700</v>
      </c>
      <c r="D96" s="396">
        <v>114.98347313459784</v>
      </c>
      <c r="E96" s="396">
        <v>94.611180045037955</v>
      </c>
      <c r="F96" s="396">
        <v>82.282416303678346</v>
      </c>
      <c r="G96" s="396">
        <v>3.732935603828333</v>
      </c>
      <c r="H96" s="411">
        <v>6.80029311454145</v>
      </c>
    </row>
    <row r="97" spans="2:8" x14ac:dyDescent="0.5">
      <c r="B97" s="382"/>
      <c r="C97" s="395" t="s">
        <v>701</v>
      </c>
      <c r="D97" s="396">
        <v>114.53500202954345</v>
      </c>
      <c r="E97" s="396">
        <v>95.270866878387224</v>
      </c>
      <c r="F97" s="396">
        <v>83.180569424369338</v>
      </c>
      <c r="G97" s="396">
        <v>3.9849266677290265</v>
      </c>
      <c r="H97" s="411">
        <v>6.380113471669449</v>
      </c>
    </row>
    <row r="98" spans="2:8" x14ac:dyDescent="0.5">
      <c r="B98" s="382"/>
      <c r="C98" s="395" t="s">
        <v>702</v>
      </c>
      <c r="D98" s="396">
        <v>115.02749956825834</v>
      </c>
      <c r="E98" s="396">
        <v>95.010513443991471</v>
      </c>
      <c r="F98" s="396">
        <v>82.598086371173707</v>
      </c>
      <c r="G98" s="396">
        <v>3.9849266677290265</v>
      </c>
      <c r="H98" s="411">
        <v>6.380113471669449</v>
      </c>
    </row>
    <row r="99" spans="2:8" x14ac:dyDescent="0.5">
      <c r="B99" s="382"/>
      <c r="C99" s="395" t="s">
        <v>703</v>
      </c>
      <c r="D99" s="396">
        <v>109.74438289736163</v>
      </c>
      <c r="E99" s="396">
        <v>90.031751146458419</v>
      </c>
      <c r="F99" s="396">
        <v>82.037684999933475</v>
      </c>
      <c r="G99" s="396">
        <v>3.9849266677290265</v>
      </c>
      <c r="H99" s="411">
        <v>6.380113471669449</v>
      </c>
    </row>
    <row r="100" spans="2:8" x14ac:dyDescent="0.5">
      <c r="B100" s="382"/>
      <c r="C100" s="391" t="s">
        <v>704</v>
      </c>
      <c r="D100" s="392">
        <v>113.86082453932804</v>
      </c>
      <c r="E100" s="392">
        <v>90.62817481098574</v>
      </c>
      <c r="F100" s="392">
        <v>79.595572206384617</v>
      </c>
      <c r="G100" s="392">
        <v>3.8641372749153109</v>
      </c>
      <c r="H100" s="409">
        <v>6.2159323792775645</v>
      </c>
    </row>
    <row r="101" spans="2:8" x14ac:dyDescent="0.5">
      <c r="B101" s="400" t="s">
        <v>712</v>
      </c>
      <c r="C101" s="383" t="s">
        <v>693</v>
      </c>
      <c r="D101" s="384">
        <v>113.00617177199055</v>
      </c>
      <c r="E101" s="384">
        <v>90.672719539409513</v>
      </c>
      <c r="F101" s="384">
        <v>80.236962386760055</v>
      </c>
      <c r="G101" s="384">
        <v>3.8641372749153109</v>
      </c>
      <c r="H101" s="390">
        <v>6.2159323792775645</v>
      </c>
    </row>
    <row r="102" spans="2:8" x14ac:dyDescent="0.5">
      <c r="B102" s="401"/>
      <c r="C102" s="395" t="s">
        <v>694</v>
      </c>
      <c r="D102" s="396">
        <v>114.43541575833922</v>
      </c>
      <c r="E102" s="396">
        <v>91.687801383526207</v>
      </c>
      <c r="F102" s="396">
        <v>80.121875536459214</v>
      </c>
      <c r="G102" s="396">
        <v>3.8641372749153109</v>
      </c>
      <c r="H102" s="411">
        <v>6.2159323792775645</v>
      </c>
    </row>
    <row r="103" spans="2:8" x14ac:dyDescent="0.5">
      <c r="B103" s="401"/>
      <c r="C103" s="395" t="s">
        <v>695</v>
      </c>
      <c r="D103" s="396">
        <v>116.78253214717115</v>
      </c>
      <c r="E103" s="396">
        <v>92.837845480566585</v>
      </c>
      <c r="F103" s="396">
        <v>79.496345706540154</v>
      </c>
      <c r="G103" s="396">
        <v>4.4159919691739171</v>
      </c>
      <c r="H103" s="411">
        <v>6.1734902630933712</v>
      </c>
    </row>
    <row r="104" spans="2:8" x14ac:dyDescent="0.5">
      <c r="B104" s="401"/>
      <c r="C104" s="395" t="s">
        <v>696</v>
      </c>
      <c r="D104" s="396">
        <v>116.4664659988059</v>
      </c>
      <c r="E104" s="396">
        <v>92.706572060232915</v>
      </c>
      <c r="F104" s="396">
        <v>79.599369024542582</v>
      </c>
      <c r="G104" s="396">
        <v>4.4159919691739171</v>
      </c>
      <c r="H104" s="411">
        <v>6.1734902630933712</v>
      </c>
    </row>
    <row r="105" spans="2:8" x14ac:dyDescent="0.5">
      <c r="B105" s="401"/>
      <c r="C105" s="395" t="s">
        <v>697</v>
      </c>
      <c r="D105" s="396">
        <v>117.11010092014584</v>
      </c>
      <c r="E105" s="396">
        <v>93.490537470362639</v>
      </c>
      <c r="F105" s="396">
        <v>79.83131833701627</v>
      </c>
      <c r="G105" s="396">
        <v>4.4159919691739171</v>
      </c>
      <c r="H105" s="411">
        <v>6.1734902630933712</v>
      </c>
    </row>
    <row r="106" spans="2:8" x14ac:dyDescent="0.5">
      <c r="B106" s="401"/>
      <c r="C106" s="395" t="s">
        <v>698</v>
      </c>
      <c r="D106" s="396">
        <v>118.10281604723649</v>
      </c>
      <c r="E106" s="396">
        <v>95.312081728526294</v>
      </c>
      <c r="F106" s="396">
        <v>80.702632603108469</v>
      </c>
      <c r="G106" s="396">
        <v>4.916738314688561</v>
      </c>
      <c r="H106" s="411">
        <v>5.9312856052799798</v>
      </c>
    </row>
    <row r="107" spans="2:8" x14ac:dyDescent="0.5">
      <c r="B107" s="401"/>
      <c r="C107" s="395" t="s">
        <v>699</v>
      </c>
      <c r="D107" s="396">
        <v>118.00128740889764</v>
      </c>
      <c r="E107" s="396">
        <v>95.389591090849009</v>
      </c>
      <c r="F107" s="396">
        <v>80.837754557969646</v>
      </c>
      <c r="G107" s="396">
        <v>4.916738314688561</v>
      </c>
      <c r="H107" s="411">
        <v>5.9312856052799798</v>
      </c>
    </row>
    <row r="108" spans="2:8" x14ac:dyDescent="0.5">
      <c r="B108" s="401"/>
      <c r="C108" s="395" t="s">
        <v>700</v>
      </c>
      <c r="D108" s="396">
        <v>118.65830693201819</v>
      </c>
      <c r="E108" s="396">
        <v>95.79614045925338</v>
      </c>
      <c r="F108" s="396">
        <v>80.732772054582725</v>
      </c>
      <c r="G108" s="396">
        <v>4.916738314688561</v>
      </c>
      <c r="H108" s="411">
        <v>5.9312856052799798</v>
      </c>
    </row>
    <row r="109" spans="2:8" x14ac:dyDescent="0.5">
      <c r="B109" s="401"/>
      <c r="C109" s="395" t="s">
        <v>701</v>
      </c>
      <c r="D109" s="396">
        <v>120.25810023449992</v>
      </c>
      <c r="E109" s="396">
        <v>97.064372921799389</v>
      </c>
      <c r="F109" s="396">
        <v>80.713376257006047</v>
      </c>
      <c r="G109" s="396">
        <v>5.2418189328498244</v>
      </c>
      <c r="H109" s="411">
        <v>5.7442020874835773</v>
      </c>
    </row>
    <row r="110" spans="2:8" x14ac:dyDescent="0.5">
      <c r="B110" s="401"/>
      <c r="C110" s="395" t="s">
        <v>702</v>
      </c>
      <c r="D110" s="396">
        <v>112.727895601345</v>
      </c>
      <c r="E110" s="396">
        <v>90.535237582796</v>
      </c>
      <c r="F110" s="396">
        <v>80.313073440994671</v>
      </c>
      <c r="G110" s="396">
        <v>5.2418189328498244</v>
      </c>
      <c r="H110" s="411">
        <v>5.7442020874835773</v>
      </c>
    </row>
    <row r="111" spans="2:8" x14ac:dyDescent="0.5">
      <c r="B111" s="401"/>
      <c r="C111" s="395" t="s">
        <v>703</v>
      </c>
      <c r="D111" s="396">
        <v>114.69271404380517</v>
      </c>
      <c r="E111" s="396">
        <v>91.154362302153416</v>
      </c>
      <c r="F111" s="396">
        <v>79.477029610911771</v>
      </c>
      <c r="G111" s="396">
        <v>5.2418189328498244</v>
      </c>
      <c r="H111" s="411">
        <v>5.7442020874835773</v>
      </c>
    </row>
    <row r="112" spans="2:8" x14ac:dyDescent="0.5">
      <c r="B112" s="401"/>
      <c r="C112" s="391" t="s">
        <v>704</v>
      </c>
      <c r="D112" s="392">
        <v>119.58845835057363</v>
      </c>
      <c r="E112" s="392">
        <v>91.595481794184977</v>
      </c>
      <c r="F112" s="392">
        <v>76.592242309598774</v>
      </c>
      <c r="G112" s="392">
        <v>4.6175596599635123</v>
      </c>
      <c r="H112" s="409">
        <v>5.5203848937936595</v>
      </c>
    </row>
    <row r="113" spans="2:8" x14ac:dyDescent="0.5">
      <c r="B113" s="401" t="s">
        <v>713</v>
      </c>
      <c r="C113" s="395" t="s">
        <v>693</v>
      </c>
      <c r="D113" s="396">
        <v>118.56834280812249</v>
      </c>
      <c r="E113" s="396">
        <v>91.305608496676939</v>
      </c>
      <c r="F113" s="396">
        <v>77.006734119945946</v>
      </c>
      <c r="G113" s="396">
        <v>4.6175596599635123</v>
      </c>
      <c r="H113" s="411">
        <v>5.5203848937936595</v>
      </c>
    </row>
    <row r="114" spans="2:8" x14ac:dyDescent="0.5">
      <c r="B114" s="401"/>
      <c r="C114" s="395" t="s">
        <v>694</v>
      </c>
      <c r="D114" s="396">
        <v>120.04518647245266</v>
      </c>
      <c r="E114" s="396">
        <v>92.182573347626402</v>
      </c>
      <c r="F114" s="396">
        <v>76.789895585509356</v>
      </c>
      <c r="G114" s="396">
        <v>4.6175596599635123</v>
      </c>
      <c r="H114" s="411">
        <v>5.5203848937936595</v>
      </c>
    </row>
    <row r="115" spans="2:8" x14ac:dyDescent="0.5">
      <c r="B115" s="401"/>
      <c r="C115" s="395" t="s">
        <v>695</v>
      </c>
      <c r="D115" s="396">
        <v>123.16717039747745</v>
      </c>
      <c r="E115" s="396">
        <v>92.91235730535638</v>
      </c>
      <c r="F115" s="396">
        <v>75.435976165982709</v>
      </c>
      <c r="G115" s="396">
        <v>5.2620094966774351</v>
      </c>
      <c r="H115" s="411">
        <v>5.3628805984131649</v>
      </c>
    </row>
    <row r="116" spans="2:8" ht="14.7" thickBot="1" x14ac:dyDescent="0.55000000000000004">
      <c r="B116" s="402"/>
      <c r="C116" s="412" t="s">
        <v>696</v>
      </c>
      <c r="D116" s="404">
        <v>123.13700442712997</v>
      </c>
      <c r="E116" s="404">
        <v>92.436758698508896</v>
      </c>
      <c r="F116" s="404">
        <v>75.068221066893955</v>
      </c>
      <c r="G116" s="404">
        <v>5.2620094966774351</v>
      </c>
      <c r="H116" s="404">
        <v>5.3628805984131649</v>
      </c>
    </row>
    <row r="117" spans="2:8" ht="14.7" thickTop="1" x14ac:dyDescent="0.5"/>
    <row r="121" spans="2:8" x14ac:dyDescent="0.5">
      <c r="F121" s="1"/>
    </row>
  </sheetData>
  <mergeCells count="18">
    <mergeCell ref="B77:B88"/>
    <mergeCell ref="B89:B100"/>
    <mergeCell ref="B101:B112"/>
    <mergeCell ref="B113:B116"/>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45" top="0.5" bottom="0.25" header="0.3" footer="0.3"/>
  <pageSetup paperSize="9" scale="45"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8C382-C48A-4086-B6E5-3172532AC340}">
  <sheetPr codeName="Sheet92">
    <pageSetUpPr fitToPage="1"/>
  </sheetPr>
  <dimension ref="A1:N117"/>
  <sheetViews>
    <sheetView view="pageBreakPreview" zoomScaleSheetLayoutView="100" workbookViewId="0">
      <pane ySplit="4" topLeftCell="A102" activePane="bottomLeft" state="frozen"/>
      <selection activeCell="M33" sqref="M33"/>
      <selection pane="bottomLeft" activeCell="M33" sqref="M33"/>
    </sheetView>
  </sheetViews>
  <sheetFormatPr defaultColWidth="9" defaultRowHeight="14.35" x14ac:dyDescent="0.5"/>
  <cols>
    <col min="1" max="1" width="1.1171875" bestFit="1" customWidth="1"/>
    <col min="2" max="2" width="8.87890625" customWidth="1"/>
    <col min="3" max="3" width="10.703125" customWidth="1"/>
    <col min="4" max="4" width="9.703125" style="413" customWidth="1"/>
    <col min="5" max="5" width="12.703125" style="413" customWidth="1"/>
    <col min="6" max="6" width="11.87890625" style="413" customWidth="1"/>
    <col min="7" max="7" width="11.703125" style="413" customWidth="1"/>
    <col min="8" max="8" width="11" style="413" customWidth="1"/>
    <col min="9" max="9" width="9" style="413"/>
    <col min="10" max="10" width="11.41015625" style="413" customWidth="1"/>
  </cols>
  <sheetData>
    <row r="1" spans="1:14" x14ac:dyDescent="0.5">
      <c r="A1" t="s">
        <v>120</v>
      </c>
    </row>
    <row r="2" spans="1:14" ht="16" thickBot="1" x14ac:dyDescent="0.55000000000000004">
      <c r="B2" s="408" t="s">
        <v>721</v>
      </c>
      <c r="C2" s="408"/>
      <c r="D2" s="408"/>
      <c r="E2" s="408"/>
      <c r="F2" s="408"/>
      <c r="G2" s="408"/>
      <c r="H2" s="408"/>
      <c r="I2" s="408"/>
      <c r="J2" s="408"/>
    </row>
    <row r="3" spans="1:14" ht="22.2" customHeight="1" thickTop="1" x14ac:dyDescent="0.5">
      <c r="B3" s="374" t="s">
        <v>686</v>
      </c>
      <c r="C3" s="375" t="s">
        <v>715</v>
      </c>
      <c r="D3" s="414" t="s">
        <v>722</v>
      </c>
      <c r="E3" s="414" t="s">
        <v>723</v>
      </c>
      <c r="F3" s="414" t="s">
        <v>724</v>
      </c>
      <c r="G3" s="414" t="s">
        <v>725</v>
      </c>
      <c r="H3" s="414" t="s">
        <v>726</v>
      </c>
      <c r="I3" s="414" t="s">
        <v>727</v>
      </c>
      <c r="J3" s="415" t="s">
        <v>728</v>
      </c>
    </row>
    <row r="4" spans="1:14" ht="48" customHeight="1" x14ac:dyDescent="0.5">
      <c r="B4" s="378"/>
      <c r="C4" s="379"/>
      <c r="D4" s="416"/>
      <c r="E4" s="416"/>
      <c r="F4" s="416"/>
      <c r="G4" s="416"/>
      <c r="H4" s="416"/>
      <c r="I4" s="416"/>
      <c r="J4" s="417"/>
    </row>
    <row r="5" spans="1:14" x14ac:dyDescent="0.5">
      <c r="B5" s="382" t="s">
        <v>692</v>
      </c>
      <c r="C5" s="383" t="s">
        <v>693</v>
      </c>
      <c r="D5" s="418">
        <v>2896</v>
      </c>
      <c r="E5" s="418">
        <v>16836017</v>
      </c>
      <c r="F5" s="418">
        <v>1096570</v>
      </c>
      <c r="G5" s="418">
        <v>1754566</v>
      </c>
      <c r="H5" s="418">
        <v>515465</v>
      </c>
      <c r="I5" s="418">
        <v>1908</v>
      </c>
      <c r="J5" s="419">
        <v>4657125</v>
      </c>
    </row>
    <row r="6" spans="1:14" x14ac:dyDescent="0.5">
      <c r="B6" s="382"/>
      <c r="C6" s="383" t="s">
        <v>694</v>
      </c>
      <c r="D6" s="418">
        <v>2896</v>
      </c>
      <c r="E6" s="418">
        <v>16836017</v>
      </c>
      <c r="F6" s="418">
        <v>1096570</v>
      </c>
      <c r="G6" s="418">
        <v>1754566</v>
      </c>
      <c r="H6" s="418">
        <v>515465</v>
      </c>
      <c r="I6" s="418">
        <v>1908</v>
      </c>
      <c r="J6" s="419">
        <v>4657125</v>
      </c>
    </row>
    <row r="7" spans="1:14" x14ac:dyDescent="0.5">
      <c r="B7" s="382"/>
      <c r="C7" s="383" t="s">
        <v>695</v>
      </c>
      <c r="D7" s="418">
        <v>2903</v>
      </c>
      <c r="E7" s="418">
        <v>17519287</v>
      </c>
      <c r="F7" s="418">
        <v>1101240</v>
      </c>
      <c r="G7" s="420">
        <v>1924946</v>
      </c>
      <c r="H7" s="418">
        <v>534372</v>
      </c>
      <c r="I7" s="418">
        <v>1938</v>
      </c>
      <c r="J7" s="419">
        <v>4671227</v>
      </c>
    </row>
    <row r="8" spans="1:14" x14ac:dyDescent="0.5">
      <c r="B8" s="382"/>
      <c r="C8" s="383" t="s">
        <v>696</v>
      </c>
      <c r="D8" s="418">
        <v>2903</v>
      </c>
      <c r="E8" s="418">
        <v>17519287</v>
      </c>
      <c r="F8" s="418">
        <v>1101240</v>
      </c>
      <c r="G8" s="418">
        <v>1924946</v>
      </c>
      <c r="H8" s="418">
        <v>534372</v>
      </c>
      <c r="I8" s="418">
        <v>1938</v>
      </c>
      <c r="J8" s="419">
        <v>4671227</v>
      </c>
    </row>
    <row r="9" spans="1:14" x14ac:dyDescent="0.5">
      <c r="B9" s="382"/>
      <c r="C9" s="383" t="s">
        <v>697</v>
      </c>
      <c r="D9" s="418">
        <v>2949</v>
      </c>
      <c r="E9" s="418">
        <v>17519287</v>
      </c>
      <c r="F9" s="418">
        <v>1101240</v>
      </c>
      <c r="G9" s="420">
        <v>1754566</v>
      </c>
      <c r="H9" s="418">
        <v>515465</v>
      </c>
      <c r="I9" s="418">
        <v>1938</v>
      </c>
      <c r="J9" s="419">
        <v>4671227</v>
      </c>
    </row>
    <row r="10" spans="1:14" x14ac:dyDescent="0.5">
      <c r="B10" s="382"/>
      <c r="C10" s="383" t="s">
        <v>698</v>
      </c>
      <c r="D10" s="418">
        <v>2979</v>
      </c>
      <c r="E10" s="418">
        <v>18206724</v>
      </c>
      <c r="F10" s="418">
        <v>1156841</v>
      </c>
      <c r="G10" s="418">
        <v>2236074</v>
      </c>
      <c r="H10" s="418">
        <v>564128</v>
      </c>
      <c r="I10" s="418">
        <v>1985</v>
      </c>
      <c r="J10" s="419">
        <v>4848053</v>
      </c>
      <c r="N10" s="421"/>
    </row>
    <row r="11" spans="1:14" x14ac:dyDescent="0.5">
      <c r="B11" s="382"/>
      <c r="C11" s="387" t="s">
        <v>699</v>
      </c>
      <c r="D11" s="418">
        <v>2994</v>
      </c>
      <c r="E11" s="418">
        <v>18206724</v>
      </c>
      <c r="F11" s="418">
        <v>1156841</v>
      </c>
      <c r="G11" s="418">
        <v>2236074</v>
      </c>
      <c r="H11" s="418">
        <v>564128</v>
      </c>
      <c r="I11" s="418">
        <v>1985</v>
      </c>
      <c r="J11" s="419">
        <v>4848053</v>
      </c>
    </row>
    <row r="12" spans="1:14" x14ac:dyDescent="0.5">
      <c r="B12" s="382"/>
      <c r="C12" s="383" t="s">
        <v>700</v>
      </c>
      <c r="D12" s="418">
        <v>3003</v>
      </c>
      <c r="E12" s="418">
        <v>18206724</v>
      </c>
      <c r="F12" s="418">
        <v>1156841</v>
      </c>
      <c r="G12" s="418">
        <v>2236074</v>
      </c>
      <c r="H12" s="418">
        <v>564128</v>
      </c>
      <c r="I12" s="418">
        <v>1985</v>
      </c>
      <c r="J12" s="419">
        <v>4848053</v>
      </c>
    </row>
    <row r="13" spans="1:14" x14ac:dyDescent="0.5">
      <c r="B13" s="382"/>
      <c r="C13" s="383" t="s">
        <v>701</v>
      </c>
      <c r="D13" s="418">
        <v>3023</v>
      </c>
      <c r="E13" s="418">
        <v>18843605</v>
      </c>
      <c r="F13" s="418">
        <v>1183632</v>
      </c>
      <c r="G13" s="418">
        <v>2426681</v>
      </c>
      <c r="H13" s="418">
        <v>734924</v>
      </c>
      <c r="I13" s="418">
        <v>2047</v>
      </c>
      <c r="J13" s="419">
        <v>4848053</v>
      </c>
    </row>
    <row r="14" spans="1:14" x14ac:dyDescent="0.5">
      <c r="B14" s="382"/>
      <c r="C14" s="383" t="s">
        <v>702</v>
      </c>
      <c r="D14" s="418">
        <v>3069</v>
      </c>
      <c r="E14" s="418">
        <v>18843605</v>
      </c>
      <c r="F14" s="418">
        <v>1183632</v>
      </c>
      <c r="G14" s="418">
        <v>2426681</v>
      </c>
      <c r="H14" s="418">
        <v>734924</v>
      </c>
      <c r="I14" s="418">
        <v>2047</v>
      </c>
      <c r="J14" s="419">
        <v>4848053</v>
      </c>
    </row>
    <row r="15" spans="1:14" x14ac:dyDescent="0.5">
      <c r="B15" s="382"/>
      <c r="C15" s="389" t="s">
        <v>703</v>
      </c>
      <c r="D15" s="418">
        <v>3069</v>
      </c>
      <c r="E15" s="418">
        <v>18843605</v>
      </c>
      <c r="F15" s="418">
        <v>1183632</v>
      </c>
      <c r="G15" s="420">
        <v>2426681</v>
      </c>
      <c r="H15" s="420">
        <v>734924</v>
      </c>
      <c r="I15" s="418">
        <v>2047</v>
      </c>
      <c r="J15" s="419">
        <v>4980958</v>
      </c>
      <c r="K15" s="413"/>
    </row>
    <row r="16" spans="1:14" x14ac:dyDescent="0.5">
      <c r="B16" s="382"/>
      <c r="C16" s="391" t="s">
        <v>704</v>
      </c>
      <c r="D16" s="421">
        <v>3173</v>
      </c>
      <c r="E16" s="421">
        <v>19754036</v>
      </c>
      <c r="F16" s="421">
        <v>1216091</v>
      </c>
      <c r="G16" s="421">
        <v>2669732</v>
      </c>
      <c r="H16" s="421">
        <v>783751</v>
      </c>
      <c r="I16" s="421">
        <v>2081</v>
      </c>
      <c r="J16" s="422">
        <v>4980958</v>
      </c>
    </row>
    <row r="17" spans="2:12" x14ac:dyDescent="0.5">
      <c r="B17" s="382" t="s">
        <v>705</v>
      </c>
      <c r="C17" s="383" t="s">
        <v>693</v>
      </c>
      <c r="D17" s="418">
        <v>3173</v>
      </c>
      <c r="E17" s="418">
        <v>19754036</v>
      </c>
      <c r="F17" s="418">
        <v>1216091</v>
      </c>
      <c r="G17" s="418">
        <v>2669732</v>
      </c>
      <c r="H17" s="418">
        <v>783751</v>
      </c>
      <c r="I17" s="418">
        <v>2081</v>
      </c>
      <c r="J17" s="419">
        <v>4980958</v>
      </c>
    </row>
    <row r="18" spans="2:12" x14ac:dyDescent="0.5">
      <c r="B18" s="382"/>
      <c r="C18" s="383" t="s">
        <v>694</v>
      </c>
      <c r="D18" s="418">
        <v>3222</v>
      </c>
      <c r="E18" s="418">
        <v>19754036</v>
      </c>
      <c r="F18" s="418">
        <v>1216091</v>
      </c>
      <c r="G18" s="418">
        <v>2669732</v>
      </c>
      <c r="H18" s="418">
        <v>783751</v>
      </c>
      <c r="I18" s="418">
        <v>2081</v>
      </c>
      <c r="J18" s="419">
        <v>4980958</v>
      </c>
    </row>
    <row r="19" spans="2:12" x14ac:dyDescent="0.5">
      <c r="B19" s="382"/>
      <c r="C19" s="383" t="s">
        <v>695</v>
      </c>
      <c r="D19" s="418">
        <v>3230</v>
      </c>
      <c r="E19" s="418">
        <v>20507612</v>
      </c>
      <c r="F19" s="418">
        <v>1217162</v>
      </c>
      <c r="G19" s="418">
        <v>2986669</v>
      </c>
      <c r="H19" s="418">
        <v>667967</v>
      </c>
      <c r="I19" s="418">
        <v>2287</v>
      </c>
      <c r="J19" s="419">
        <v>5583900</v>
      </c>
    </row>
    <row r="20" spans="2:12" x14ac:dyDescent="0.5">
      <c r="B20" s="382"/>
      <c r="C20" s="383" t="s">
        <v>696</v>
      </c>
      <c r="D20" s="418">
        <v>3266</v>
      </c>
      <c r="E20" s="418">
        <v>20507612</v>
      </c>
      <c r="F20" s="418">
        <v>1217162</v>
      </c>
      <c r="G20" s="418">
        <v>2986669</v>
      </c>
      <c r="H20" s="418">
        <v>667967</v>
      </c>
      <c r="I20" s="418">
        <v>2287</v>
      </c>
      <c r="J20" s="419">
        <v>5583900</v>
      </c>
    </row>
    <row r="21" spans="2:12" x14ac:dyDescent="0.5">
      <c r="B21" s="382"/>
      <c r="C21" s="383" t="s">
        <v>697</v>
      </c>
      <c r="D21" s="418">
        <v>3273</v>
      </c>
      <c r="E21" s="418">
        <v>20507612</v>
      </c>
      <c r="F21" s="418">
        <v>1217162</v>
      </c>
      <c r="G21" s="418">
        <v>2986669</v>
      </c>
      <c r="H21" s="418">
        <v>667967</v>
      </c>
      <c r="I21" s="418">
        <v>2287</v>
      </c>
      <c r="J21" s="419">
        <v>5583900</v>
      </c>
    </row>
    <row r="22" spans="2:12" ht="15.7" x14ac:dyDescent="0.55000000000000004">
      <c r="B22" s="382"/>
      <c r="C22" s="383" t="s">
        <v>698</v>
      </c>
      <c r="D22" s="418">
        <v>3473</v>
      </c>
      <c r="E22" s="418">
        <v>21498903</v>
      </c>
      <c r="F22" s="418">
        <v>1269220</v>
      </c>
      <c r="G22" s="420">
        <v>3530227</v>
      </c>
      <c r="H22" s="420">
        <v>842431</v>
      </c>
      <c r="I22" s="418">
        <v>2638</v>
      </c>
      <c r="J22" s="419">
        <v>5769128</v>
      </c>
      <c r="L22" s="34"/>
    </row>
    <row r="23" spans="2:12" x14ac:dyDescent="0.5">
      <c r="B23" s="382"/>
      <c r="C23" s="387" t="s">
        <v>699</v>
      </c>
      <c r="D23" s="418">
        <v>3576</v>
      </c>
      <c r="E23" s="418">
        <v>21498903</v>
      </c>
      <c r="F23" s="418">
        <v>1269220</v>
      </c>
      <c r="G23" s="420">
        <v>3530227</v>
      </c>
      <c r="H23" s="420">
        <v>842431</v>
      </c>
      <c r="I23" s="418">
        <v>2638</v>
      </c>
      <c r="J23" s="419">
        <v>5769128</v>
      </c>
    </row>
    <row r="24" spans="2:12" x14ac:dyDescent="0.5">
      <c r="B24" s="382"/>
      <c r="C24" s="383" t="s">
        <v>700</v>
      </c>
      <c r="D24" s="418">
        <v>3576</v>
      </c>
      <c r="E24" s="418">
        <v>21498903</v>
      </c>
      <c r="F24" s="418">
        <v>1269220</v>
      </c>
      <c r="G24" s="420">
        <v>3530227</v>
      </c>
      <c r="H24" s="420">
        <v>842431</v>
      </c>
      <c r="I24" s="418">
        <v>2638</v>
      </c>
      <c r="J24" s="419">
        <v>5769128</v>
      </c>
    </row>
    <row r="25" spans="2:12" x14ac:dyDescent="0.5">
      <c r="B25" s="382"/>
      <c r="C25" s="383" t="s">
        <v>701</v>
      </c>
      <c r="D25" s="418">
        <v>3673</v>
      </c>
      <c r="E25" s="418">
        <v>22500069</v>
      </c>
      <c r="F25" s="418">
        <v>1286841</v>
      </c>
      <c r="G25" s="420">
        <v>3999803</v>
      </c>
      <c r="H25" s="420">
        <v>784286</v>
      </c>
      <c r="I25" s="418">
        <v>2624</v>
      </c>
      <c r="J25" s="419">
        <v>5544253</v>
      </c>
    </row>
    <row r="26" spans="2:12" x14ac:dyDescent="0.5">
      <c r="B26" s="382"/>
      <c r="C26" s="383" t="s">
        <v>702</v>
      </c>
      <c r="D26" s="418">
        <v>3894</v>
      </c>
      <c r="E26" s="418">
        <v>22500069</v>
      </c>
      <c r="F26" s="418">
        <v>1286841</v>
      </c>
      <c r="G26" s="420">
        <v>3999803</v>
      </c>
      <c r="H26" s="420">
        <v>784286</v>
      </c>
      <c r="I26" s="418">
        <v>2624</v>
      </c>
      <c r="J26" s="419">
        <v>5544253</v>
      </c>
    </row>
    <row r="27" spans="2:12" x14ac:dyDescent="0.5">
      <c r="B27" s="382"/>
      <c r="C27" s="389" t="s">
        <v>703</v>
      </c>
      <c r="D27" s="418">
        <v>4053</v>
      </c>
      <c r="E27" s="418">
        <v>22500069</v>
      </c>
      <c r="F27" s="418">
        <v>1286841</v>
      </c>
      <c r="G27" s="420">
        <v>3999803</v>
      </c>
      <c r="H27" s="420">
        <v>784286</v>
      </c>
      <c r="I27" s="418">
        <v>2624</v>
      </c>
      <c r="J27" s="419">
        <v>5544253</v>
      </c>
    </row>
    <row r="28" spans="2:12" x14ac:dyDescent="0.5">
      <c r="B28" s="382"/>
      <c r="C28" s="391" t="s">
        <v>704</v>
      </c>
      <c r="D28" s="421">
        <v>4202</v>
      </c>
      <c r="E28" s="421">
        <v>23544859</v>
      </c>
      <c r="F28" s="421">
        <v>1301010</v>
      </c>
      <c r="G28" s="421">
        <v>5086069</v>
      </c>
      <c r="H28" s="421">
        <v>834302</v>
      </c>
      <c r="I28" s="421">
        <v>2791</v>
      </c>
      <c r="J28" s="422">
        <v>5544253</v>
      </c>
    </row>
    <row r="29" spans="2:12" x14ac:dyDescent="0.5">
      <c r="B29" s="382" t="s">
        <v>706</v>
      </c>
      <c r="C29" s="383" t="s">
        <v>693</v>
      </c>
      <c r="D29" s="418">
        <v>4265</v>
      </c>
      <c r="E29" s="418">
        <v>23544859</v>
      </c>
      <c r="F29" s="418">
        <v>1301010</v>
      </c>
      <c r="G29" s="418">
        <v>5086069</v>
      </c>
      <c r="H29" s="418">
        <v>834302</v>
      </c>
      <c r="I29" s="418">
        <v>2791</v>
      </c>
      <c r="J29" s="419">
        <v>5544253</v>
      </c>
    </row>
    <row r="30" spans="2:12" x14ac:dyDescent="0.5">
      <c r="B30" s="382"/>
      <c r="C30" s="383" t="s">
        <v>694</v>
      </c>
      <c r="D30" s="418">
        <v>4322</v>
      </c>
      <c r="E30" s="418">
        <v>23544859</v>
      </c>
      <c r="F30" s="418">
        <v>1301010</v>
      </c>
      <c r="G30" s="418">
        <v>5086069</v>
      </c>
      <c r="H30" s="418">
        <v>834302</v>
      </c>
      <c r="I30" s="418">
        <v>2791</v>
      </c>
      <c r="J30" s="419">
        <v>5544253</v>
      </c>
    </row>
    <row r="31" spans="2:12" x14ac:dyDescent="0.5">
      <c r="B31" s="382"/>
      <c r="C31" s="383" t="s">
        <v>695</v>
      </c>
      <c r="D31" s="418">
        <v>4347</v>
      </c>
      <c r="E31" s="418">
        <v>24351485</v>
      </c>
      <c r="F31" s="418">
        <v>1333341</v>
      </c>
      <c r="G31" s="418">
        <v>5827289</v>
      </c>
      <c r="H31" s="418">
        <v>791740</v>
      </c>
      <c r="I31" s="418">
        <v>2919</v>
      </c>
      <c r="J31" s="419">
        <v>5854167</v>
      </c>
    </row>
    <row r="32" spans="2:12" x14ac:dyDescent="0.5">
      <c r="B32" s="382"/>
      <c r="C32" s="383" t="s">
        <v>696</v>
      </c>
      <c r="D32" s="418">
        <v>4477</v>
      </c>
      <c r="E32" s="418">
        <v>24351485</v>
      </c>
      <c r="F32" s="418">
        <v>1333341</v>
      </c>
      <c r="G32" s="418">
        <v>5827289</v>
      </c>
      <c r="H32" s="418">
        <v>791740</v>
      </c>
      <c r="I32" s="418">
        <v>2919</v>
      </c>
      <c r="J32" s="419">
        <v>5854167</v>
      </c>
    </row>
    <row r="33" spans="2:10" x14ac:dyDescent="0.5">
      <c r="B33" s="382"/>
      <c r="C33" s="383" t="s">
        <v>697</v>
      </c>
      <c r="D33" s="418">
        <v>4531</v>
      </c>
      <c r="E33" s="418">
        <v>24351485</v>
      </c>
      <c r="F33" s="418">
        <v>1333341</v>
      </c>
      <c r="G33" s="418">
        <v>5827289</v>
      </c>
      <c r="H33" s="418">
        <v>791740</v>
      </c>
      <c r="I33" s="418">
        <v>2919</v>
      </c>
      <c r="J33" s="419">
        <v>5854167</v>
      </c>
    </row>
    <row r="34" spans="2:10" x14ac:dyDescent="0.5">
      <c r="B34" s="382"/>
      <c r="C34" s="383" t="s">
        <v>698</v>
      </c>
      <c r="D34" s="418">
        <v>4591</v>
      </c>
      <c r="E34" s="418">
        <v>25658387</v>
      </c>
      <c r="F34" s="418">
        <v>1360314</v>
      </c>
      <c r="G34" s="418">
        <v>6394916</v>
      </c>
      <c r="H34" s="418">
        <v>856695</v>
      </c>
      <c r="I34" s="418">
        <v>3109</v>
      </c>
      <c r="J34" s="419">
        <v>5962838</v>
      </c>
    </row>
    <row r="35" spans="2:10" x14ac:dyDescent="0.5">
      <c r="B35" s="382"/>
      <c r="C35" s="387" t="s">
        <v>699</v>
      </c>
      <c r="D35" s="418">
        <v>4644</v>
      </c>
      <c r="E35" s="418">
        <v>25658387</v>
      </c>
      <c r="F35" s="418">
        <v>1360314</v>
      </c>
      <c r="G35" s="418">
        <v>6394916</v>
      </c>
      <c r="H35" s="418">
        <v>856695</v>
      </c>
      <c r="I35" s="418">
        <v>3049</v>
      </c>
      <c r="J35" s="419">
        <v>5962838</v>
      </c>
    </row>
    <row r="36" spans="2:10" x14ac:dyDescent="0.5">
      <c r="B36" s="382"/>
      <c r="C36" s="383" t="s">
        <v>700</v>
      </c>
      <c r="D36" s="418">
        <v>4701</v>
      </c>
      <c r="E36" s="418">
        <v>25658387</v>
      </c>
      <c r="F36" s="418">
        <v>1360314</v>
      </c>
      <c r="G36" s="418">
        <v>6394916</v>
      </c>
      <c r="H36" s="418">
        <v>856695</v>
      </c>
      <c r="I36" s="418">
        <v>3049</v>
      </c>
      <c r="J36" s="419">
        <v>5962838</v>
      </c>
    </row>
    <row r="37" spans="2:10" x14ac:dyDescent="0.5">
      <c r="B37" s="382"/>
      <c r="C37" s="383" t="s">
        <v>701</v>
      </c>
      <c r="D37" s="418">
        <v>4736</v>
      </c>
      <c r="E37" s="418">
        <v>26910480.001000002</v>
      </c>
      <c r="F37" s="418">
        <v>1427937.3221</v>
      </c>
      <c r="G37" s="418">
        <v>6998924</v>
      </c>
      <c r="H37" s="418">
        <v>892859</v>
      </c>
      <c r="I37" s="418">
        <v>3188</v>
      </c>
      <c r="J37" s="419">
        <v>6281427</v>
      </c>
    </row>
    <row r="38" spans="2:10" x14ac:dyDescent="0.5">
      <c r="B38" s="382"/>
      <c r="C38" s="383" t="s">
        <v>702</v>
      </c>
      <c r="D38" s="418">
        <v>4800</v>
      </c>
      <c r="E38" s="418">
        <v>26910480.001000002</v>
      </c>
      <c r="F38" s="418">
        <v>1427937.3221</v>
      </c>
      <c r="G38" s="418">
        <v>6998924</v>
      </c>
      <c r="H38" s="418">
        <v>892859</v>
      </c>
      <c r="I38" s="418">
        <v>3188</v>
      </c>
      <c r="J38" s="419">
        <v>6281427</v>
      </c>
    </row>
    <row r="39" spans="2:10" x14ac:dyDescent="0.5">
      <c r="B39" s="382"/>
      <c r="C39" s="389" t="s">
        <v>703</v>
      </c>
      <c r="D39" s="418">
        <v>4994</v>
      </c>
      <c r="E39" s="418">
        <v>26910480.001000002</v>
      </c>
      <c r="F39" s="418">
        <v>1427937.3221</v>
      </c>
      <c r="G39" s="418">
        <v>6998924</v>
      </c>
      <c r="H39" s="418">
        <v>892859</v>
      </c>
      <c r="I39" s="418">
        <v>3188</v>
      </c>
      <c r="J39" s="419">
        <v>6281427</v>
      </c>
    </row>
    <row r="40" spans="2:10" x14ac:dyDescent="0.5">
      <c r="B40" s="382"/>
      <c r="C40" s="391" t="s">
        <v>704</v>
      </c>
      <c r="D40" s="421">
        <v>5057</v>
      </c>
      <c r="E40" s="421">
        <v>27866505</v>
      </c>
      <c r="F40" s="421">
        <v>1439648.0001000001</v>
      </c>
      <c r="G40" s="421">
        <v>8347187</v>
      </c>
      <c r="H40" s="421">
        <v>917344</v>
      </c>
      <c r="I40" s="421">
        <v>3316</v>
      </c>
      <c r="J40" s="422">
        <v>6708521</v>
      </c>
    </row>
    <row r="41" spans="2:10" x14ac:dyDescent="0.5">
      <c r="B41" s="382" t="s">
        <v>707</v>
      </c>
      <c r="C41" s="383" t="s">
        <v>693</v>
      </c>
      <c r="D41" s="418">
        <v>5138</v>
      </c>
      <c r="E41" s="418">
        <v>27866505</v>
      </c>
      <c r="F41" s="418">
        <v>1439648.0001000001</v>
      </c>
      <c r="G41" s="418">
        <v>8347187</v>
      </c>
      <c r="H41" s="418">
        <v>917344</v>
      </c>
      <c r="I41" s="418">
        <v>3316</v>
      </c>
      <c r="J41" s="419">
        <v>6708521</v>
      </c>
    </row>
    <row r="42" spans="2:10" x14ac:dyDescent="0.5">
      <c r="B42" s="382"/>
      <c r="C42" s="383" t="s">
        <v>694</v>
      </c>
      <c r="D42" s="418">
        <v>5257</v>
      </c>
      <c r="E42" s="418">
        <v>27866505</v>
      </c>
      <c r="F42" s="418">
        <v>1439648.0001000001</v>
      </c>
      <c r="G42" s="418">
        <v>8347187</v>
      </c>
      <c r="H42" s="418">
        <v>917344</v>
      </c>
      <c r="I42" s="418">
        <v>3316</v>
      </c>
      <c r="J42" s="419">
        <v>6708521</v>
      </c>
    </row>
    <row r="43" spans="2:10" x14ac:dyDescent="0.5">
      <c r="B43" s="382"/>
      <c r="C43" s="383" t="s">
        <v>695</v>
      </c>
      <c r="D43" s="418">
        <v>5357</v>
      </c>
      <c r="E43" s="420">
        <v>29269631</v>
      </c>
      <c r="F43" s="420">
        <v>1456410.0001000001</v>
      </c>
      <c r="G43" s="420">
        <v>9099732</v>
      </c>
      <c r="H43" s="420">
        <v>928709</v>
      </c>
      <c r="I43" s="418">
        <v>3520</v>
      </c>
      <c r="J43" s="419">
        <v>6819602</v>
      </c>
    </row>
    <row r="44" spans="2:10" x14ac:dyDescent="0.5">
      <c r="B44" s="382"/>
      <c r="C44" s="383" t="s">
        <v>696</v>
      </c>
      <c r="D44" s="418">
        <v>5428</v>
      </c>
      <c r="E44" s="418">
        <v>29269631</v>
      </c>
      <c r="F44" s="418">
        <v>1456410.0001000001</v>
      </c>
      <c r="G44" s="418">
        <v>9099732</v>
      </c>
      <c r="H44" s="418">
        <v>928709</v>
      </c>
      <c r="I44" s="418">
        <v>3520</v>
      </c>
      <c r="J44" s="419">
        <v>6819602</v>
      </c>
    </row>
    <row r="45" spans="2:10" x14ac:dyDescent="0.5">
      <c r="B45" s="382"/>
      <c r="C45" s="383" t="s">
        <v>697</v>
      </c>
      <c r="D45" s="418">
        <v>5470</v>
      </c>
      <c r="E45" s="418">
        <v>29269631</v>
      </c>
      <c r="F45" s="418">
        <v>1456410.0001000001</v>
      </c>
      <c r="G45" s="418">
        <v>9099732</v>
      </c>
      <c r="H45" s="418">
        <v>928709</v>
      </c>
      <c r="I45" s="418">
        <v>3520</v>
      </c>
      <c r="J45" s="419">
        <v>6819602</v>
      </c>
    </row>
    <row r="46" spans="2:10" x14ac:dyDescent="0.5">
      <c r="B46" s="382"/>
      <c r="C46" s="383" t="s">
        <v>698</v>
      </c>
      <c r="D46" s="418">
        <v>5533</v>
      </c>
      <c r="E46" s="418">
        <v>31112194</v>
      </c>
      <c r="F46" s="418">
        <v>1498467.0001000001</v>
      </c>
      <c r="G46" s="418">
        <v>9806237</v>
      </c>
      <c r="H46" s="418">
        <v>969055</v>
      </c>
      <c r="I46" s="418">
        <v>3662</v>
      </c>
      <c r="J46" s="419">
        <v>7215646</v>
      </c>
    </row>
    <row r="47" spans="2:10" x14ac:dyDescent="0.5">
      <c r="B47" s="382"/>
      <c r="C47" s="387" t="s">
        <v>699</v>
      </c>
      <c r="D47" s="418">
        <v>5621</v>
      </c>
      <c r="E47" s="418">
        <v>31112194</v>
      </c>
      <c r="F47" s="418">
        <v>1498467.0001000001</v>
      </c>
      <c r="G47" s="418">
        <v>9806237</v>
      </c>
      <c r="H47" s="418">
        <v>969055</v>
      </c>
      <c r="I47" s="418">
        <v>3662</v>
      </c>
      <c r="J47" s="419">
        <v>7215646</v>
      </c>
    </row>
    <row r="48" spans="2:10" x14ac:dyDescent="0.5">
      <c r="B48" s="382"/>
      <c r="C48" s="383" t="s">
        <v>700</v>
      </c>
      <c r="D48" s="418">
        <v>5671</v>
      </c>
      <c r="E48" s="418">
        <v>31112194</v>
      </c>
      <c r="F48" s="418">
        <v>1498467.0001000001</v>
      </c>
      <c r="G48" s="418">
        <v>9806237</v>
      </c>
      <c r="H48" s="418">
        <v>969055</v>
      </c>
      <c r="I48" s="418">
        <v>3662</v>
      </c>
      <c r="J48" s="419">
        <v>7215646</v>
      </c>
    </row>
    <row r="49" spans="2:10" x14ac:dyDescent="0.5">
      <c r="B49" s="382"/>
      <c r="C49" s="383" t="s">
        <v>701</v>
      </c>
      <c r="D49" s="418">
        <v>5673</v>
      </c>
      <c r="E49" s="418">
        <v>31885779</v>
      </c>
      <c r="F49" s="418">
        <v>1525435.0001000001</v>
      </c>
      <c r="G49" s="418">
        <v>10670072</v>
      </c>
      <c r="H49" s="418">
        <v>992724</v>
      </c>
      <c r="I49" s="418">
        <v>3945</v>
      </c>
      <c r="J49" s="419">
        <v>7243153</v>
      </c>
    </row>
    <row r="50" spans="2:10" x14ac:dyDescent="0.5">
      <c r="B50" s="382"/>
      <c r="C50" s="383" t="s">
        <v>702</v>
      </c>
      <c r="D50" s="418">
        <v>5674</v>
      </c>
      <c r="E50" s="418">
        <v>31885779</v>
      </c>
      <c r="F50" s="418">
        <v>1525435.0001000001</v>
      </c>
      <c r="G50" s="418">
        <v>10670072</v>
      </c>
      <c r="H50" s="418">
        <v>992724</v>
      </c>
      <c r="I50" s="418">
        <v>3945</v>
      </c>
      <c r="J50" s="419">
        <v>7243153</v>
      </c>
    </row>
    <row r="51" spans="2:10" x14ac:dyDescent="0.5">
      <c r="B51" s="382"/>
      <c r="C51" s="389" t="s">
        <v>703</v>
      </c>
      <c r="D51" s="418">
        <v>5694</v>
      </c>
      <c r="E51" s="418">
        <v>31885779</v>
      </c>
      <c r="F51" s="418">
        <v>1525435.0001000001</v>
      </c>
      <c r="G51" s="418">
        <v>10670072</v>
      </c>
      <c r="H51" s="418">
        <v>992724</v>
      </c>
      <c r="I51" s="418">
        <v>3945</v>
      </c>
      <c r="J51" s="419">
        <v>7243153</v>
      </c>
    </row>
    <row r="52" spans="2:10" x14ac:dyDescent="0.5">
      <c r="B52" s="382"/>
      <c r="C52" s="391" t="s">
        <v>704</v>
      </c>
      <c r="D52" s="421">
        <v>5708</v>
      </c>
      <c r="E52" s="421">
        <v>32454204</v>
      </c>
      <c r="F52" s="421">
        <v>1544059.0001000001</v>
      </c>
      <c r="G52" s="421">
        <v>11306797</v>
      </c>
      <c r="H52" s="421">
        <v>1031227</v>
      </c>
      <c r="I52" s="421">
        <v>4106</v>
      </c>
      <c r="J52" s="422">
        <v>7329202</v>
      </c>
    </row>
    <row r="53" spans="2:10" x14ac:dyDescent="0.5">
      <c r="B53" s="382" t="s">
        <v>708</v>
      </c>
      <c r="C53" s="383" t="s">
        <v>693</v>
      </c>
      <c r="D53" s="418">
        <v>5743</v>
      </c>
      <c r="E53" s="418">
        <v>32454204</v>
      </c>
      <c r="F53" s="418">
        <v>1544059.0001000001</v>
      </c>
      <c r="G53" s="418">
        <v>11306797</v>
      </c>
      <c r="H53" s="418">
        <v>1031227</v>
      </c>
      <c r="I53" s="418">
        <v>4106</v>
      </c>
      <c r="J53" s="419">
        <v>7329202</v>
      </c>
    </row>
    <row r="54" spans="2:10" x14ac:dyDescent="0.5">
      <c r="B54" s="382"/>
      <c r="C54" s="383" t="s">
        <v>694</v>
      </c>
      <c r="D54" s="418">
        <v>5772</v>
      </c>
      <c r="E54" s="418">
        <v>32454204</v>
      </c>
      <c r="F54" s="418">
        <v>1544059.0001000001</v>
      </c>
      <c r="G54" s="418">
        <v>11306797</v>
      </c>
      <c r="H54" s="418">
        <v>1031227</v>
      </c>
      <c r="I54" s="418">
        <v>4106</v>
      </c>
      <c r="J54" s="419">
        <v>7329202</v>
      </c>
    </row>
    <row r="55" spans="2:10" x14ac:dyDescent="0.5">
      <c r="B55" s="382"/>
      <c r="C55" s="383" t="s">
        <v>695</v>
      </c>
      <c r="D55" s="418">
        <v>5786</v>
      </c>
      <c r="E55" s="418">
        <v>33531787</v>
      </c>
      <c r="F55" s="418">
        <v>1557276.5859079685</v>
      </c>
      <c r="G55" s="418">
        <v>11912813</v>
      </c>
      <c r="H55" s="418">
        <v>1061340</v>
      </c>
      <c r="I55" s="418">
        <v>4191</v>
      </c>
      <c r="J55" s="419">
        <v>7669827</v>
      </c>
    </row>
    <row r="56" spans="2:10" x14ac:dyDescent="0.5">
      <c r="B56" s="382"/>
      <c r="C56" s="383" t="s">
        <v>696</v>
      </c>
      <c r="D56" s="418">
        <v>5819</v>
      </c>
      <c r="E56" s="418">
        <v>33531787</v>
      </c>
      <c r="F56" s="418">
        <v>1557276.5859079685</v>
      </c>
      <c r="G56" s="418">
        <v>11912813</v>
      </c>
      <c r="H56" s="418">
        <v>1061340</v>
      </c>
      <c r="I56" s="418">
        <v>4191</v>
      </c>
      <c r="J56" s="419">
        <v>7669827</v>
      </c>
    </row>
    <row r="57" spans="2:10" x14ac:dyDescent="0.5">
      <c r="B57" s="382"/>
      <c r="C57" s="383" t="s">
        <v>697</v>
      </c>
      <c r="D57" s="418">
        <v>5870</v>
      </c>
      <c r="E57" s="418">
        <v>33531787</v>
      </c>
      <c r="F57" s="418">
        <v>1557276.5859079685</v>
      </c>
      <c r="G57" s="418">
        <v>11912813</v>
      </c>
      <c r="H57" s="418">
        <v>1061340</v>
      </c>
      <c r="I57" s="418">
        <v>4191</v>
      </c>
      <c r="J57" s="419">
        <v>7669827</v>
      </c>
    </row>
    <row r="58" spans="2:10" x14ac:dyDescent="0.5">
      <c r="B58" s="382"/>
      <c r="C58" s="383" t="s">
        <v>698</v>
      </c>
      <c r="D58" s="418">
        <v>5915</v>
      </c>
      <c r="E58" s="418">
        <v>34671949</v>
      </c>
      <c r="F58" s="418">
        <v>1601957.5858079686</v>
      </c>
      <c r="G58" s="418">
        <v>12689445</v>
      </c>
      <c r="H58" s="418">
        <v>1090322</v>
      </c>
      <c r="I58" s="418">
        <v>4254</v>
      </c>
      <c r="J58" s="419">
        <v>8049059</v>
      </c>
    </row>
    <row r="59" spans="2:10" x14ac:dyDescent="0.5">
      <c r="B59" s="382"/>
      <c r="C59" s="387" t="s">
        <v>699</v>
      </c>
      <c r="D59" s="418">
        <v>5958</v>
      </c>
      <c r="E59" s="418">
        <v>34671949</v>
      </c>
      <c r="F59" s="418">
        <v>1601957.5858079686</v>
      </c>
      <c r="G59" s="418">
        <v>12689445</v>
      </c>
      <c r="H59" s="418">
        <v>1090322</v>
      </c>
      <c r="I59" s="418">
        <v>4254</v>
      </c>
      <c r="J59" s="419">
        <v>8049059</v>
      </c>
    </row>
    <row r="60" spans="2:10" x14ac:dyDescent="0.5">
      <c r="B60" s="382"/>
      <c r="C60" s="383" t="s">
        <v>700</v>
      </c>
      <c r="D60" s="420">
        <v>5957</v>
      </c>
      <c r="E60" s="418">
        <v>34671949</v>
      </c>
      <c r="F60" s="418">
        <v>1601957.5858079686</v>
      </c>
      <c r="G60" s="418">
        <v>12689445</v>
      </c>
      <c r="H60" s="418">
        <v>1090322</v>
      </c>
      <c r="I60" s="418">
        <v>4254</v>
      </c>
      <c r="J60" s="419">
        <v>8049059</v>
      </c>
    </row>
    <row r="61" spans="2:10" x14ac:dyDescent="0.5">
      <c r="B61" s="382"/>
      <c r="C61" s="383" t="s">
        <v>701</v>
      </c>
      <c r="D61" s="420">
        <v>5978</v>
      </c>
      <c r="E61" s="418">
        <v>36366041</v>
      </c>
      <c r="F61" s="418">
        <v>1682845</v>
      </c>
      <c r="G61" s="418">
        <v>13591375</v>
      </c>
      <c r="H61" s="418">
        <v>1122888</v>
      </c>
      <c r="I61" s="418">
        <v>4300</v>
      </c>
      <c r="J61" s="419">
        <v>8573382</v>
      </c>
    </row>
    <row r="62" spans="2:10" x14ac:dyDescent="0.5">
      <c r="B62" s="382"/>
      <c r="C62" s="383" t="s">
        <v>702</v>
      </c>
      <c r="D62" s="420">
        <v>5974</v>
      </c>
      <c r="E62" s="418">
        <v>36366041</v>
      </c>
      <c r="F62" s="418">
        <v>1682845</v>
      </c>
      <c r="G62" s="418">
        <v>13591375</v>
      </c>
      <c r="H62" s="418">
        <v>1122888</v>
      </c>
      <c r="I62" s="418">
        <v>4300</v>
      </c>
      <c r="J62" s="419">
        <v>8573382</v>
      </c>
    </row>
    <row r="63" spans="2:10" x14ac:dyDescent="0.5">
      <c r="B63" s="382"/>
      <c r="C63" s="389" t="s">
        <v>703</v>
      </c>
      <c r="D63" s="420">
        <v>5974</v>
      </c>
      <c r="E63" s="418">
        <v>36366041</v>
      </c>
      <c r="F63" s="418">
        <v>1682845</v>
      </c>
      <c r="G63" s="418">
        <v>13591375</v>
      </c>
      <c r="H63" s="418">
        <v>1122888</v>
      </c>
      <c r="I63" s="418">
        <v>4300</v>
      </c>
      <c r="J63" s="419">
        <v>8573382</v>
      </c>
    </row>
    <row r="64" spans="2:10" x14ac:dyDescent="0.5">
      <c r="B64" s="382"/>
      <c r="C64" s="391" t="s">
        <v>704</v>
      </c>
      <c r="D64" s="421">
        <v>5998</v>
      </c>
      <c r="E64" s="421">
        <v>37770985.482000001</v>
      </c>
      <c r="F64" s="421">
        <v>1702195</v>
      </c>
      <c r="G64" s="421">
        <v>14194839</v>
      </c>
      <c r="H64" s="421">
        <v>1160321</v>
      </c>
      <c r="I64" s="421">
        <v>4325</v>
      </c>
      <c r="J64" s="422">
        <v>8839855</v>
      </c>
    </row>
    <row r="65" spans="2:10" x14ac:dyDescent="0.5">
      <c r="B65" s="382" t="s">
        <v>709</v>
      </c>
      <c r="C65" s="383" t="s">
        <v>693</v>
      </c>
      <c r="D65" s="418">
        <v>6015</v>
      </c>
      <c r="E65" s="418">
        <v>37770985.482000001</v>
      </c>
      <c r="F65" s="418">
        <v>1702195</v>
      </c>
      <c r="G65" s="418">
        <v>14194839</v>
      </c>
      <c r="H65" s="418">
        <v>1160321</v>
      </c>
      <c r="I65" s="418">
        <v>4329</v>
      </c>
      <c r="J65" s="419">
        <v>8839855</v>
      </c>
    </row>
    <row r="66" spans="2:10" x14ac:dyDescent="0.5">
      <c r="B66" s="382"/>
      <c r="C66" s="383" t="s">
        <v>694</v>
      </c>
      <c r="D66" s="418">
        <v>6041</v>
      </c>
      <c r="E66" s="418">
        <v>37770985.482000001</v>
      </c>
      <c r="F66" s="418">
        <v>1702195</v>
      </c>
      <c r="G66" s="418">
        <v>14194839</v>
      </c>
      <c r="H66" s="418">
        <v>1160321</v>
      </c>
      <c r="I66" s="418">
        <v>4340</v>
      </c>
      <c r="J66" s="419">
        <v>8839855</v>
      </c>
    </row>
    <row r="67" spans="2:10" x14ac:dyDescent="0.5">
      <c r="B67" s="382"/>
      <c r="C67" s="383" t="s">
        <v>695</v>
      </c>
      <c r="D67" s="418">
        <v>6101</v>
      </c>
      <c r="E67" s="418">
        <v>39413555</v>
      </c>
      <c r="F67" s="418">
        <v>1764458</v>
      </c>
      <c r="G67" s="418">
        <v>15153463</v>
      </c>
      <c r="H67" s="418">
        <v>1258586</v>
      </c>
      <c r="I67" s="418">
        <v>4347</v>
      </c>
      <c r="J67" s="419">
        <v>9369678</v>
      </c>
    </row>
    <row r="68" spans="2:10" x14ac:dyDescent="0.5">
      <c r="B68" s="382"/>
      <c r="C68" s="383" t="s">
        <v>696</v>
      </c>
      <c r="D68" s="418">
        <v>6136</v>
      </c>
      <c r="E68" s="418">
        <v>39413555</v>
      </c>
      <c r="F68" s="418">
        <v>1764458</v>
      </c>
      <c r="G68" s="418">
        <v>15153463</v>
      </c>
      <c r="H68" s="418">
        <v>1258586</v>
      </c>
      <c r="I68" s="418">
        <v>4377</v>
      </c>
      <c r="J68" s="419">
        <v>9369678</v>
      </c>
    </row>
    <row r="69" spans="2:10" x14ac:dyDescent="0.5">
      <c r="B69" s="382"/>
      <c r="C69" s="383" t="s">
        <v>697</v>
      </c>
      <c r="D69" s="418">
        <v>6154</v>
      </c>
      <c r="E69" s="420">
        <v>40437862</v>
      </c>
      <c r="F69" s="420">
        <v>1792550</v>
      </c>
      <c r="G69" s="420">
        <v>15941535</v>
      </c>
      <c r="H69" s="420">
        <v>1520600</v>
      </c>
      <c r="I69" s="418">
        <v>4384</v>
      </c>
      <c r="J69" s="419">
        <v>9757919</v>
      </c>
    </row>
    <row r="70" spans="2:10" x14ac:dyDescent="0.5">
      <c r="B70" s="382"/>
      <c r="C70" s="383" t="s">
        <v>698</v>
      </c>
      <c r="D70" s="418">
        <v>6169</v>
      </c>
      <c r="E70" s="420">
        <v>41250195</v>
      </c>
      <c r="F70" s="420">
        <v>1801554</v>
      </c>
      <c r="G70" s="420">
        <v>16212468</v>
      </c>
      <c r="H70" s="420">
        <v>1556331</v>
      </c>
      <c r="I70" s="418">
        <v>4417</v>
      </c>
      <c r="J70" s="419">
        <v>9855221</v>
      </c>
    </row>
    <row r="71" spans="2:10" x14ac:dyDescent="0.5">
      <c r="B71" s="382"/>
      <c r="C71" s="387" t="s">
        <v>699</v>
      </c>
      <c r="D71" s="418">
        <v>6190</v>
      </c>
      <c r="E71" s="418">
        <v>41742979</v>
      </c>
      <c r="F71" s="418">
        <v>1807752</v>
      </c>
      <c r="G71" s="418">
        <v>16476700</v>
      </c>
      <c r="H71" s="418">
        <v>1583253</v>
      </c>
      <c r="I71" s="418">
        <v>4431</v>
      </c>
      <c r="J71" s="419">
        <v>10012907</v>
      </c>
    </row>
    <row r="72" spans="2:10" x14ac:dyDescent="0.5">
      <c r="B72" s="382"/>
      <c r="C72" s="383" t="s">
        <v>700</v>
      </c>
      <c r="D72" s="418">
        <v>6273</v>
      </c>
      <c r="E72" s="418">
        <v>42451071</v>
      </c>
      <c r="F72" s="418">
        <v>1837050</v>
      </c>
      <c r="G72" s="418">
        <v>16848434</v>
      </c>
      <c r="H72" s="418">
        <v>1609209</v>
      </c>
      <c r="I72" s="418">
        <v>4464</v>
      </c>
      <c r="J72" s="419">
        <v>10238473</v>
      </c>
    </row>
    <row r="73" spans="2:10" x14ac:dyDescent="0.5">
      <c r="B73" s="382"/>
      <c r="C73" s="383" t="s">
        <v>701</v>
      </c>
      <c r="D73" s="418">
        <v>6303</v>
      </c>
      <c r="E73" s="418">
        <v>43286374</v>
      </c>
      <c r="F73" s="418">
        <v>1836191</v>
      </c>
      <c r="G73" s="418">
        <v>17382448</v>
      </c>
      <c r="H73" s="418">
        <v>1658184</v>
      </c>
      <c r="I73" s="418">
        <v>4472</v>
      </c>
      <c r="J73" s="419">
        <v>10442985</v>
      </c>
    </row>
    <row r="74" spans="2:10" x14ac:dyDescent="0.5">
      <c r="B74" s="382"/>
      <c r="C74" s="383" t="s">
        <v>702</v>
      </c>
      <c r="D74" s="418">
        <v>6344</v>
      </c>
      <c r="E74" s="418">
        <v>43792578</v>
      </c>
      <c r="F74" s="418">
        <v>1834818</v>
      </c>
      <c r="G74" s="418">
        <v>17676259</v>
      </c>
      <c r="H74" s="418">
        <v>1606829</v>
      </c>
      <c r="I74" s="418">
        <v>4512</v>
      </c>
      <c r="J74" s="419">
        <v>10606549</v>
      </c>
    </row>
    <row r="75" spans="2:10" x14ac:dyDescent="0.5">
      <c r="B75" s="382"/>
      <c r="C75" s="389" t="s">
        <v>703</v>
      </c>
      <c r="D75" s="418">
        <v>6374</v>
      </c>
      <c r="E75" s="418">
        <v>44266462</v>
      </c>
      <c r="F75" s="418">
        <v>1844527.76182324</v>
      </c>
      <c r="G75" s="418">
        <v>17953837</v>
      </c>
      <c r="H75" s="418">
        <v>1632274</v>
      </c>
      <c r="I75" s="418">
        <v>4581</v>
      </c>
      <c r="J75" s="419">
        <v>10848831</v>
      </c>
    </row>
    <row r="76" spans="2:10" x14ac:dyDescent="0.5">
      <c r="B76" s="382"/>
      <c r="C76" s="391" t="s">
        <v>704</v>
      </c>
      <c r="D76" s="421">
        <v>6394</v>
      </c>
      <c r="E76" s="421">
        <v>44971969</v>
      </c>
      <c r="F76" s="421">
        <v>1829044</v>
      </c>
      <c r="G76" s="421">
        <v>18307255</v>
      </c>
      <c r="H76" s="421">
        <v>1684310</v>
      </c>
      <c r="I76" s="421">
        <v>4602</v>
      </c>
      <c r="J76" s="422">
        <v>10856357</v>
      </c>
    </row>
    <row r="77" spans="2:10" x14ac:dyDescent="0.5">
      <c r="B77" s="382" t="s">
        <v>710</v>
      </c>
      <c r="C77" s="383" t="s">
        <v>693</v>
      </c>
      <c r="D77" s="418">
        <v>6420</v>
      </c>
      <c r="E77" s="418">
        <v>45605999</v>
      </c>
      <c r="F77" s="418">
        <v>1831708</v>
      </c>
      <c r="G77" s="418">
        <v>18643834</v>
      </c>
      <c r="H77" s="418">
        <v>1706869</v>
      </c>
      <c r="I77" s="418">
        <v>4636</v>
      </c>
      <c r="J77" s="419">
        <v>11080950</v>
      </c>
    </row>
    <row r="78" spans="2:10" x14ac:dyDescent="0.5">
      <c r="B78" s="382"/>
      <c r="C78" s="383" t="s">
        <v>694</v>
      </c>
      <c r="D78" s="418">
        <v>6447</v>
      </c>
      <c r="E78" s="418">
        <v>46202693</v>
      </c>
      <c r="F78" s="418">
        <v>1834935.2340200003</v>
      </c>
      <c r="G78" s="418">
        <v>18889430</v>
      </c>
      <c r="H78" s="418">
        <v>1706091</v>
      </c>
      <c r="I78" s="418">
        <v>4661</v>
      </c>
      <c r="J78" s="419">
        <v>11349362</v>
      </c>
    </row>
    <row r="79" spans="2:10" x14ac:dyDescent="0.5">
      <c r="B79" s="382"/>
      <c r="C79" s="383" t="s">
        <v>695</v>
      </c>
      <c r="D79" s="418">
        <v>6469</v>
      </c>
      <c r="E79" s="418">
        <v>46855643</v>
      </c>
      <c r="F79" s="418">
        <v>1821786.5557463099</v>
      </c>
      <c r="G79" s="418">
        <v>19102652</v>
      </c>
      <c r="H79" s="418">
        <v>1719733</v>
      </c>
      <c r="I79" s="418">
        <v>4664</v>
      </c>
      <c r="J79" s="419">
        <v>11557174</v>
      </c>
    </row>
    <row r="80" spans="2:10" x14ac:dyDescent="0.5">
      <c r="B80" s="382"/>
      <c r="C80" s="395" t="s">
        <v>696</v>
      </c>
      <c r="D80" s="423">
        <v>6488</v>
      </c>
      <c r="E80" s="423">
        <v>47400244</v>
      </c>
      <c r="F80" s="423">
        <v>1827565.5557463099</v>
      </c>
      <c r="G80" s="423">
        <v>19403680</v>
      </c>
      <c r="H80" s="423">
        <v>1750936</v>
      </c>
      <c r="I80" s="418">
        <v>4696</v>
      </c>
      <c r="J80" s="419">
        <v>11738973</v>
      </c>
    </row>
    <row r="81" spans="2:10" x14ac:dyDescent="0.5">
      <c r="B81" s="382"/>
      <c r="C81" s="395" t="s">
        <v>697</v>
      </c>
      <c r="D81" s="423">
        <v>6502</v>
      </c>
      <c r="E81" s="423">
        <v>47750302</v>
      </c>
      <c r="F81" s="423">
        <v>1815685</v>
      </c>
      <c r="G81" s="423">
        <v>19754288</v>
      </c>
      <c r="H81" s="423">
        <v>1769739</v>
      </c>
      <c r="I81" s="423">
        <v>4739</v>
      </c>
      <c r="J81" s="424">
        <v>11920529</v>
      </c>
    </row>
    <row r="82" spans="2:10" x14ac:dyDescent="0.5">
      <c r="B82" s="382"/>
      <c r="C82" s="395" t="s">
        <v>698</v>
      </c>
      <c r="D82" s="423">
        <v>6437</v>
      </c>
      <c r="E82" s="423">
        <v>48324939</v>
      </c>
      <c r="F82" s="423">
        <v>1833165.2</v>
      </c>
      <c r="G82" s="423">
        <v>20053420</v>
      </c>
      <c r="H82" s="423">
        <v>1768932</v>
      </c>
      <c r="I82" s="423">
        <v>4648</v>
      </c>
      <c r="J82" s="424">
        <v>12222387</v>
      </c>
    </row>
    <row r="83" spans="2:10" x14ac:dyDescent="0.5">
      <c r="B83" s="382"/>
      <c r="C83" s="395" t="s">
        <v>699</v>
      </c>
      <c r="D83" s="423">
        <v>6454</v>
      </c>
      <c r="E83" s="423">
        <v>48775235</v>
      </c>
      <c r="F83" s="423">
        <v>1836485</v>
      </c>
      <c r="G83" s="423">
        <v>20036524</v>
      </c>
      <c r="H83" s="423">
        <v>1764801</v>
      </c>
      <c r="I83" s="423">
        <v>4692</v>
      </c>
      <c r="J83" s="424">
        <v>12305506</v>
      </c>
    </row>
    <row r="84" spans="2:10" x14ac:dyDescent="0.5">
      <c r="B84" s="382"/>
      <c r="C84" s="395" t="s">
        <v>700</v>
      </c>
      <c r="D84" s="423">
        <v>6461</v>
      </c>
      <c r="E84" s="423">
        <v>49205514</v>
      </c>
      <c r="F84" s="423">
        <v>1854598</v>
      </c>
      <c r="G84" s="423">
        <v>20065267</v>
      </c>
      <c r="H84" s="423">
        <v>1779134</v>
      </c>
      <c r="I84" s="423">
        <v>4713</v>
      </c>
      <c r="J84" s="424">
        <v>11874649</v>
      </c>
    </row>
    <row r="85" spans="2:10" x14ac:dyDescent="0.5">
      <c r="B85" s="382"/>
      <c r="C85" s="395" t="s">
        <v>701</v>
      </c>
      <c r="D85" s="423">
        <v>6479</v>
      </c>
      <c r="E85" s="423">
        <v>49749766</v>
      </c>
      <c r="F85" s="423">
        <v>1843796</v>
      </c>
      <c r="G85" s="423">
        <v>20434031</v>
      </c>
      <c r="H85" s="423">
        <v>1798866</v>
      </c>
      <c r="I85" s="423">
        <v>4729</v>
      </c>
      <c r="J85" s="424">
        <v>12118371</v>
      </c>
    </row>
    <row r="86" spans="2:10" x14ac:dyDescent="0.5">
      <c r="B86" s="382"/>
      <c r="C86" s="395" t="s">
        <v>702</v>
      </c>
      <c r="D86" s="423">
        <v>6416</v>
      </c>
      <c r="E86" s="423">
        <v>50113498</v>
      </c>
      <c r="F86" s="423">
        <v>1842930</v>
      </c>
      <c r="G86" s="423">
        <v>20763346</v>
      </c>
      <c r="H86" s="423">
        <v>1803065</v>
      </c>
      <c r="I86" s="423">
        <v>4716</v>
      </c>
      <c r="J86" s="424">
        <v>11760594</v>
      </c>
    </row>
    <row r="87" spans="2:10" x14ac:dyDescent="0.5">
      <c r="B87" s="382"/>
      <c r="C87" s="395" t="s">
        <v>703</v>
      </c>
      <c r="D87" s="423">
        <v>6432</v>
      </c>
      <c r="E87" s="423">
        <v>50666205</v>
      </c>
      <c r="F87" s="423">
        <v>1855780</v>
      </c>
      <c r="G87" s="423">
        <v>21091059</v>
      </c>
      <c r="H87" s="423">
        <v>1830425</v>
      </c>
      <c r="I87" s="423">
        <v>4743</v>
      </c>
      <c r="J87" s="424">
        <v>12234366</v>
      </c>
    </row>
    <row r="88" spans="2:10" x14ac:dyDescent="0.5">
      <c r="B88" s="382"/>
      <c r="C88" s="391" t="s">
        <v>704</v>
      </c>
      <c r="D88" s="421">
        <v>6461</v>
      </c>
      <c r="E88" s="421">
        <v>51177923</v>
      </c>
      <c r="F88" s="421">
        <v>1845213</v>
      </c>
      <c r="G88" s="421">
        <v>21363989</v>
      </c>
      <c r="H88" s="421">
        <v>1856195</v>
      </c>
      <c r="I88" s="421">
        <v>4855</v>
      </c>
      <c r="J88" s="422">
        <v>12245485</v>
      </c>
    </row>
    <row r="89" spans="2:10" x14ac:dyDescent="0.5">
      <c r="B89" s="400" t="s">
        <v>711</v>
      </c>
      <c r="C89" s="425" t="s">
        <v>693</v>
      </c>
      <c r="D89" s="418">
        <v>6441</v>
      </c>
      <c r="E89" s="418">
        <v>51738031</v>
      </c>
      <c r="F89" s="418">
        <v>1848700</v>
      </c>
      <c r="G89" s="418">
        <v>21691474</v>
      </c>
      <c r="H89" s="418">
        <v>1887046</v>
      </c>
      <c r="I89" s="418">
        <v>4969</v>
      </c>
      <c r="J89" s="424">
        <v>12400949</v>
      </c>
    </row>
    <row r="90" spans="2:10" x14ac:dyDescent="0.5">
      <c r="B90" s="401"/>
      <c r="C90" s="425" t="s">
        <v>694</v>
      </c>
      <c r="D90" s="418">
        <v>6435</v>
      </c>
      <c r="E90" s="418">
        <v>52183587</v>
      </c>
      <c r="F90" s="418">
        <v>1849070</v>
      </c>
      <c r="G90" s="418">
        <v>21957692</v>
      </c>
      <c r="H90" s="418">
        <v>1888345</v>
      </c>
      <c r="I90" s="418">
        <v>4978</v>
      </c>
      <c r="J90" s="424">
        <v>12529875</v>
      </c>
    </row>
    <row r="91" spans="2:10" x14ac:dyDescent="0.5">
      <c r="B91" s="401"/>
      <c r="C91" s="426" t="s">
        <v>695</v>
      </c>
      <c r="D91" s="423">
        <v>6436</v>
      </c>
      <c r="E91" s="423">
        <v>52714189</v>
      </c>
      <c r="F91" s="423">
        <v>1854466</v>
      </c>
      <c r="G91" s="423">
        <v>22284622</v>
      </c>
      <c r="H91" s="423">
        <v>1625009</v>
      </c>
      <c r="I91" s="423">
        <v>5048</v>
      </c>
      <c r="J91" s="424">
        <v>12639622</v>
      </c>
    </row>
    <row r="92" spans="2:10" x14ac:dyDescent="0.5">
      <c r="B92" s="401"/>
      <c r="C92" s="395" t="s">
        <v>696</v>
      </c>
      <c r="D92" s="423">
        <v>6429</v>
      </c>
      <c r="E92" s="423">
        <v>52901031</v>
      </c>
      <c r="F92" s="423">
        <v>1846764</v>
      </c>
      <c r="G92" s="423">
        <v>22505083</v>
      </c>
      <c r="H92" s="423">
        <v>1759193</v>
      </c>
      <c r="I92" s="423">
        <v>5059</v>
      </c>
      <c r="J92" s="424">
        <v>12673560</v>
      </c>
    </row>
    <row r="93" spans="2:10" x14ac:dyDescent="0.5">
      <c r="B93" s="401"/>
      <c r="C93" s="395" t="s">
        <v>697</v>
      </c>
      <c r="D93" s="423">
        <v>6444</v>
      </c>
      <c r="E93" s="423">
        <v>53303378</v>
      </c>
      <c r="F93" s="423">
        <v>1858355</v>
      </c>
      <c r="G93" s="423">
        <v>22624607</v>
      </c>
      <c r="H93" s="423">
        <v>1788657</v>
      </c>
      <c r="I93" s="423">
        <v>5073</v>
      </c>
      <c r="J93" s="424">
        <v>12680168</v>
      </c>
    </row>
    <row r="94" spans="2:10" x14ac:dyDescent="0.5">
      <c r="B94" s="401"/>
      <c r="C94" s="395" t="s">
        <v>698</v>
      </c>
      <c r="D94" s="423">
        <v>6441</v>
      </c>
      <c r="E94" s="423">
        <v>53550306</v>
      </c>
      <c r="F94" s="423">
        <v>1867083</v>
      </c>
      <c r="G94" s="423">
        <v>23216383</v>
      </c>
      <c r="H94" s="423">
        <v>1825092</v>
      </c>
      <c r="I94" s="423">
        <v>5064</v>
      </c>
      <c r="J94" s="424">
        <v>12747060</v>
      </c>
    </row>
    <row r="95" spans="2:10" x14ac:dyDescent="0.5">
      <c r="B95" s="401"/>
      <c r="C95" s="395" t="s">
        <v>699</v>
      </c>
      <c r="D95" s="423">
        <v>6458</v>
      </c>
      <c r="E95" s="423">
        <v>54077473</v>
      </c>
      <c r="F95" s="423">
        <v>1871659</v>
      </c>
      <c r="G95" s="423">
        <v>23506028</v>
      </c>
      <c r="H95" s="423">
        <v>1835849</v>
      </c>
      <c r="I95" s="423">
        <v>5078</v>
      </c>
      <c r="J95" s="424">
        <v>12524121</v>
      </c>
    </row>
    <row r="96" spans="2:10" x14ac:dyDescent="0.5">
      <c r="B96" s="401"/>
      <c r="C96" s="395" t="s">
        <v>700</v>
      </c>
      <c r="D96" s="423">
        <v>6464</v>
      </c>
      <c r="E96" s="423">
        <v>54400720</v>
      </c>
      <c r="F96" s="423">
        <v>1876473</v>
      </c>
      <c r="G96" s="423">
        <v>23783389</v>
      </c>
      <c r="H96" s="423">
        <v>1874982</v>
      </c>
      <c r="I96" s="423">
        <v>5091</v>
      </c>
      <c r="J96" s="424">
        <v>12651185</v>
      </c>
    </row>
    <row r="97" spans="2:10" x14ac:dyDescent="0.5">
      <c r="B97" s="401"/>
      <c r="C97" s="395" t="s">
        <v>701</v>
      </c>
      <c r="D97" s="423">
        <v>6465</v>
      </c>
      <c r="E97" s="423">
        <v>54745587</v>
      </c>
      <c r="F97" s="423">
        <v>1886899</v>
      </c>
      <c r="G97" s="423">
        <v>24053629</v>
      </c>
      <c r="H97" s="423">
        <v>1904773</v>
      </c>
      <c r="I97" s="423">
        <v>5096</v>
      </c>
      <c r="J97" s="424">
        <v>12714861</v>
      </c>
    </row>
    <row r="98" spans="2:10" x14ac:dyDescent="0.5">
      <c r="B98" s="401"/>
      <c r="C98" s="395" t="s">
        <v>702</v>
      </c>
      <c r="D98" s="423">
        <v>6455</v>
      </c>
      <c r="E98" s="423">
        <v>55052604</v>
      </c>
      <c r="F98" s="423">
        <v>1891576</v>
      </c>
      <c r="G98" s="423">
        <v>23797680</v>
      </c>
      <c r="H98" s="423">
        <v>1938888</v>
      </c>
      <c r="I98" s="423">
        <v>5163</v>
      </c>
      <c r="J98" s="424">
        <v>12789656</v>
      </c>
    </row>
    <row r="99" spans="2:10" x14ac:dyDescent="0.5">
      <c r="B99" s="401"/>
      <c r="C99" s="395" t="s">
        <v>703</v>
      </c>
      <c r="D99" s="423">
        <v>6452</v>
      </c>
      <c r="E99" s="423">
        <v>55475918</v>
      </c>
      <c r="F99" s="423">
        <v>1901051</v>
      </c>
      <c r="G99" s="423">
        <v>24363776</v>
      </c>
      <c r="H99" s="423">
        <v>1945736</v>
      </c>
      <c r="I99" s="423">
        <v>5182</v>
      </c>
      <c r="J99" s="424">
        <v>12927850</v>
      </c>
    </row>
    <row r="100" spans="2:10" x14ac:dyDescent="0.5">
      <c r="B100" s="401"/>
      <c r="C100" s="391" t="s">
        <v>704</v>
      </c>
      <c r="D100" s="421">
        <v>6479</v>
      </c>
      <c r="E100" s="421">
        <v>55895780</v>
      </c>
      <c r="F100" s="421">
        <v>1893270</v>
      </c>
      <c r="G100" s="421">
        <v>24648846</v>
      </c>
      <c r="H100" s="421">
        <v>1919322</v>
      </c>
      <c r="I100" s="421">
        <v>5193</v>
      </c>
      <c r="J100" s="422">
        <v>12893528</v>
      </c>
    </row>
    <row r="101" spans="2:10" x14ac:dyDescent="0.5">
      <c r="B101" s="401" t="s">
        <v>712</v>
      </c>
      <c r="C101" s="425" t="s">
        <v>693</v>
      </c>
      <c r="D101" s="418">
        <v>6486</v>
      </c>
      <c r="E101" s="418">
        <v>56255305</v>
      </c>
      <c r="F101" s="418">
        <v>1899483</v>
      </c>
      <c r="G101" s="418">
        <v>24961165</v>
      </c>
      <c r="H101" s="418">
        <v>1962827</v>
      </c>
      <c r="I101" s="418">
        <v>5200</v>
      </c>
      <c r="J101" s="419">
        <v>12997305</v>
      </c>
    </row>
    <row r="102" spans="2:10" x14ac:dyDescent="0.5">
      <c r="B102" s="401"/>
      <c r="C102" s="426" t="s">
        <v>694</v>
      </c>
      <c r="D102" s="423">
        <v>6487</v>
      </c>
      <c r="E102" s="423">
        <v>56726628</v>
      </c>
      <c r="F102" s="423">
        <v>1909199</v>
      </c>
      <c r="G102" s="423">
        <v>25207122</v>
      </c>
      <c r="H102" s="423">
        <v>1986817</v>
      </c>
      <c r="I102" s="423">
        <v>5205</v>
      </c>
      <c r="J102" s="419">
        <v>13097125</v>
      </c>
    </row>
    <row r="103" spans="2:10" x14ac:dyDescent="0.5">
      <c r="B103" s="401"/>
      <c r="C103" s="426" t="s">
        <v>695</v>
      </c>
      <c r="D103" s="423">
        <v>6488</v>
      </c>
      <c r="E103" s="423">
        <v>56975358</v>
      </c>
      <c r="F103" s="423">
        <v>1912234</v>
      </c>
      <c r="G103" s="423">
        <v>25524189</v>
      </c>
      <c r="H103" s="423">
        <v>2026524</v>
      </c>
      <c r="I103" s="423">
        <v>5220</v>
      </c>
      <c r="J103" s="419">
        <v>13161459</v>
      </c>
    </row>
    <row r="104" spans="2:10" x14ac:dyDescent="0.5">
      <c r="B104" s="401"/>
      <c r="C104" s="426" t="s">
        <v>696</v>
      </c>
      <c r="D104" s="423">
        <v>6491</v>
      </c>
      <c r="E104" s="423">
        <v>57226303</v>
      </c>
      <c r="F104" s="423">
        <v>1918926</v>
      </c>
      <c r="G104" s="423">
        <v>25758242</v>
      </c>
      <c r="H104" s="423">
        <v>2057438</v>
      </c>
      <c r="I104" s="423">
        <v>5224</v>
      </c>
      <c r="J104" s="419">
        <v>13245840</v>
      </c>
    </row>
    <row r="105" spans="2:10" x14ac:dyDescent="0.5">
      <c r="B105" s="401"/>
      <c r="C105" s="426" t="s">
        <v>697</v>
      </c>
      <c r="D105" s="423">
        <v>6499</v>
      </c>
      <c r="E105" s="423">
        <v>57566770</v>
      </c>
      <c r="F105" s="423">
        <v>1928110</v>
      </c>
      <c r="G105" s="423">
        <v>26034354</v>
      </c>
      <c r="H105" s="423">
        <v>2088831</v>
      </c>
      <c r="I105" s="423">
        <v>5227</v>
      </c>
      <c r="J105" s="419">
        <v>13218192</v>
      </c>
    </row>
    <row r="106" spans="2:10" x14ac:dyDescent="0.5">
      <c r="B106" s="401"/>
      <c r="C106" s="426" t="s">
        <v>698</v>
      </c>
      <c r="D106" s="423">
        <v>6501</v>
      </c>
      <c r="E106" s="423">
        <v>57925795</v>
      </c>
      <c r="F106" s="423">
        <v>1925724</v>
      </c>
      <c r="G106" s="423">
        <v>26336117</v>
      </c>
      <c r="H106" s="423">
        <v>2118384</v>
      </c>
      <c r="I106" s="423">
        <v>5229</v>
      </c>
      <c r="J106" s="424">
        <v>13363174</v>
      </c>
    </row>
    <row r="107" spans="2:10" x14ac:dyDescent="0.5">
      <c r="B107" s="401"/>
      <c r="C107" s="426" t="s">
        <v>699</v>
      </c>
      <c r="D107" s="423">
        <v>6501</v>
      </c>
      <c r="E107" s="423">
        <v>58172700</v>
      </c>
      <c r="F107" s="423">
        <v>1929793</v>
      </c>
      <c r="G107" s="423">
        <v>26573072</v>
      </c>
      <c r="H107" s="423">
        <v>2141604</v>
      </c>
      <c r="I107" s="423">
        <v>5235</v>
      </c>
      <c r="J107" s="424">
        <v>13457625</v>
      </c>
    </row>
    <row r="108" spans="2:10" x14ac:dyDescent="0.5">
      <c r="B108" s="401"/>
      <c r="C108" s="426" t="s">
        <v>700</v>
      </c>
      <c r="D108" s="423">
        <v>6504</v>
      </c>
      <c r="E108" s="423">
        <v>58399784</v>
      </c>
      <c r="F108" s="423">
        <v>1937480</v>
      </c>
      <c r="G108" s="423">
        <v>26757194</v>
      </c>
      <c r="H108" s="423">
        <v>2141423</v>
      </c>
      <c r="I108" s="423">
        <v>5242</v>
      </c>
      <c r="J108" s="424">
        <v>13480427</v>
      </c>
    </row>
    <row r="109" spans="2:10" x14ac:dyDescent="0.5">
      <c r="B109" s="401"/>
      <c r="C109" s="426" t="s">
        <v>701</v>
      </c>
      <c r="D109" s="423">
        <v>6506</v>
      </c>
      <c r="E109" s="423">
        <v>58774480</v>
      </c>
      <c r="F109" s="423">
        <v>1940888</v>
      </c>
      <c r="G109" s="423">
        <v>27012002</v>
      </c>
      <c r="H109" s="423">
        <v>2173746</v>
      </c>
      <c r="I109" s="423">
        <v>5262</v>
      </c>
      <c r="J109" s="424">
        <v>13589225</v>
      </c>
    </row>
    <row r="110" spans="2:10" x14ac:dyDescent="0.5">
      <c r="B110" s="401"/>
      <c r="C110" s="426" t="s">
        <v>702</v>
      </c>
      <c r="D110" s="423">
        <v>6507</v>
      </c>
      <c r="E110" s="423">
        <v>59028478</v>
      </c>
      <c r="F110" s="423">
        <v>1953008</v>
      </c>
      <c r="G110" s="423">
        <v>27263391</v>
      </c>
      <c r="H110" s="423">
        <v>2423038</v>
      </c>
      <c r="I110" s="423">
        <v>5266</v>
      </c>
      <c r="J110" s="424">
        <v>13531550</v>
      </c>
    </row>
    <row r="111" spans="2:10" x14ac:dyDescent="0.5">
      <c r="B111" s="401"/>
      <c r="C111" s="426" t="s">
        <v>703</v>
      </c>
      <c r="D111" s="423">
        <v>6518</v>
      </c>
      <c r="E111" s="423">
        <v>59429367</v>
      </c>
      <c r="F111" s="423">
        <v>1966558</v>
      </c>
      <c r="G111" s="423">
        <v>27464996</v>
      </c>
      <c r="H111" s="423">
        <v>2665143</v>
      </c>
      <c r="I111" s="423">
        <v>5265</v>
      </c>
      <c r="J111" s="424">
        <v>13592014</v>
      </c>
    </row>
    <row r="112" spans="2:10" x14ac:dyDescent="0.5">
      <c r="B112" s="401"/>
      <c r="C112" s="391" t="s">
        <v>704</v>
      </c>
      <c r="D112" s="421">
        <v>6522</v>
      </c>
      <c r="E112" s="421">
        <v>59881353</v>
      </c>
      <c r="F112" s="421">
        <v>1961469</v>
      </c>
      <c r="G112" s="421">
        <v>27741284</v>
      </c>
      <c r="H112" s="421">
        <v>2219341</v>
      </c>
      <c r="I112" s="421">
        <v>5263</v>
      </c>
      <c r="J112" s="422">
        <v>13665792</v>
      </c>
    </row>
    <row r="113" spans="2:10" x14ac:dyDescent="0.5">
      <c r="B113" s="401" t="s">
        <v>713</v>
      </c>
      <c r="C113" s="425" t="s">
        <v>693</v>
      </c>
      <c r="D113" s="418">
        <v>6526</v>
      </c>
      <c r="E113" s="418">
        <v>60158433</v>
      </c>
      <c r="F113" s="418">
        <v>1969247</v>
      </c>
      <c r="G113" s="418">
        <v>27988708</v>
      </c>
      <c r="H113" s="418">
        <v>2250772</v>
      </c>
      <c r="I113" s="418">
        <v>5264</v>
      </c>
      <c r="J113" s="419">
        <v>13661821</v>
      </c>
    </row>
    <row r="114" spans="2:10" x14ac:dyDescent="0.5">
      <c r="B114" s="401"/>
      <c r="C114" s="426" t="s">
        <v>694</v>
      </c>
      <c r="D114" s="423">
        <v>6526</v>
      </c>
      <c r="E114" s="423">
        <v>60453593</v>
      </c>
      <c r="F114" s="423">
        <v>1993234</v>
      </c>
      <c r="G114" s="423">
        <v>28240106</v>
      </c>
      <c r="H114" s="423">
        <v>2278262</v>
      </c>
      <c r="I114" s="423">
        <v>5292</v>
      </c>
      <c r="J114" s="424">
        <v>13763539</v>
      </c>
    </row>
    <row r="115" spans="2:10" x14ac:dyDescent="0.5">
      <c r="B115" s="401"/>
      <c r="C115" s="426" t="s">
        <v>695</v>
      </c>
      <c r="D115" s="423">
        <v>6526</v>
      </c>
      <c r="E115" s="423">
        <v>60691956</v>
      </c>
      <c r="F115" s="423">
        <v>1998491</v>
      </c>
      <c r="G115" s="423">
        <v>28418891</v>
      </c>
      <c r="H115" s="423">
        <v>2300265</v>
      </c>
      <c r="I115" s="423">
        <v>5282</v>
      </c>
      <c r="J115" s="424">
        <v>13810187</v>
      </c>
    </row>
    <row r="116" spans="2:10" ht="14.7" thickBot="1" x14ac:dyDescent="0.55000000000000004">
      <c r="B116" s="402"/>
      <c r="C116" s="403" t="s">
        <v>696</v>
      </c>
      <c r="D116" s="427">
        <v>6529</v>
      </c>
      <c r="E116" s="427">
        <v>60871133</v>
      </c>
      <c r="F116" s="427">
        <v>1994912</v>
      </c>
      <c r="G116" s="427">
        <v>28601488</v>
      </c>
      <c r="H116" s="427">
        <v>2326198</v>
      </c>
      <c r="I116" s="427">
        <v>5268</v>
      </c>
      <c r="J116" s="428">
        <v>13849322</v>
      </c>
    </row>
    <row r="117" spans="2:10" ht="14.7" thickTop="1" x14ac:dyDescent="0.5"/>
  </sheetData>
  <mergeCells count="20">
    <mergeCell ref="B77:B88"/>
    <mergeCell ref="B89:B100"/>
    <mergeCell ref="B101:B112"/>
    <mergeCell ref="B113:B116"/>
    <mergeCell ref="B5:B16"/>
    <mergeCell ref="B17:B28"/>
    <mergeCell ref="B29:B40"/>
    <mergeCell ref="B41:B52"/>
    <mergeCell ref="B53:B64"/>
    <mergeCell ref="B65:B76"/>
    <mergeCell ref="B2:J2"/>
    <mergeCell ref="B3:B4"/>
    <mergeCell ref="C3:C4"/>
    <mergeCell ref="D3:D4"/>
    <mergeCell ref="E3:E4"/>
    <mergeCell ref="F3:F4"/>
    <mergeCell ref="G3:G4"/>
    <mergeCell ref="H3:H4"/>
    <mergeCell ref="I3:I4"/>
    <mergeCell ref="J3:J4"/>
  </mergeCells>
  <printOptions horizontalCentered="1"/>
  <pageMargins left="0.45" right="0.2" top="0.5" bottom="0.25" header="0.3" footer="0.3"/>
  <pageSetup paperSize="9" scale="45"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15374-86E1-4667-BA6F-A741E813B5D5}">
  <sheetPr codeName="Sheet56"/>
  <dimension ref="C2:S50"/>
  <sheetViews>
    <sheetView zoomScaleNormal="100" zoomScaleSheetLayoutView="80" workbookViewId="0">
      <selection activeCell="M33" sqref="M33"/>
    </sheetView>
  </sheetViews>
  <sheetFormatPr defaultColWidth="9.1171875" defaultRowHeight="14.35" x14ac:dyDescent="0.5"/>
  <cols>
    <col min="1" max="1" width="9.1171875" style="1"/>
    <col min="2" max="2" width="3.41015625" style="1" customWidth="1"/>
    <col min="3" max="3" width="86.1171875" style="1" customWidth="1"/>
    <col min="4" max="4" width="10.1171875" style="19" bestFit="1" customWidth="1"/>
    <col min="5" max="13" width="9.1171875" style="1"/>
    <col min="14" max="14" width="7.87890625" style="1" customWidth="1"/>
    <col min="15" max="22" width="9.1171875" style="1"/>
    <col min="23" max="23" width="8.703125" style="1" customWidth="1"/>
    <col min="24" max="24" width="8.5859375" style="1" customWidth="1"/>
    <col min="25" max="25" width="8" style="1" customWidth="1"/>
    <col min="26" max="26" width="9.1171875" style="1"/>
    <col min="27" max="27" width="7.5859375" style="1" customWidth="1"/>
    <col min="28" max="28" width="8.1171875" style="1" customWidth="1"/>
    <col min="29" max="29" width="7.41015625" style="1" customWidth="1"/>
    <col min="30" max="30" width="8.1171875" style="1" customWidth="1"/>
    <col min="31" max="31" width="9.1171875" style="1"/>
    <col min="32" max="32" width="8.29296875" style="1" customWidth="1"/>
    <col min="33" max="16384" width="9.1171875" style="1"/>
  </cols>
  <sheetData>
    <row r="2" spans="3:8" ht="20.7" x14ac:dyDescent="0.5">
      <c r="C2" s="18"/>
    </row>
    <row r="3" spans="3:8" ht="20.7" x14ac:dyDescent="0.55000000000000004">
      <c r="C3" s="20" t="s">
        <v>0</v>
      </c>
      <c r="D3" s="21" t="s">
        <v>1</v>
      </c>
    </row>
    <row r="4" spans="3:8" ht="15.7" x14ac:dyDescent="0.5">
      <c r="C4" s="22" t="s">
        <v>2</v>
      </c>
      <c r="D4" s="23" t="s">
        <v>3</v>
      </c>
    </row>
    <row r="5" spans="3:8" ht="15.7" x14ac:dyDescent="0.5">
      <c r="C5" s="22" t="s">
        <v>4</v>
      </c>
      <c r="D5" s="23" t="s">
        <v>5</v>
      </c>
    </row>
    <row r="6" spans="3:8" ht="15.7" x14ac:dyDescent="0.5">
      <c r="C6" s="22" t="s">
        <v>6</v>
      </c>
      <c r="D6" s="23" t="s">
        <v>7</v>
      </c>
    </row>
    <row r="7" spans="3:8" ht="15.7" x14ac:dyDescent="0.5">
      <c r="C7" s="22" t="s">
        <v>8</v>
      </c>
      <c r="D7" s="23" t="s">
        <v>9</v>
      </c>
      <c r="G7" s="24"/>
    </row>
    <row r="8" spans="3:8" ht="15.7" x14ac:dyDescent="0.5">
      <c r="C8" s="22" t="s">
        <v>10</v>
      </c>
      <c r="D8" s="23" t="s">
        <v>11</v>
      </c>
      <c r="E8" s="25"/>
      <c r="F8" s="25"/>
      <c r="G8" s="25"/>
      <c r="H8" s="25"/>
    </row>
    <row r="9" spans="3:8" ht="3" customHeight="1" x14ac:dyDescent="0.5">
      <c r="C9" s="26"/>
      <c r="D9" s="27"/>
    </row>
    <row r="10" spans="3:8" ht="15.7" x14ac:dyDescent="0.5">
      <c r="C10" s="22" t="s">
        <v>12</v>
      </c>
      <c r="D10" s="27"/>
    </row>
    <row r="11" spans="3:8" ht="15.7" x14ac:dyDescent="0.5">
      <c r="C11" s="26" t="s">
        <v>13</v>
      </c>
      <c r="D11" s="23" t="s">
        <v>14</v>
      </c>
    </row>
    <row r="12" spans="3:8" ht="15.7" x14ac:dyDescent="0.5">
      <c r="C12" s="26" t="s">
        <v>15</v>
      </c>
      <c r="D12" s="23" t="s">
        <v>14</v>
      </c>
    </row>
    <row r="13" spans="3:8" ht="15.7" x14ac:dyDescent="0.5">
      <c r="C13" s="26" t="s">
        <v>16</v>
      </c>
      <c r="D13" s="23" t="s">
        <v>14</v>
      </c>
    </row>
    <row r="14" spans="3:8" ht="2.25" customHeight="1" x14ac:dyDescent="0.5">
      <c r="C14" s="22"/>
      <c r="D14" s="27"/>
    </row>
    <row r="15" spans="3:8" ht="15.7" x14ac:dyDescent="0.5">
      <c r="C15" s="22" t="s">
        <v>17</v>
      </c>
      <c r="D15" s="27"/>
    </row>
    <row r="16" spans="3:8" ht="15.7" x14ac:dyDescent="0.5">
      <c r="C16" s="26" t="s">
        <v>13</v>
      </c>
      <c r="D16" s="23" t="s">
        <v>18</v>
      </c>
    </row>
    <row r="17" spans="3:4" ht="15.7" x14ac:dyDescent="0.5">
      <c r="C17" s="26" t="s">
        <v>15</v>
      </c>
      <c r="D17" s="23" t="s">
        <v>18</v>
      </c>
    </row>
    <row r="18" spans="3:4" ht="15.7" x14ac:dyDescent="0.5">
      <c r="C18" s="26" t="s">
        <v>16</v>
      </c>
      <c r="D18" s="23" t="s">
        <v>18</v>
      </c>
    </row>
    <row r="19" spans="3:4" ht="4.5" customHeight="1" x14ac:dyDescent="0.5">
      <c r="C19" s="22"/>
      <c r="D19" s="27"/>
    </row>
    <row r="20" spans="3:4" ht="15.7" x14ac:dyDescent="0.5">
      <c r="C20" s="22" t="s">
        <v>19</v>
      </c>
      <c r="D20" s="27"/>
    </row>
    <row r="21" spans="3:4" ht="15.7" x14ac:dyDescent="0.5">
      <c r="C21" s="26" t="s">
        <v>13</v>
      </c>
      <c r="D21" s="23" t="s">
        <v>20</v>
      </c>
    </row>
    <row r="22" spans="3:4" ht="15.7" x14ac:dyDescent="0.5">
      <c r="C22" s="26" t="s">
        <v>15</v>
      </c>
      <c r="D22" s="23" t="s">
        <v>20</v>
      </c>
    </row>
    <row r="23" spans="3:4" ht="15.7" x14ac:dyDescent="0.5">
      <c r="C23" s="26" t="s">
        <v>16</v>
      </c>
      <c r="D23" s="23" t="s">
        <v>20</v>
      </c>
    </row>
    <row r="24" spans="3:4" ht="2.25" customHeight="1" x14ac:dyDescent="0.5">
      <c r="C24" s="22"/>
      <c r="D24" s="27"/>
    </row>
    <row r="25" spans="3:4" ht="15.7" x14ac:dyDescent="0.5">
      <c r="C25" s="22" t="s">
        <v>21</v>
      </c>
      <c r="D25" s="27"/>
    </row>
    <row r="26" spans="3:4" ht="15.7" x14ac:dyDescent="0.5">
      <c r="C26" s="26" t="s">
        <v>22</v>
      </c>
      <c r="D26" s="23" t="s">
        <v>23</v>
      </c>
    </row>
    <row r="27" spans="3:4" ht="15.7" x14ac:dyDescent="0.5">
      <c r="C27" s="26" t="s">
        <v>24</v>
      </c>
      <c r="D27" s="23" t="s">
        <v>23</v>
      </c>
    </row>
    <row r="28" spans="3:4" ht="15.7" x14ac:dyDescent="0.5">
      <c r="C28" s="26" t="s">
        <v>25</v>
      </c>
      <c r="D28" s="23" t="s">
        <v>23</v>
      </c>
    </row>
    <row r="29" spans="3:4" ht="6" customHeight="1" x14ac:dyDescent="0.5">
      <c r="C29" s="26"/>
      <c r="D29" s="27"/>
    </row>
    <row r="30" spans="3:4" ht="3" customHeight="1" x14ac:dyDescent="0.5">
      <c r="C30" s="22"/>
      <c r="D30" s="27"/>
    </row>
    <row r="31" spans="3:4" ht="15.7" x14ac:dyDescent="0.5">
      <c r="C31" s="22" t="s">
        <v>26</v>
      </c>
      <c r="D31" s="27"/>
    </row>
    <row r="32" spans="3:4" ht="15.7" x14ac:dyDescent="0.5">
      <c r="C32" s="26" t="s">
        <v>27</v>
      </c>
      <c r="D32" s="23" t="s">
        <v>28</v>
      </c>
    </row>
    <row r="33" spans="3:19" ht="15.7" x14ac:dyDescent="0.5">
      <c r="C33" s="26" t="s">
        <v>29</v>
      </c>
      <c r="D33" s="23" t="s">
        <v>30</v>
      </c>
    </row>
    <row r="34" spans="3:19" ht="15.7" x14ac:dyDescent="0.55000000000000004">
      <c r="C34" s="28" t="s">
        <v>31</v>
      </c>
      <c r="D34" s="29" t="s">
        <v>32</v>
      </c>
    </row>
    <row r="35" spans="3:19" ht="3" customHeight="1" x14ac:dyDescent="0.5">
      <c r="C35" s="30"/>
      <c r="D35" s="27"/>
    </row>
    <row r="36" spans="3:19" ht="15.7" x14ac:dyDescent="0.55000000000000004">
      <c r="C36" s="28" t="s">
        <v>33</v>
      </c>
      <c r="D36" s="23" t="s">
        <v>34</v>
      </c>
    </row>
    <row r="37" spans="3:19" ht="15.7" x14ac:dyDescent="0.5">
      <c r="D37" s="31"/>
    </row>
    <row r="38" spans="3:19" x14ac:dyDescent="0.5">
      <c r="C38" s="32" t="s">
        <v>35</v>
      </c>
      <c r="D38" s="1"/>
    </row>
    <row r="39" spans="3:19" ht="15.7" x14ac:dyDescent="0.5">
      <c r="C39" s="22" t="s">
        <v>36</v>
      </c>
      <c r="D39" s="23" t="s">
        <v>37</v>
      </c>
      <c r="S39" s="1" t="s">
        <v>38</v>
      </c>
    </row>
    <row r="41" spans="3:19" x14ac:dyDescent="0.5">
      <c r="C41" s="32" t="s">
        <v>39</v>
      </c>
      <c r="D41" s="1"/>
    </row>
    <row r="42" spans="3:19" ht="15.7" x14ac:dyDescent="0.5">
      <c r="C42" s="22" t="s">
        <v>40</v>
      </c>
      <c r="D42" s="23" t="s">
        <v>41</v>
      </c>
    </row>
    <row r="43" spans="3:19" ht="15.7" x14ac:dyDescent="0.5">
      <c r="C43" s="22" t="s">
        <v>42</v>
      </c>
      <c r="D43" s="23" t="s">
        <v>43</v>
      </c>
    </row>
    <row r="44" spans="3:19" ht="15.7" x14ac:dyDescent="0.5">
      <c r="C44" s="22" t="s">
        <v>44</v>
      </c>
      <c r="D44" s="23" t="s">
        <v>45</v>
      </c>
    </row>
    <row r="45" spans="3:19" ht="15.7" x14ac:dyDescent="0.5">
      <c r="C45" s="22" t="s">
        <v>46</v>
      </c>
      <c r="D45" s="23" t="s">
        <v>47</v>
      </c>
    </row>
    <row r="46" spans="3:19" ht="15.7" x14ac:dyDescent="0.5">
      <c r="C46" s="22" t="s">
        <v>48</v>
      </c>
      <c r="D46" s="23" t="s">
        <v>49</v>
      </c>
    </row>
    <row r="47" spans="3:19" ht="15.7" x14ac:dyDescent="0.5">
      <c r="C47" s="22" t="s">
        <v>50</v>
      </c>
      <c r="D47" s="23" t="s">
        <v>51</v>
      </c>
    </row>
    <row r="48" spans="3:19" ht="15.7" x14ac:dyDescent="0.5">
      <c r="C48" s="22" t="s">
        <v>52</v>
      </c>
      <c r="D48" s="23" t="s">
        <v>53</v>
      </c>
    </row>
    <row r="49" spans="3:4" ht="15.7" x14ac:dyDescent="0.5">
      <c r="C49" s="22" t="s">
        <v>54</v>
      </c>
      <c r="D49" s="23" t="s">
        <v>55</v>
      </c>
    </row>
    <row r="50" spans="3:4" ht="15.7" x14ac:dyDescent="0.5">
      <c r="C50" s="22" t="s">
        <v>56</v>
      </c>
      <c r="D50" s="23" t="s">
        <v>57</v>
      </c>
    </row>
  </sheetData>
  <hyperlinks>
    <hyperlink ref="D4" location="'C3'!A1" display="C3" xr:uid="{3A3E6593-227E-4321-BD9A-E15ACC767C47}"/>
    <hyperlink ref="D5" location="'C4'!A1" display="C4" xr:uid="{EED63BF1-994D-417D-BB07-E3ADD55BE99F}"/>
    <hyperlink ref="D6" location="'C5'!A1" display="C5" xr:uid="{EB0A8176-91E6-499B-AE4F-57B99B9708FC}"/>
    <hyperlink ref="D7" location="'C6'!A1" display="C6" xr:uid="{9144B697-8FAB-4A14-9132-5A5D566D13D0}"/>
    <hyperlink ref="D8" location="'C7'!A1" display="C7" xr:uid="{4E495584-A792-4C4A-A7ED-23EFC7DF1379}"/>
    <hyperlink ref="D11" location="'C8'!A1" display="C8" xr:uid="{5CAA1508-76DF-4035-A7F2-684BD101CA79}"/>
    <hyperlink ref="D12" location="'C8'!A1" display="C8" xr:uid="{38D58213-F75C-482C-84C1-5E41B7B595C1}"/>
    <hyperlink ref="D13" location="'C8'!A1" display="C8" xr:uid="{151E1AF3-4EE6-42E0-9EC5-005D4E7FE954}"/>
    <hyperlink ref="D16" location="'C9'!A1" display="C9" xr:uid="{A59CC6EC-5B60-461F-8C47-2D562C76C757}"/>
    <hyperlink ref="D17" location="'C9'!A1" display="C9" xr:uid="{4B5C0814-4D61-4220-8E60-856B4412B674}"/>
    <hyperlink ref="D18" location="'C9'!A1" display="C9" xr:uid="{9F360BE2-7172-4846-8EF9-B885C1EAC325}"/>
    <hyperlink ref="D21" location="'C10'!A1" display="C10" xr:uid="{D2F6864E-0DB2-4AB6-A0D0-64AB36AA7C35}"/>
    <hyperlink ref="D22" location="'C10'!A1" display="C10" xr:uid="{71CCF7BA-5801-427D-9F8A-C4445517A3AD}"/>
    <hyperlink ref="D23" location="'C10'!A1" display="C10" xr:uid="{3133753F-B72E-4E7A-BDEC-0D650A230C05}"/>
    <hyperlink ref="D26" location="'C11'!A1" display="C11" xr:uid="{5F339379-EFC5-43A7-B11F-1E4CDF9A643E}"/>
    <hyperlink ref="D27" location="'C11'!A1" display="C11" xr:uid="{534B1034-6876-41F8-A62D-251288590317}"/>
    <hyperlink ref="D28" location="'C11'!A1" display="C11" xr:uid="{F8C11C70-8ABB-47D7-AB5F-8BEBE1F72742}"/>
    <hyperlink ref="D32" location="'C12'!A1" display="C12" xr:uid="{94262CF4-689C-4DCB-B120-2A522C275305}"/>
    <hyperlink ref="D33" location="'C13'!A1" display="C13" xr:uid="{FDC2E2E2-A4EC-4896-B5EB-3BF8944069FF}"/>
    <hyperlink ref="D34" location="'C14'!A1" display="C14" xr:uid="{4B32E1F0-D205-48D0-A5E3-50A09A0AEEB6}"/>
    <hyperlink ref="D36" location="'C15'!A1" display="C15" xr:uid="{589C73F7-73A9-47FD-B26E-B080EC69F364}"/>
    <hyperlink ref="D39" location="'C16'!A1" display="C16" xr:uid="{4D61BFFB-C2D3-488B-96A1-D5EA358E9295}"/>
    <hyperlink ref="D42" location="'C17'!A1" display="C17" xr:uid="{66CFC94F-F300-4D31-9404-2CDC30D29FAC}"/>
    <hyperlink ref="D43" location="'C18'!A1" display="C18" xr:uid="{16F0F9EF-6C1D-4161-8150-400761F1DFB3}"/>
    <hyperlink ref="D44" location="'C19'!A1" display="C19" xr:uid="{8EFAD17A-D4D2-47F8-89C4-2488F0BBFA1C}"/>
    <hyperlink ref="D45" location="'C20'!A1" display="C20" xr:uid="{3A40CF3B-ED51-449D-964B-CCC1A368A39A}"/>
    <hyperlink ref="D46" location="'C21'!A1" display="C21" xr:uid="{B256E8A9-9A98-4DCA-9E41-7566E134C755}"/>
    <hyperlink ref="D47" location="'C22'!A1" display="C22" xr:uid="{685D02BD-BB46-4CC2-9E6D-69AA31E61019}"/>
    <hyperlink ref="D48" location="'C23'!A1" display="C23" xr:uid="{47FCF10B-871A-4CBA-BAC0-80D6A441CD74}"/>
    <hyperlink ref="D49" location="'C24'!A1" display="C24" xr:uid="{F2957C6A-5335-4632-AAE0-B4A660E1D844}"/>
    <hyperlink ref="D50" location="'C25'!A1" display="C25" xr:uid="{8F9DB39D-24A6-4973-8A8C-0D4CCF2FD344}"/>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CE36D-4ED0-4B90-AD2C-9BFDE38F2CA5}">
  <sheetPr codeName="Sheet93">
    <pageSetUpPr fitToPage="1"/>
  </sheetPr>
  <dimension ref="A1:L117"/>
  <sheetViews>
    <sheetView view="pageBreakPreview" zoomScaleSheetLayoutView="100" workbookViewId="0">
      <pane ySplit="4" topLeftCell="A103" activePane="bottomLeft" state="frozen"/>
      <selection activeCell="M33" sqref="M33"/>
      <selection pane="bottomLeft" activeCell="M33" sqref="M33"/>
    </sheetView>
  </sheetViews>
  <sheetFormatPr defaultColWidth="9" defaultRowHeight="14.35" x14ac:dyDescent="0.5"/>
  <cols>
    <col min="1" max="1" width="1.1171875" bestFit="1" customWidth="1"/>
    <col min="2" max="2" width="8.87890625" customWidth="1"/>
    <col min="3" max="3" width="15.29296875" customWidth="1"/>
    <col min="4" max="5" width="13.41015625" customWidth="1"/>
    <col min="6" max="6" width="14.1171875" customWidth="1"/>
    <col min="7" max="7" width="12.5859375" customWidth="1"/>
    <col min="8" max="8" width="12.41015625" bestFit="1" customWidth="1"/>
  </cols>
  <sheetData>
    <row r="1" spans="1:8" x14ac:dyDescent="0.5">
      <c r="A1" t="s">
        <v>120</v>
      </c>
    </row>
    <row r="2" spans="1:8" ht="16" thickBot="1" x14ac:dyDescent="0.55000000000000004">
      <c r="B2" s="429" t="s">
        <v>729</v>
      </c>
      <c r="C2" s="429"/>
      <c r="D2" s="429"/>
      <c r="E2" s="429"/>
      <c r="F2" s="429"/>
      <c r="G2" s="429"/>
      <c r="H2" s="429"/>
    </row>
    <row r="3" spans="1:8" ht="43.2" customHeight="1" thickTop="1" x14ac:dyDescent="0.5">
      <c r="B3" s="374" t="s">
        <v>686</v>
      </c>
      <c r="C3" s="375" t="s">
        <v>715</v>
      </c>
      <c r="D3" s="375" t="s">
        <v>730</v>
      </c>
      <c r="E3" s="375" t="s">
        <v>731</v>
      </c>
      <c r="F3" s="375" t="s">
        <v>732</v>
      </c>
      <c r="G3" s="375" t="s">
        <v>733</v>
      </c>
      <c r="H3" s="377" t="s">
        <v>734</v>
      </c>
    </row>
    <row r="4" spans="1:8" ht="36" customHeight="1" x14ac:dyDescent="0.5">
      <c r="B4" s="378"/>
      <c r="C4" s="379"/>
      <c r="D4" s="379"/>
      <c r="E4" s="379"/>
      <c r="F4" s="379"/>
      <c r="G4" s="379"/>
      <c r="H4" s="381"/>
    </row>
    <row r="5" spans="1:8" x14ac:dyDescent="0.5">
      <c r="B5" s="382" t="s">
        <v>692</v>
      </c>
      <c r="C5" s="383" t="s">
        <v>693</v>
      </c>
      <c r="D5" s="430">
        <v>3.29</v>
      </c>
      <c r="E5" s="430">
        <v>2.12</v>
      </c>
      <c r="F5" s="430">
        <v>5.61</v>
      </c>
      <c r="G5" s="430">
        <v>3.95</v>
      </c>
      <c r="H5" s="431">
        <v>8.8627390796693852</v>
      </c>
    </row>
    <row r="6" spans="1:8" x14ac:dyDescent="0.5">
      <c r="B6" s="382"/>
      <c r="C6" s="383" t="s">
        <v>694</v>
      </c>
      <c r="D6" s="430">
        <v>3.2708025288080029</v>
      </c>
      <c r="E6" s="430">
        <v>2.1254449800022299</v>
      </c>
      <c r="F6" s="430">
        <v>5.6546297683726694</v>
      </c>
      <c r="G6" s="430">
        <v>3.7862375122081193</v>
      </c>
      <c r="H6" s="431">
        <v>8.770936414635047</v>
      </c>
    </row>
    <row r="7" spans="1:8" x14ac:dyDescent="0.5">
      <c r="B7" s="382"/>
      <c r="C7" s="383" t="s">
        <v>695</v>
      </c>
      <c r="D7" s="430">
        <v>3.3</v>
      </c>
      <c r="E7" s="430">
        <v>2.06</v>
      </c>
      <c r="F7" s="430">
        <v>5.67</v>
      </c>
      <c r="G7" s="430">
        <v>4.16</v>
      </c>
      <c r="H7" s="431">
        <v>8.6199999999999992</v>
      </c>
    </row>
    <row r="8" spans="1:8" x14ac:dyDescent="0.5">
      <c r="B8" s="382"/>
      <c r="C8" s="383" t="s">
        <v>696</v>
      </c>
      <c r="D8" s="430">
        <v>3.4557359685252953</v>
      </c>
      <c r="E8" s="430">
        <v>2.0382646193816321</v>
      </c>
      <c r="F8" s="430">
        <v>5.9220716901264909</v>
      </c>
      <c r="G8" s="430">
        <v>4.3784836922314794</v>
      </c>
      <c r="H8" s="431">
        <v>8.8831005706782786</v>
      </c>
    </row>
    <row r="9" spans="1:8" x14ac:dyDescent="0.5">
      <c r="B9" s="382"/>
      <c r="C9" s="383" t="s">
        <v>697</v>
      </c>
      <c r="D9" s="430">
        <v>3.4557359685252953</v>
      </c>
      <c r="E9" s="430">
        <v>2.0382646193816321</v>
      </c>
      <c r="F9" s="430">
        <v>5.9220716901264909</v>
      </c>
      <c r="G9" s="430">
        <v>4.3784836922314794</v>
      </c>
      <c r="H9" s="431">
        <v>8.8831005706782786</v>
      </c>
    </row>
    <row r="10" spans="1:8" x14ac:dyDescent="0.5">
      <c r="B10" s="382"/>
      <c r="C10" s="383" t="s">
        <v>698</v>
      </c>
      <c r="D10" s="430">
        <v>4.0182428493441336</v>
      </c>
      <c r="E10" s="430">
        <v>2.1055608337301126</v>
      </c>
      <c r="F10" s="430">
        <v>6.7213658274395431</v>
      </c>
      <c r="G10" s="430">
        <v>5.5478602464263371</v>
      </c>
      <c r="H10" s="431">
        <v>9.2841885802441464</v>
      </c>
    </row>
    <row r="11" spans="1:8" x14ac:dyDescent="0.5">
      <c r="B11" s="382"/>
      <c r="C11" s="387" t="s">
        <v>699</v>
      </c>
      <c r="D11" s="430">
        <v>4.702043156180661</v>
      </c>
      <c r="E11" s="430">
        <v>2.1645743352532638</v>
      </c>
      <c r="F11" s="430">
        <v>7.3690023893096122</v>
      </c>
      <c r="G11" s="430">
        <v>7.2381536854869273</v>
      </c>
      <c r="H11" s="431">
        <v>10.051970280863683</v>
      </c>
    </row>
    <row r="12" spans="1:8" x14ac:dyDescent="0.5">
      <c r="B12" s="382"/>
      <c r="C12" s="383" t="s">
        <v>700</v>
      </c>
      <c r="D12" s="430">
        <v>5.0350209042423275</v>
      </c>
      <c r="E12" s="430">
        <v>2.2566570560332173</v>
      </c>
      <c r="F12" s="430">
        <v>7.9400502874397851</v>
      </c>
      <c r="G12" s="430">
        <v>7.2828117251208999</v>
      </c>
      <c r="H12" s="431">
        <v>10.6</v>
      </c>
    </row>
    <row r="13" spans="1:8" x14ac:dyDescent="0.5">
      <c r="B13" s="382"/>
      <c r="C13" s="383" t="s">
        <v>701</v>
      </c>
      <c r="D13" s="430">
        <v>5.08</v>
      </c>
      <c r="E13" s="430">
        <v>2.66</v>
      </c>
      <c r="F13" s="430">
        <v>8.64</v>
      </c>
      <c r="G13" s="430">
        <v>4.5</v>
      </c>
      <c r="H13" s="431">
        <v>10.78</v>
      </c>
    </row>
    <row r="14" spans="1:8" x14ac:dyDescent="0.5">
      <c r="B14" s="382"/>
      <c r="C14" s="383" t="s">
        <v>702</v>
      </c>
      <c r="D14" s="430">
        <v>5.5121091324898837</v>
      </c>
      <c r="E14" s="430">
        <v>3.5614158474030582</v>
      </c>
      <c r="F14" s="430">
        <v>8.9190086422088193</v>
      </c>
      <c r="G14" s="430">
        <v>3.9184303175281494</v>
      </c>
      <c r="H14" s="431">
        <v>10.565751564921564</v>
      </c>
    </row>
    <row r="15" spans="1:8" x14ac:dyDescent="0.5">
      <c r="B15" s="382"/>
      <c r="C15" s="389" t="s">
        <v>703</v>
      </c>
      <c r="D15" s="430">
        <v>5.91</v>
      </c>
      <c r="E15" s="430">
        <v>3.8</v>
      </c>
      <c r="F15" s="430">
        <v>9.61</v>
      </c>
      <c r="G15" s="430">
        <v>4.01</v>
      </c>
      <c r="H15" s="431">
        <v>11.25</v>
      </c>
    </row>
    <row r="16" spans="1:8" x14ac:dyDescent="0.5">
      <c r="B16" s="382"/>
      <c r="C16" s="391" t="s">
        <v>704</v>
      </c>
      <c r="D16" s="432">
        <v>6.1523569312978204</v>
      </c>
      <c r="E16" s="432">
        <v>4.0093728878442105</v>
      </c>
      <c r="F16" s="432">
        <v>10.084446670447926</v>
      </c>
      <c r="G16" s="432">
        <v>4.1350927709899494</v>
      </c>
      <c r="H16" s="433">
        <v>11.386035971406745</v>
      </c>
    </row>
    <row r="17" spans="2:12" x14ac:dyDescent="0.5">
      <c r="B17" s="382" t="s">
        <v>705</v>
      </c>
      <c r="C17" s="383" t="s">
        <v>693</v>
      </c>
      <c r="D17" s="430">
        <v>6.2510452802748127</v>
      </c>
      <c r="E17" s="430">
        <v>4.0351433139397281</v>
      </c>
      <c r="F17" s="430">
        <v>10.223826781819048</v>
      </c>
      <c r="G17" s="430">
        <v>3.8786364752936748</v>
      </c>
      <c r="H17" s="431">
        <v>11.66390912655195</v>
      </c>
    </row>
    <row r="18" spans="2:12" x14ac:dyDescent="0.5">
      <c r="B18" s="382"/>
      <c r="C18" s="383" t="s">
        <v>694</v>
      </c>
      <c r="D18" s="430">
        <v>6.1907432772142119</v>
      </c>
      <c r="E18" s="430">
        <v>3.9548366202115162</v>
      </c>
      <c r="F18" s="430">
        <v>10.322889310085261</v>
      </c>
      <c r="G18" s="430">
        <v>3.4223686772274018</v>
      </c>
      <c r="H18" s="431">
        <v>11.803775464291123</v>
      </c>
    </row>
    <row r="19" spans="2:12" x14ac:dyDescent="0.5">
      <c r="B19" s="382"/>
      <c r="C19" s="383" t="s">
        <v>695</v>
      </c>
      <c r="D19" s="430">
        <v>6.1735077686700661</v>
      </c>
      <c r="E19" s="430">
        <v>3.926611332266476</v>
      </c>
      <c r="F19" s="430">
        <v>10.30735328758248</v>
      </c>
      <c r="G19" s="430">
        <v>3.7672054151902348</v>
      </c>
      <c r="H19" s="431">
        <v>11.762568096096528</v>
      </c>
    </row>
    <row r="20" spans="2:12" x14ac:dyDescent="0.5">
      <c r="B20" s="382"/>
      <c r="C20" s="383" t="s">
        <v>696</v>
      </c>
      <c r="D20" s="430">
        <v>6.0981099963992955</v>
      </c>
      <c r="E20" s="430">
        <v>3.8242844674922192</v>
      </c>
      <c r="F20" s="430">
        <v>10.195595637894026</v>
      </c>
      <c r="G20" s="430">
        <v>3.8854077854229456</v>
      </c>
      <c r="H20" s="431">
        <v>11.62706943660613</v>
      </c>
    </row>
    <row r="21" spans="2:12" x14ac:dyDescent="0.5">
      <c r="B21" s="382"/>
      <c r="C21" s="383" t="s">
        <v>697</v>
      </c>
      <c r="D21" s="430">
        <v>6.1728712194188393</v>
      </c>
      <c r="E21" s="430">
        <v>3.9402378803707694</v>
      </c>
      <c r="F21" s="430">
        <v>10.271282092120352</v>
      </c>
      <c r="G21" s="430">
        <v>3.9208969811018335</v>
      </c>
      <c r="H21" s="431">
        <v>11.271530862688145</v>
      </c>
    </row>
    <row r="22" spans="2:12" ht="15.7" x14ac:dyDescent="0.55000000000000004">
      <c r="B22" s="382"/>
      <c r="C22" s="383" t="s">
        <v>698</v>
      </c>
      <c r="D22" s="430">
        <v>6.2053748201330308</v>
      </c>
      <c r="E22" s="430">
        <v>3.9307218486740538</v>
      </c>
      <c r="F22" s="430">
        <v>10.199855814449904</v>
      </c>
      <c r="G22" s="430">
        <v>4.1079225540899218</v>
      </c>
      <c r="H22" s="431">
        <v>11.791156337456201</v>
      </c>
      <c r="L22" s="34"/>
    </row>
    <row r="23" spans="2:12" x14ac:dyDescent="0.5">
      <c r="B23" s="382"/>
      <c r="C23" s="387" t="s">
        <v>699</v>
      </c>
      <c r="D23" s="430">
        <v>6.3792078001806285</v>
      </c>
      <c r="E23" s="430">
        <v>4.1490698401093384</v>
      </c>
      <c r="F23" s="430">
        <v>10.186834734388743</v>
      </c>
      <c r="G23" s="430">
        <v>4.2890981783044264</v>
      </c>
      <c r="H23" s="431">
        <v>11.915964240694198</v>
      </c>
    </row>
    <row r="24" spans="2:12" x14ac:dyDescent="0.5">
      <c r="B24" s="382"/>
      <c r="C24" s="383" t="s">
        <v>700</v>
      </c>
      <c r="D24" s="430">
        <v>6.4499767676637481</v>
      </c>
      <c r="E24" s="430">
        <v>4.3241742822406666</v>
      </c>
      <c r="F24" s="430">
        <v>10.170065714436348</v>
      </c>
      <c r="G24" s="430">
        <v>4.4839806181591788</v>
      </c>
      <c r="H24" s="431">
        <v>12.009695300229659</v>
      </c>
    </row>
    <row r="25" spans="2:12" x14ac:dyDescent="0.5">
      <c r="B25" s="382"/>
      <c r="C25" s="383" t="s">
        <v>701</v>
      </c>
      <c r="D25" s="430">
        <v>6.6412435274607677</v>
      </c>
      <c r="E25" s="430">
        <v>4.4576701715641729</v>
      </c>
      <c r="F25" s="430">
        <v>10.381744734190825</v>
      </c>
      <c r="G25" s="430">
        <v>4.7141416852501177</v>
      </c>
      <c r="H25" s="431">
        <v>12.117335388596159</v>
      </c>
    </row>
    <row r="26" spans="2:12" x14ac:dyDescent="0.5">
      <c r="B26" s="382"/>
      <c r="C26" s="383" t="s">
        <v>702</v>
      </c>
      <c r="D26" s="430">
        <v>6.4499767676637481</v>
      </c>
      <c r="E26" s="430">
        <v>4.3241742822406666</v>
      </c>
      <c r="F26" s="430">
        <v>10.170065714436348</v>
      </c>
      <c r="G26" s="430">
        <v>4.4839806181591788</v>
      </c>
      <c r="H26" s="431">
        <v>12.009695300229659</v>
      </c>
    </row>
    <row r="27" spans="2:12" x14ac:dyDescent="0.5">
      <c r="B27" s="382"/>
      <c r="C27" s="389" t="s">
        <v>703</v>
      </c>
      <c r="D27" s="430">
        <v>6.6112977698149447</v>
      </c>
      <c r="E27" s="430">
        <v>4.4233730266611104</v>
      </c>
      <c r="F27" s="430">
        <v>10.306405291525063</v>
      </c>
      <c r="G27" s="430">
        <v>4.4851712080206099</v>
      </c>
      <c r="H27" s="431">
        <v>12.377430844838713</v>
      </c>
    </row>
    <row r="28" spans="2:12" x14ac:dyDescent="0.5">
      <c r="B28" s="382"/>
      <c r="C28" s="391" t="s">
        <v>704</v>
      </c>
      <c r="D28" s="432">
        <v>6.4852555214590986</v>
      </c>
      <c r="E28" s="432">
        <v>4.362671782518535</v>
      </c>
      <c r="F28" s="432">
        <v>10.239494648633544</v>
      </c>
      <c r="G28" s="432">
        <v>4.6687433421084013</v>
      </c>
      <c r="H28" s="433">
        <v>12.293985697930685</v>
      </c>
    </row>
    <row r="29" spans="2:12" x14ac:dyDescent="0.5">
      <c r="B29" s="382" t="s">
        <v>706</v>
      </c>
      <c r="C29" s="383" t="s">
        <v>693</v>
      </c>
      <c r="D29" s="430">
        <v>6.3993076371430346</v>
      </c>
      <c r="E29" s="430">
        <v>4.2652832608234661</v>
      </c>
      <c r="F29" s="430">
        <v>9.8432286349301279</v>
      </c>
      <c r="G29" s="430">
        <v>4.2194607849783834</v>
      </c>
      <c r="H29" s="431">
        <v>12.478763874842731</v>
      </c>
    </row>
    <row r="30" spans="2:12" x14ac:dyDescent="0.5">
      <c r="B30" s="382"/>
      <c r="C30" s="383" t="s">
        <v>694</v>
      </c>
      <c r="D30" s="430">
        <v>6.3012124975867021</v>
      </c>
      <c r="E30" s="430">
        <v>4.0578837144026503</v>
      </c>
      <c r="F30" s="430">
        <v>9.9781688438325773</v>
      </c>
      <c r="G30" s="430">
        <v>3.6319136002194647</v>
      </c>
      <c r="H30" s="431">
        <v>12.32478345186064</v>
      </c>
    </row>
    <row r="31" spans="2:12" x14ac:dyDescent="0.5">
      <c r="B31" s="382"/>
      <c r="C31" s="383" t="s">
        <v>695</v>
      </c>
      <c r="D31" s="430">
        <v>6.5712583225164103</v>
      </c>
      <c r="E31" s="430">
        <v>4.2933479016255482</v>
      </c>
      <c r="F31" s="430">
        <v>10.246027232287377</v>
      </c>
      <c r="G31" s="430">
        <v>4.0061694441991804</v>
      </c>
      <c r="H31" s="431">
        <v>12.240976355355105</v>
      </c>
    </row>
    <row r="32" spans="2:12" x14ac:dyDescent="0.5">
      <c r="B32" s="382"/>
      <c r="C32" s="383" t="s">
        <v>696</v>
      </c>
      <c r="D32" s="430">
        <v>6.6051148890360176</v>
      </c>
      <c r="E32" s="430">
        <v>4.318983420771902</v>
      </c>
      <c r="F32" s="430">
        <v>10.271948102085352</v>
      </c>
      <c r="G32" s="430">
        <v>3.8346333288492636</v>
      </c>
      <c r="H32" s="431">
        <v>12.251468139845429</v>
      </c>
    </row>
    <row r="33" spans="2:8" x14ac:dyDescent="0.5">
      <c r="B33" s="382"/>
      <c r="C33" s="383" t="s">
        <v>697</v>
      </c>
      <c r="D33" s="430">
        <v>6.6161021257179744</v>
      </c>
      <c r="E33" s="430">
        <v>4.4104028259547787</v>
      </c>
      <c r="F33" s="430">
        <v>10.114721102732396</v>
      </c>
      <c r="G33" s="430">
        <v>3.996455932661052</v>
      </c>
      <c r="H33" s="431">
        <v>12.275506463431617</v>
      </c>
    </row>
    <row r="34" spans="2:8" x14ac:dyDescent="0.5">
      <c r="B34" s="382"/>
      <c r="C34" s="383" t="s">
        <v>698</v>
      </c>
      <c r="D34" s="430">
        <v>6.724331593083976</v>
      </c>
      <c r="E34" s="430">
        <v>4.4614180149855516</v>
      </c>
      <c r="F34" s="430">
        <v>10.283308639976505</v>
      </c>
      <c r="G34" s="430">
        <v>3.9847871906180847</v>
      </c>
      <c r="H34" s="431">
        <v>12.276694081469548</v>
      </c>
    </row>
    <row r="35" spans="2:8" x14ac:dyDescent="0.5">
      <c r="B35" s="382"/>
      <c r="C35" s="387" t="s">
        <v>699</v>
      </c>
      <c r="D35" s="430">
        <v>6.6741839155534315</v>
      </c>
      <c r="E35" s="430">
        <v>4.3710657197609137</v>
      </c>
      <c r="F35" s="430">
        <v>10.294247553471886</v>
      </c>
      <c r="G35" s="430">
        <v>3.8879037669297327</v>
      </c>
      <c r="H35" s="431">
        <v>12.349877171950688</v>
      </c>
    </row>
    <row r="36" spans="2:8" x14ac:dyDescent="0.5">
      <c r="B36" s="382"/>
      <c r="C36" s="383" t="s">
        <v>700</v>
      </c>
      <c r="D36" s="430">
        <v>6.6185755122047922</v>
      </c>
      <c r="E36" s="430">
        <v>4.4489274083458037</v>
      </c>
      <c r="F36" s="430">
        <v>10.09621987265005</v>
      </c>
      <c r="G36" s="430">
        <v>4.0677787385392508</v>
      </c>
      <c r="H36" s="431">
        <v>12.321855641163268</v>
      </c>
    </row>
    <row r="37" spans="2:8" x14ac:dyDescent="0.5">
      <c r="B37" s="382"/>
      <c r="C37" s="383" t="s">
        <v>701</v>
      </c>
      <c r="D37" s="430">
        <v>6.6710907987025889</v>
      </c>
      <c r="E37" s="430">
        <v>4.525673704199507</v>
      </c>
      <c r="F37" s="430">
        <v>10.177019873852494</v>
      </c>
      <c r="G37" s="430">
        <v>4.12743101002531</v>
      </c>
      <c r="H37" s="431">
        <v>12.265874413981942</v>
      </c>
    </row>
    <row r="38" spans="2:8" x14ac:dyDescent="0.5">
      <c r="B38" s="382"/>
      <c r="C38" s="383" t="s">
        <v>702</v>
      </c>
      <c r="D38" s="430">
        <v>6.6725754491172795</v>
      </c>
      <c r="E38" s="430">
        <v>4.5853021354839951</v>
      </c>
      <c r="F38" s="430">
        <v>10.092849624773361</v>
      </c>
      <c r="G38" s="430">
        <v>4.1151075014234531</v>
      </c>
      <c r="H38" s="431">
        <v>12.219068906149902</v>
      </c>
    </row>
    <row r="39" spans="2:8" x14ac:dyDescent="0.5">
      <c r="B39" s="382"/>
      <c r="C39" s="389" t="s">
        <v>703</v>
      </c>
      <c r="D39" s="430">
        <v>6.6352719667952442</v>
      </c>
      <c r="E39" s="430">
        <v>4.5521002217437818</v>
      </c>
      <c r="F39" s="430">
        <v>10.090951174478208</v>
      </c>
      <c r="G39" s="430">
        <v>4.2613622585618751</v>
      </c>
      <c r="H39" s="431">
        <v>12.2</v>
      </c>
    </row>
    <row r="40" spans="2:8" x14ac:dyDescent="0.5">
      <c r="B40" s="382"/>
      <c r="C40" s="391" t="s">
        <v>704</v>
      </c>
      <c r="D40" s="432">
        <v>6.60176688176995</v>
      </c>
      <c r="E40" s="432">
        <v>4.9595595141653446</v>
      </c>
      <c r="F40" s="432">
        <v>9.9517881845853484</v>
      </c>
      <c r="G40" s="432">
        <v>4.4032478001181063</v>
      </c>
      <c r="H40" s="433">
        <v>12.157637531116116</v>
      </c>
    </row>
    <row r="41" spans="2:8" x14ac:dyDescent="0.5">
      <c r="B41" s="382" t="s">
        <v>707</v>
      </c>
      <c r="C41" s="383" t="s">
        <v>693</v>
      </c>
      <c r="D41" s="430">
        <v>6.7657105159902322</v>
      </c>
      <c r="E41" s="430">
        <v>5.0160705427316818</v>
      </c>
      <c r="F41" s="430">
        <v>9.8917092450402642</v>
      </c>
      <c r="G41" s="430">
        <v>4.280674695367523</v>
      </c>
      <c r="H41" s="431">
        <v>12.086652055642796</v>
      </c>
    </row>
    <row r="42" spans="2:8" x14ac:dyDescent="0.5">
      <c r="B42" s="382"/>
      <c r="C42" s="383" t="s">
        <v>694</v>
      </c>
      <c r="D42" s="430">
        <v>6.8</v>
      </c>
      <c r="E42" s="430">
        <v>4.8505930924511098</v>
      </c>
      <c r="F42" s="430">
        <v>9.8744695447076207</v>
      </c>
      <c r="G42" s="430">
        <v>4.2250937632206957</v>
      </c>
      <c r="H42" s="431">
        <v>11.97</v>
      </c>
    </row>
    <row r="43" spans="2:8" x14ac:dyDescent="0.5">
      <c r="B43" s="382"/>
      <c r="C43" s="383" t="s">
        <v>695</v>
      </c>
      <c r="D43" s="430">
        <v>6.75</v>
      </c>
      <c r="E43" s="430">
        <v>5.09</v>
      </c>
      <c r="F43" s="430">
        <v>9.7799999999999994</v>
      </c>
      <c r="G43" s="430">
        <v>4.3899999999999997</v>
      </c>
      <c r="H43" s="431">
        <v>11.97</v>
      </c>
    </row>
    <row r="44" spans="2:8" x14ac:dyDescent="0.5">
      <c r="B44" s="382"/>
      <c r="C44" s="383" t="s">
        <v>696</v>
      </c>
      <c r="D44" s="430">
        <v>6.812104227644717</v>
      </c>
      <c r="E44" s="430">
        <v>5.0571483859539121</v>
      </c>
      <c r="F44" s="430">
        <v>9.8165776228172152</v>
      </c>
      <c r="G44" s="430">
        <v>4.3400284134201002</v>
      </c>
      <c r="H44" s="431">
        <v>12.020827927975938</v>
      </c>
    </row>
    <row r="45" spans="2:8" x14ac:dyDescent="0.5">
      <c r="B45" s="382"/>
      <c r="C45" s="383" t="s">
        <v>697</v>
      </c>
      <c r="D45" s="430">
        <v>6.8</v>
      </c>
      <c r="E45" s="430">
        <v>4.9923038104505011</v>
      </c>
      <c r="F45" s="430">
        <v>9.7198724054487791</v>
      </c>
      <c r="G45" s="430">
        <v>4.1580843169808848</v>
      </c>
      <c r="H45" s="431">
        <v>11.93</v>
      </c>
    </row>
    <row r="46" spans="2:8" x14ac:dyDescent="0.5">
      <c r="B46" s="382"/>
      <c r="C46" s="383" t="s">
        <v>698</v>
      </c>
      <c r="D46" s="430">
        <v>6.786162197889281</v>
      </c>
      <c r="E46" s="430">
        <v>4.9691613140070636</v>
      </c>
      <c r="F46" s="430">
        <v>9.7121032064511539</v>
      </c>
      <c r="G46" s="430">
        <v>4.1891774017490331</v>
      </c>
      <c r="H46" s="431">
        <v>11.938543027385922</v>
      </c>
    </row>
    <row r="47" spans="2:8" x14ac:dyDescent="0.5">
      <c r="B47" s="382"/>
      <c r="C47" s="387" t="s">
        <v>699</v>
      </c>
      <c r="D47" s="430">
        <v>6.78</v>
      </c>
      <c r="E47" s="430">
        <v>4.7830931565778698</v>
      </c>
      <c r="F47" s="430">
        <v>9.6882632455394138</v>
      </c>
      <c r="G47" s="430">
        <v>4.1395397232722564</v>
      </c>
      <c r="H47" s="431">
        <v>11.94</v>
      </c>
    </row>
    <row r="48" spans="2:8" x14ac:dyDescent="0.5">
      <c r="B48" s="382"/>
      <c r="C48" s="383" t="s">
        <v>700</v>
      </c>
      <c r="D48" s="430">
        <v>6.77</v>
      </c>
      <c r="E48" s="430">
        <v>4.777716623545432</v>
      </c>
      <c r="F48" s="430">
        <v>9.7429030557190526</v>
      </c>
      <c r="G48" s="430">
        <v>4.3208403193437217</v>
      </c>
      <c r="H48" s="431">
        <v>11.8</v>
      </c>
    </row>
    <row r="49" spans="2:8" x14ac:dyDescent="0.5">
      <c r="B49" s="382"/>
      <c r="C49" s="383" t="s">
        <v>701</v>
      </c>
      <c r="D49" s="430">
        <v>6.74</v>
      </c>
      <c r="E49" s="430">
        <v>4.777716623545432</v>
      </c>
      <c r="F49" s="430">
        <v>9.7429030557190526</v>
      </c>
      <c r="G49" s="430">
        <v>4.3208403193437217</v>
      </c>
      <c r="H49" s="431">
        <v>11.77</v>
      </c>
    </row>
    <row r="50" spans="2:8" x14ac:dyDescent="0.5">
      <c r="B50" s="382"/>
      <c r="C50" s="383" t="s">
        <v>702</v>
      </c>
      <c r="D50" s="430">
        <v>6.4431100717597527</v>
      </c>
      <c r="E50" s="430">
        <v>4.265896778454608</v>
      </c>
      <c r="F50" s="430">
        <v>9.446727241094889</v>
      </c>
      <c r="G50" s="430">
        <v>2.8303824553159687</v>
      </c>
      <c r="H50" s="431">
        <v>10.99</v>
      </c>
    </row>
    <row r="51" spans="2:8" x14ac:dyDescent="0.5">
      <c r="B51" s="382"/>
      <c r="C51" s="389" t="s">
        <v>703</v>
      </c>
      <c r="D51" s="430">
        <v>6.1706504902350536</v>
      </c>
      <c r="E51" s="430">
        <v>4.1882438173089485</v>
      </c>
      <c r="F51" s="430">
        <v>9.2599089398252872</v>
      </c>
      <c r="G51" s="430">
        <v>2.7585102371374499</v>
      </c>
      <c r="H51" s="431">
        <v>10.426250629386633</v>
      </c>
    </row>
    <row r="52" spans="2:8" x14ac:dyDescent="0.5">
      <c r="B52" s="382"/>
      <c r="C52" s="391" t="s">
        <v>704</v>
      </c>
      <c r="D52" s="432">
        <v>6.0117202188965875</v>
      </c>
      <c r="E52" s="432">
        <v>4.1568412166400597</v>
      </c>
      <c r="F52" s="432">
        <v>9.0164496414133222</v>
      </c>
      <c r="G52" s="432">
        <v>2.3650707683358259</v>
      </c>
      <c r="H52" s="433">
        <v>10.109165203675886</v>
      </c>
    </row>
    <row r="53" spans="2:8" x14ac:dyDescent="0.5">
      <c r="B53" s="382" t="s">
        <v>708</v>
      </c>
      <c r="C53" s="383" t="s">
        <v>693</v>
      </c>
      <c r="D53" s="430">
        <v>5.77</v>
      </c>
      <c r="E53" s="430">
        <v>3.6387517176951993</v>
      </c>
      <c r="F53" s="430">
        <v>8.7944724121220776</v>
      </c>
      <c r="G53" s="430">
        <v>1.7256995942981357</v>
      </c>
      <c r="H53" s="431">
        <v>10.47</v>
      </c>
    </row>
    <row r="54" spans="2:8" x14ac:dyDescent="0.5">
      <c r="B54" s="382"/>
      <c r="C54" s="383" t="s">
        <v>694</v>
      </c>
      <c r="D54" s="430">
        <v>5.61</v>
      </c>
      <c r="E54" s="430">
        <v>3.3309934609427923</v>
      </c>
      <c r="F54" s="430">
        <v>8.6805201854261984</v>
      </c>
      <c r="G54" s="430">
        <v>1.3602135402958198</v>
      </c>
      <c r="H54" s="431">
        <v>10.18</v>
      </c>
    </row>
    <row r="55" spans="2:8" x14ac:dyDescent="0.5">
      <c r="B55" s="382"/>
      <c r="C55" s="383" t="s">
        <v>695</v>
      </c>
      <c r="D55" s="430">
        <v>5.4485346781296711</v>
      </c>
      <c r="E55" s="430">
        <v>3.222892786641069</v>
      </c>
      <c r="F55" s="430">
        <v>8.460589108478052</v>
      </c>
      <c r="G55" s="430">
        <v>1.2248966276108295</v>
      </c>
      <c r="H55" s="431">
        <v>9.8318649812907015</v>
      </c>
    </row>
    <row r="56" spans="2:8" x14ac:dyDescent="0.5">
      <c r="B56" s="382"/>
      <c r="C56" s="383" t="s">
        <v>696</v>
      </c>
      <c r="D56" s="430">
        <v>5.3083686809997035</v>
      </c>
      <c r="E56" s="430">
        <v>3.1063096936568892</v>
      </c>
      <c r="F56" s="430">
        <v>8.3653931374736263</v>
      </c>
      <c r="G56" s="430">
        <v>1.0852120737095456</v>
      </c>
      <c r="H56" s="431">
        <v>9.517731632300432</v>
      </c>
    </row>
    <row r="57" spans="2:8" x14ac:dyDescent="0.5">
      <c r="B57" s="382"/>
      <c r="C57" s="383" t="s">
        <v>697</v>
      </c>
      <c r="D57" s="430">
        <v>5.1433643034573233</v>
      </c>
      <c r="E57" s="430">
        <v>2.84648991646936</v>
      </c>
      <c r="F57" s="430">
        <v>8.2018829194443743</v>
      </c>
      <c r="G57" s="430">
        <v>0.99679135446721689</v>
      </c>
      <c r="H57" s="431">
        <v>9.3697289946410578</v>
      </c>
    </row>
    <row r="58" spans="2:8" x14ac:dyDescent="0.5">
      <c r="B58" s="382"/>
      <c r="C58" s="383" t="s">
        <v>698</v>
      </c>
      <c r="D58" s="430">
        <v>5</v>
      </c>
      <c r="E58" s="430">
        <v>2.7816365002036028</v>
      </c>
      <c r="F58" s="430">
        <v>8.0137113818000856</v>
      </c>
      <c r="G58" s="430">
        <v>0.98179257812102982</v>
      </c>
      <c r="H58" s="431">
        <v>9.09</v>
      </c>
    </row>
    <row r="59" spans="2:8" x14ac:dyDescent="0.5">
      <c r="B59" s="382"/>
      <c r="C59" s="387" t="s">
        <v>699</v>
      </c>
      <c r="D59" s="430">
        <v>4.8643516895826258</v>
      </c>
      <c r="E59" s="430">
        <v>2.7599468210211731</v>
      </c>
      <c r="F59" s="430">
        <v>8.0404510143097756</v>
      </c>
      <c r="G59" s="430">
        <v>0.83878260493259571</v>
      </c>
      <c r="H59" s="431">
        <v>8.8912745435893399</v>
      </c>
    </row>
    <row r="60" spans="2:8" x14ac:dyDescent="0.5">
      <c r="B60" s="382"/>
      <c r="C60" s="383" t="s">
        <v>700</v>
      </c>
      <c r="D60" s="430">
        <v>4.6756777421036286</v>
      </c>
      <c r="E60" s="430">
        <v>2.6430616891540697</v>
      </c>
      <c r="F60" s="430">
        <v>7.7508776532051824</v>
      </c>
      <c r="G60" s="430">
        <v>0.90434676285015259</v>
      </c>
      <c r="H60" s="431">
        <v>8.7276050942080641</v>
      </c>
    </row>
    <row r="61" spans="2:8" x14ac:dyDescent="0.5">
      <c r="B61" s="382"/>
      <c r="C61" s="383" t="s">
        <v>701</v>
      </c>
      <c r="D61" s="430">
        <v>4.79</v>
      </c>
      <c r="E61" s="430">
        <v>2.9285086018143054</v>
      </c>
      <c r="F61" s="430">
        <v>7.659040696314718</v>
      </c>
      <c r="G61" s="430">
        <v>1.0386679896198439</v>
      </c>
      <c r="H61" s="431">
        <v>8.61</v>
      </c>
    </row>
    <row r="62" spans="2:8" x14ac:dyDescent="0.5">
      <c r="B62" s="382"/>
      <c r="C62" s="383" t="s">
        <v>702</v>
      </c>
      <c r="D62" s="430">
        <v>4.8141802093800887</v>
      </c>
      <c r="E62" s="430">
        <v>2.838566235637539</v>
      </c>
      <c r="F62" s="430">
        <v>7.6269091247923617</v>
      </c>
      <c r="G62" s="430">
        <v>1.0025390886271424</v>
      </c>
      <c r="H62" s="431">
        <v>8.5342448085804961</v>
      </c>
    </row>
    <row r="63" spans="2:8" x14ac:dyDescent="0.5">
      <c r="B63" s="382"/>
      <c r="C63" s="389" t="s">
        <v>703</v>
      </c>
      <c r="D63" s="430">
        <v>4.7183868094842252</v>
      </c>
      <c r="E63" s="430">
        <v>2.7242022857582757</v>
      </c>
      <c r="F63" s="430">
        <v>7.6585443347275373</v>
      </c>
      <c r="G63" s="430">
        <v>0.96045869991311861</v>
      </c>
      <c r="H63" s="431">
        <v>8.4591292533300528</v>
      </c>
    </row>
    <row r="64" spans="2:8" x14ac:dyDescent="0.5">
      <c r="B64" s="382"/>
      <c r="C64" s="391" t="s">
        <v>704</v>
      </c>
      <c r="D64" s="432">
        <v>4.76</v>
      </c>
      <c r="E64" s="432">
        <v>3.0086018077737906</v>
      </c>
      <c r="F64" s="432">
        <v>7.72356866416784</v>
      </c>
      <c r="G64" s="432">
        <v>0.92851947747441033</v>
      </c>
      <c r="H64" s="433">
        <v>8.4348018971758574</v>
      </c>
    </row>
    <row r="65" spans="2:8" x14ac:dyDescent="0.5">
      <c r="B65" s="382" t="s">
        <v>709</v>
      </c>
      <c r="C65" s="383" t="s">
        <v>693</v>
      </c>
      <c r="D65" s="274">
        <v>4.76</v>
      </c>
      <c r="E65" s="274">
        <v>2.92</v>
      </c>
      <c r="F65" s="274">
        <v>7.77</v>
      </c>
      <c r="G65" s="274">
        <v>0.94</v>
      </c>
      <c r="H65" s="434">
        <v>8.48</v>
      </c>
    </row>
    <row r="66" spans="2:8" x14ac:dyDescent="0.5">
      <c r="B66" s="382"/>
      <c r="C66" s="383" t="s">
        <v>694</v>
      </c>
      <c r="D66" s="430">
        <v>4.92</v>
      </c>
      <c r="E66" s="430">
        <v>3.0524776875486404</v>
      </c>
      <c r="F66" s="430">
        <v>7.8020539904415429</v>
      </c>
      <c r="G66" s="430">
        <v>0.97154427970052137</v>
      </c>
      <c r="H66" s="431">
        <v>8.57</v>
      </c>
    </row>
    <row r="67" spans="2:8" x14ac:dyDescent="0.5">
      <c r="B67" s="382"/>
      <c r="C67" s="383" t="s">
        <v>695</v>
      </c>
      <c r="D67" s="430">
        <v>5.4272512703314533</v>
      </c>
      <c r="E67" s="430">
        <v>4.1313721420155547</v>
      </c>
      <c r="F67" s="430">
        <v>7.9645719488925302</v>
      </c>
      <c r="G67" s="430">
        <v>1.1143067116934713</v>
      </c>
      <c r="H67" s="431">
        <v>8.69</v>
      </c>
    </row>
    <row r="68" spans="2:8" x14ac:dyDescent="0.5">
      <c r="B68" s="382"/>
      <c r="C68" s="383" t="s">
        <v>696</v>
      </c>
      <c r="D68" s="430">
        <v>5.8</v>
      </c>
      <c r="E68" s="430">
        <v>4.4946833886941082</v>
      </c>
      <c r="F68" s="430">
        <v>8.2623982505157976</v>
      </c>
      <c r="G68" s="430">
        <v>1.3223872635115201</v>
      </c>
      <c r="H68" s="431">
        <v>9.02</v>
      </c>
    </row>
    <row r="69" spans="2:8" x14ac:dyDescent="0.5">
      <c r="B69" s="382"/>
      <c r="C69" s="383" t="s">
        <v>697</v>
      </c>
      <c r="D69" s="430">
        <v>6.24</v>
      </c>
      <c r="E69" s="430">
        <v>5.1716778397039045</v>
      </c>
      <c r="F69" s="430">
        <v>8.6069407485137006</v>
      </c>
      <c r="G69" s="430">
        <v>1.4234281192028231</v>
      </c>
      <c r="H69" s="431">
        <v>9.2899999999999991</v>
      </c>
    </row>
    <row r="70" spans="2:8" x14ac:dyDescent="0.5">
      <c r="B70" s="382"/>
      <c r="C70" s="383" t="s">
        <v>698</v>
      </c>
      <c r="D70" s="430">
        <v>6.37</v>
      </c>
      <c r="E70" s="430">
        <v>5.2551109626189563</v>
      </c>
      <c r="F70" s="430">
        <v>8.9180080693756079</v>
      </c>
      <c r="G70" s="430">
        <v>1.5374047049510455</v>
      </c>
      <c r="H70" s="431">
        <v>9.4428426085328372</v>
      </c>
    </row>
    <row r="71" spans="2:8" x14ac:dyDescent="0.5">
      <c r="B71" s="382"/>
      <c r="C71" s="387" t="s">
        <v>699</v>
      </c>
      <c r="D71" s="430">
        <v>6.49</v>
      </c>
      <c r="E71" s="430">
        <v>5.2318833788772974</v>
      </c>
      <c r="F71" s="430">
        <v>9.1263286402325434</v>
      </c>
      <c r="G71" s="430">
        <v>1.6217658294281896</v>
      </c>
      <c r="H71" s="431">
        <v>10.31</v>
      </c>
    </row>
    <row r="72" spans="2:8" x14ac:dyDescent="0.5">
      <c r="B72" s="382"/>
      <c r="C72" s="383" t="s">
        <v>700</v>
      </c>
      <c r="D72" s="430">
        <v>6.93</v>
      </c>
      <c r="E72" s="430">
        <v>6.2413557603231213</v>
      </c>
      <c r="F72" s="430">
        <v>9.4370502468149287</v>
      </c>
      <c r="G72" s="430">
        <v>1.8627871322375267</v>
      </c>
      <c r="H72" s="431">
        <v>10.6</v>
      </c>
    </row>
    <row r="73" spans="2:8" x14ac:dyDescent="0.5">
      <c r="B73" s="382"/>
      <c r="C73" s="383" t="s">
        <v>701</v>
      </c>
      <c r="D73" s="430">
        <v>7.11</v>
      </c>
      <c r="E73" s="430">
        <v>6.2420461239742924</v>
      </c>
      <c r="F73" s="430">
        <v>9.6661837737056953</v>
      </c>
      <c r="G73" s="430">
        <v>2.023076561076103</v>
      </c>
      <c r="H73" s="431">
        <v>10.78</v>
      </c>
    </row>
    <row r="74" spans="2:8" x14ac:dyDescent="0.5">
      <c r="B74" s="382"/>
      <c r="C74" s="383" t="s">
        <v>702</v>
      </c>
      <c r="D74" s="430">
        <v>7.25</v>
      </c>
      <c r="E74" s="430">
        <v>6.2313526395728003</v>
      </c>
      <c r="F74" s="430">
        <v>9.857866371695085</v>
      </c>
      <c r="G74" s="430">
        <v>2.13223712393892</v>
      </c>
      <c r="H74" s="431">
        <v>11.42</v>
      </c>
    </row>
    <row r="75" spans="2:8" x14ac:dyDescent="0.5">
      <c r="B75" s="382"/>
      <c r="C75" s="389" t="s">
        <v>703</v>
      </c>
      <c r="D75" s="430">
        <v>7.34</v>
      </c>
      <c r="E75" s="430">
        <v>6.2269923911464566</v>
      </c>
      <c r="F75" s="430">
        <v>9.961901169147227</v>
      </c>
      <c r="G75" s="430">
        <v>2.1847611831072964</v>
      </c>
      <c r="H75" s="431">
        <v>11.54</v>
      </c>
    </row>
    <row r="76" spans="2:8" x14ac:dyDescent="0.5">
      <c r="B76" s="382"/>
      <c r="C76" s="391" t="s">
        <v>704</v>
      </c>
      <c r="D76" s="432">
        <v>7.41</v>
      </c>
      <c r="E76" s="432">
        <v>6.2383216946800193</v>
      </c>
      <c r="F76" s="432">
        <v>10.117144068238314</v>
      </c>
      <c r="G76" s="432">
        <v>2.2914377497400693</v>
      </c>
      <c r="H76" s="433">
        <v>11.62</v>
      </c>
    </row>
    <row r="77" spans="2:8" x14ac:dyDescent="0.5">
      <c r="B77" s="382" t="s">
        <v>710</v>
      </c>
      <c r="C77" s="383" t="s">
        <v>693</v>
      </c>
      <c r="D77" s="430">
        <v>7.64</v>
      </c>
      <c r="E77" s="430">
        <v>6.2919197083861498</v>
      </c>
      <c r="F77" s="430">
        <v>10.226564834707139</v>
      </c>
      <c r="G77" s="430">
        <v>2.2523001737843202</v>
      </c>
      <c r="H77" s="431">
        <v>11.94</v>
      </c>
    </row>
    <row r="78" spans="2:8" x14ac:dyDescent="0.5">
      <c r="B78" s="382"/>
      <c r="C78" s="383" t="s">
        <v>694</v>
      </c>
      <c r="D78" s="430">
        <v>7.81</v>
      </c>
      <c r="E78" s="430">
        <v>6.2716512784080489</v>
      </c>
      <c r="F78" s="430">
        <v>10.344521470644835</v>
      </c>
      <c r="G78" s="430">
        <v>2.3814465096281281</v>
      </c>
      <c r="H78" s="431">
        <v>12.06</v>
      </c>
    </row>
    <row r="79" spans="2:8" x14ac:dyDescent="0.5">
      <c r="B79" s="382"/>
      <c r="C79" s="383" t="s">
        <v>695</v>
      </c>
      <c r="D79" s="430">
        <v>8.16</v>
      </c>
      <c r="E79" s="430">
        <v>7.3676573479880174</v>
      </c>
      <c r="F79" s="430">
        <v>10.546858207482456</v>
      </c>
      <c r="G79" s="430">
        <v>2.6885612881746601</v>
      </c>
      <c r="H79" s="431">
        <v>12.19</v>
      </c>
    </row>
    <row r="80" spans="2:8" x14ac:dyDescent="0.5">
      <c r="B80" s="382"/>
      <c r="C80" s="395" t="s">
        <v>696</v>
      </c>
      <c r="D80" s="435">
        <v>8.32</v>
      </c>
      <c r="E80" s="435">
        <v>7.4237042658232584</v>
      </c>
      <c r="F80" s="435">
        <v>10.652961356925347</v>
      </c>
      <c r="G80" s="435">
        <v>2.7324588967948698</v>
      </c>
      <c r="H80" s="436">
        <v>12.65</v>
      </c>
    </row>
    <row r="81" spans="2:8" x14ac:dyDescent="0.5">
      <c r="B81" s="382"/>
      <c r="C81" s="395" t="s">
        <v>697</v>
      </c>
      <c r="D81" s="435">
        <v>8.4600000000000009</v>
      </c>
      <c r="E81" s="435">
        <v>7.46</v>
      </c>
      <c r="F81" s="435">
        <v>10.91</v>
      </c>
      <c r="G81" s="435">
        <v>2.69</v>
      </c>
      <c r="H81" s="436">
        <v>12.74</v>
      </c>
    </row>
    <row r="82" spans="2:8" x14ac:dyDescent="0.5">
      <c r="B82" s="382"/>
      <c r="C82" s="395" t="s">
        <v>698</v>
      </c>
      <c r="D82" s="435">
        <v>8.51</v>
      </c>
      <c r="E82" s="435">
        <v>7.4372560880000353</v>
      </c>
      <c r="F82" s="435">
        <v>11.061386984903066</v>
      </c>
      <c r="G82" s="435">
        <v>2.829623827816536</v>
      </c>
      <c r="H82" s="436">
        <v>12.79</v>
      </c>
    </row>
    <row r="83" spans="2:8" x14ac:dyDescent="0.5">
      <c r="B83" s="382"/>
      <c r="C83" s="395" t="s">
        <v>699</v>
      </c>
      <c r="D83" s="435">
        <v>8.4057994980988742</v>
      </c>
      <c r="E83" s="435">
        <v>6.9255728527674307</v>
      </c>
      <c r="F83" s="435">
        <v>11.059968745872389</v>
      </c>
      <c r="G83" s="435">
        <v>2.6214551488163069</v>
      </c>
      <c r="H83" s="436">
        <v>13.033348190370932</v>
      </c>
    </row>
    <row r="84" spans="2:8" x14ac:dyDescent="0.5">
      <c r="B84" s="382"/>
      <c r="C84" s="395" t="s">
        <v>700</v>
      </c>
      <c r="D84" s="435">
        <v>8.3699999999999992</v>
      </c>
      <c r="E84" s="435">
        <v>6.780983159463414</v>
      </c>
      <c r="F84" s="435">
        <v>10.992810027129506</v>
      </c>
      <c r="G84" s="435">
        <v>2.67</v>
      </c>
      <c r="H84" s="436">
        <v>13.03</v>
      </c>
    </row>
    <row r="85" spans="2:8" x14ac:dyDescent="0.5">
      <c r="B85" s="382"/>
      <c r="C85" s="395" t="s">
        <v>701</v>
      </c>
      <c r="D85" s="435">
        <v>8.26</v>
      </c>
      <c r="E85" s="435">
        <v>6.5</v>
      </c>
      <c r="F85" s="435">
        <v>10.88</v>
      </c>
      <c r="G85" s="435">
        <v>2.63</v>
      </c>
      <c r="H85" s="436">
        <v>12.84</v>
      </c>
    </row>
    <row r="86" spans="2:8" x14ac:dyDescent="0.5">
      <c r="B86" s="382"/>
      <c r="C86" s="395" t="s">
        <v>702</v>
      </c>
      <c r="D86" s="435">
        <v>8.08</v>
      </c>
      <c r="E86" s="435">
        <v>6.0987716693612679</v>
      </c>
      <c r="F86" s="435">
        <v>10.757151513343413</v>
      </c>
      <c r="G86" s="435">
        <v>2.4170509049179891</v>
      </c>
      <c r="H86" s="436">
        <v>12.65</v>
      </c>
    </row>
    <row r="87" spans="2:8" x14ac:dyDescent="0.5">
      <c r="B87" s="382"/>
      <c r="C87" s="395" t="s">
        <v>703</v>
      </c>
      <c r="D87" s="435">
        <v>7.9935794016801145</v>
      </c>
      <c r="E87" s="435">
        <v>5.8353599865135477</v>
      </c>
      <c r="F87" s="435">
        <v>10.274800935372387</v>
      </c>
      <c r="G87" s="435">
        <v>2.3104880585499044</v>
      </c>
      <c r="H87" s="436">
        <v>12.534739692054348</v>
      </c>
    </row>
    <row r="88" spans="2:8" x14ac:dyDescent="0.5">
      <c r="B88" s="382"/>
      <c r="C88" s="391" t="s">
        <v>704</v>
      </c>
      <c r="D88" s="432">
        <v>7.8602755862174645</v>
      </c>
      <c r="E88" s="432">
        <v>5.8108572437619461</v>
      </c>
      <c r="F88" s="432">
        <v>10.129505891578802</v>
      </c>
      <c r="G88" s="432">
        <v>2.3447930488513871</v>
      </c>
      <c r="H88" s="433">
        <v>12.2968211469067</v>
      </c>
    </row>
    <row r="89" spans="2:8" x14ac:dyDescent="0.5">
      <c r="B89" s="382" t="s">
        <v>711</v>
      </c>
      <c r="C89" s="383" t="s">
        <v>693</v>
      </c>
      <c r="D89" s="430">
        <v>8.004974352608123</v>
      </c>
      <c r="E89" s="430">
        <v>5.3050596083629999</v>
      </c>
      <c r="F89" s="430">
        <v>9.9803170905966656</v>
      </c>
      <c r="G89" s="430">
        <v>2.34084791572749</v>
      </c>
      <c r="H89" s="431">
        <v>12.243697262021449</v>
      </c>
    </row>
    <row r="90" spans="2:8" x14ac:dyDescent="0.5">
      <c r="B90" s="382"/>
      <c r="C90" s="383" t="s">
        <v>694</v>
      </c>
      <c r="D90" s="430">
        <v>8.0629580350105545</v>
      </c>
      <c r="E90" s="430">
        <v>5.7037526273740333</v>
      </c>
      <c r="F90" s="430">
        <v>9.996614675709198</v>
      </c>
      <c r="G90" s="430">
        <v>2.3380197694743776</v>
      </c>
      <c r="H90" s="431">
        <v>12.234427425431878</v>
      </c>
    </row>
    <row r="91" spans="2:8" x14ac:dyDescent="0.5">
      <c r="B91" s="382"/>
      <c r="C91" s="395" t="s">
        <v>695</v>
      </c>
      <c r="D91" s="435">
        <v>7.899868047397173</v>
      </c>
      <c r="E91" s="435">
        <v>5.9385750617006856</v>
      </c>
      <c r="F91" s="435">
        <v>10.257288404513924</v>
      </c>
      <c r="G91" s="435">
        <v>2.4291732630903082</v>
      </c>
      <c r="H91" s="436">
        <v>12.10897667218951</v>
      </c>
    </row>
    <row r="92" spans="2:8" x14ac:dyDescent="0.5">
      <c r="B92" s="382"/>
      <c r="C92" s="395" t="s">
        <v>696</v>
      </c>
      <c r="D92" s="435">
        <v>7.7648574209079166</v>
      </c>
      <c r="E92" s="435">
        <v>5.5777829723046466</v>
      </c>
      <c r="F92" s="435">
        <v>10.250531791464333</v>
      </c>
      <c r="G92" s="435">
        <v>2.3572859748197912</v>
      </c>
      <c r="H92" s="436">
        <v>11.95612012774439</v>
      </c>
    </row>
    <row r="93" spans="2:8" x14ac:dyDescent="0.5">
      <c r="B93" s="382"/>
      <c r="C93" s="395" t="s">
        <v>697</v>
      </c>
      <c r="D93" s="435">
        <v>7.62</v>
      </c>
      <c r="E93" s="435">
        <v>5.1345159721018998</v>
      </c>
      <c r="F93" s="435">
        <v>9.6919935890012301</v>
      </c>
      <c r="G93" s="435">
        <v>2.0796671472612789</v>
      </c>
      <c r="H93" s="436">
        <v>11.85</v>
      </c>
    </row>
    <row r="94" spans="2:8" x14ac:dyDescent="0.5">
      <c r="B94" s="382"/>
      <c r="C94" s="395" t="s">
        <v>698</v>
      </c>
      <c r="D94" s="435">
        <v>7.32</v>
      </c>
      <c r="E94" s="435">
        <v>4.6062127401088695</v>
      </c>
      <c r="F94" s="435">
        <v>9.4513740435923044</v>
      </c>
      <c r="G94" s="435">
        <v>2.1222589373010594</v>
      </c>
      <c r="H94" s="436">
        <v>11.38</v>
      </c>
    </row>
    <row r="95" spans="2:8" x14ac:dyDescent="0.5">
      <c r="B95" s="382"/>
      <c r="C95" s="395" t="s">
        <v>699</v>
      </c>
      <c r="D95" s="435">
        <v>7.01</v>
      </c>
      <c r="E95" s="435">
        <v>4.4153770024778876</v>
      </c>
      <c r="F95" s="435">
        <v>9.514497401513097</v>
      </c>
      <c r="G95" s="435">
        <v>1.8270896151745626</v>
      </c>
      <c r="H95" s="436">
        <v>11.08</v>
      </c>
    </row>
    <row r="96" spans="2:8" x14ac:dyDescent="0.5">
      <c r="B96" s="382"/>
      <c r="C96" s="395" t="s">
        <v>700</v>
      </c>
      <c r="D96" s="435">
        <v>6.7421096391547941</v>
      </c>
      <c r="E96" s="435">
        <v>4.1042100628378186</v>
      </c>
      <c r="F96" s="435">
        <v>9.224509966883744</v>
      </c>
      <c r="G96" s="435">
        <v>1.8239765493046571</v>
      </c>
      <c r="H96" s="436">
        <v>10.775240061849351</v>
      </c>
    </row>
    <row r="97" spans="2:8" x14ac:dyDescent="0.5">
      <c r="B97" s="382"/>
      <c r="C97" s="395" t="s">
        <v>701</v>
      </c>
      <c r="D97" s="435">
        <v>6.53</v>
      </c>
      <c r="E97" s="435">
        <v>4.0058385352467791</v>
      </c>
      <c r="F97" s="435">
        <v>8.7225331605167504</v>
      </c>
      <c r="G97" s="435">
        <v>1.696626231558658</v>
      </c>
      <c r="H97" s="436">
        <v>10.55</v>
      </c>
    </row>
    <row r="98" spans="2:8" x14ac:dyDescent="0.5">
      <c r="B98" s="382"/>
      <c r="C98" s="395" t="s">
        <v>702</v>
      </c>
      <c r="D98" s="435">
        <v>6.35</v>
      </c>
      <c r="E98" s="435">
        <v>3.7841991666295947</v>
      </c>
      <c r="F98" s="435">
        <v>8.5916062257676167</v>
      </c>
      <c r="G98" s="435">
        <v>1.6557037986431191</v>
      </c>
      <c r="H98" s="436">
        <v>10.34</v>
      </c>
    </row>
    <row r="99" spans="2:8" x14ac:dyDescent="0.5">
      <c r="B99" s="382"/>
      <c r="C99" s="395" t="s">
        <v>703</v>
      </c>
      <c r="D99" s="435">
        <v>6.0618310242645999</v>
      </c>
      <c r="E99" s="435">
        <v>3.7694935373718081</v>
      </c>
      <c r="F99" s="435">
        <v>8.3784709451144526</v>
      </c>
      <c r="G99" s="435">
        <v>1.6617581052868029</v>
      </c>
      <c r="H99" s="436">
        <v>10.154948961007413</v>
      </c>
    </row>
    <row r="100" spans="2:8" x14ac:dyDescent="0.5">
      <c r="B100" s="382"/>
      <c r="C100" s="391" t="s">
        <v>704</v>
      </c>
      <c r="D100" s="432">
        <v>5.7731872039276091</v>
      </c>
      <c r="E100" s="432">
        <v>3.6908149295105988</v>
      </c>
      <c r="F100" s="432">
        <v>8.1475154380035146</v>
      </c>
      <c r="G100" s="432">
        <v>1.6038962420408609</v>
      </c>
      <c r="H100" s="433">
        <v>9.9340099482150723</v>
      </c>
    </row>
    <row r="101" spans="2:8" x14ac:dyDescent="0.5">
      <c r="B101" s="400" t="s">
        <v>712</v>
      </c>
      <c r="C101" s="383" t="s">
        <v>693</v>
      </c>
      <c r="D101" s="430">
        <v>5.6577825771861567</v>
      </c>
      <c r="E101" s="430">
        <v>3.4311146921891429</v>
      </c>
      <c r="F101" s="430">
        <v>7.9328004245104919</v>
      </c>
      <c r="G101" s="430">
        <v>1.4538319521120602</v>
      </c>
      <c r="H101" s="431">
        <v>9.6819707561813946</v>
      </c>
    </row>
    <row r="102" spans="2:8" x14ac:dyDescent="0.5">
      <c r="B102" s="401"/>
      <c r="C102" s="395" t="s">
        <v>694</v>
      </c>
      <c r="D102" s="435">
        <v>5.4833393185169639</v>
      </c>
      <c r="E102" s="435">
        <v>3.3799425826492437</v>
      </c>
      <c r="F102" s="435">
        <v>7.7065507158783255</v>
      </c>
      <c r="G102" s="435">
        <v>1.3947439686376826</v>
      </c>
      <c r="H102" s="431">
        <v>9.5213623138278116</v>
      </c>
    </row>
    <row r="103" spans="2:8" x14ac:dyDescent="0.5">
      <c r="B103" s="401"/>
      <c r="C103" s="395" t="s">
        <v>695</v>
      </c>
      <c r="D103" s="435">
        <v>5.2373561538016666</v>
      </c>
      <c r="E103" s="435">
        <v>3.3249260968016303</v>
      </c>
      <c r="F103" s="435">
        <v>7.4285245810923684</v>
      </c>
      <c r="G103" s="435">
        <v>1.6702665068950149</v>
      </c>
      <c r="H103" s="436">
        <v>9.3337851291244238</v>
      </c>
    </row>
    <row r="104" spans="2:8" x14ac:dyDescent="0.5">
      <c r="B104" s="401"/>
      <c r="C104" s="395" t="s">
        <v>696</v>
      </c>
      <c r="D104" s="435">
        <v>5.0129354574339917</v>
      </c>
      <c r="E104" s="435">
        <v>3.3405323125846924</v>
      </c>
      <c r="F104" s="435">
        <v>7.0814433003100801</v>
      </c>
      <c r="G104" s="435">
        <v>1.358944970737646</v>
      </c>
      <c r="H104" s="436">
        <v>9.0706822686876922</v>
      </c>
    </row>
    <row r="105" spans="2:8" x14ac:dyDescent="0.5">
      <c r="B105" s="401"/>
      <c r="C105" s="395" t="s">
        <v>697</v>
      </c>
      <c r="D105" s="435">
        <v>4.780908646976548</v>
      </c>
      <c r="E105" s="435">
        <v>3.3481076925954589</v>
      </c>
      <c r="F105" s="435">
        <v>6.7964494909362063</v>
      </c>
      <c r="G105" s="435">
        <v>1.2819742393546549</v>
      </c>
      <c r="H105" s="436">
        <v>8.8968826638385803</v>
      </c>
    </row>
    <row r="106" spans="2:8" x14ac:dyDescent="0.5">
      <c r="B106" s="401"/>
      <c r="C106" s="395" t="s">
        <v>698</v>
      </c>
      <c r="D106" s="435">
        <v>4.7521509335564662</v>
      </c>
      <c r="E106" s="435">
        <v>3.3430062827941294</v>
      </c>
      <c r="F106" s="435">
        <v>6.505746916650553</v>
      </c>
      <c r="G106" s="435">
        <v>1.2109771199748485</v>
      </c>
      <c r="H106" s="436">
        <v>8.6921667278712587</v>
      </c>
    </row>
    <row r="107" spans="2:8" x14ac:dyDescent="0.5">
      <c r="B107" s="401"/>
      <c r="C107" s="395" t="s">
        <v>699</v>
      </c>
      <c r="D107" s="435">
        <v>4.6222000684059878</v>
      </c>
      <c r="E107" s="435">
        <v>3.3632826972845411</v>
      </c>
      <c r="F107" s="435">
        <v>6.3247551079354354</v>
      </c>
      <c r="G107" s="435">
        <v>1.2454973893538941</v>
      </c>
      <c r="H107" s="436">
        <v>8.5450129605434491</v>
      </c>
    </row>
    <row r="108" spans="2:8" x14ac:dyDescent="0.5">
      <c r="B108" s="401"/>
      <c r="C108" s="395" t="s">
        <v>700</v>
      </c>
      <c r="D108" s="435">
        <v>4.5399343175759643</v>
      </c>
      <c r="E108" s="435">
        <v>3.3609158686286955</v>
      </c>
      <c r="F108" s="435">
        <v>6.2742212223330283</v>
      </c>
      <c r="G108" s="435">
        <v>1.268442513459918</v>
      </c>
      <c r="H108" s="436">
        <v>8.4015833654817484</v>
      </c>
    </row>
    <row r="109" spans="2:8" x14ac:dyDescent="0.5">
      <c r="B109" s="401"/>
      <c r="C109" s="395" t="s">
        <v>701</v>
      </c>
      <c r="D109" s="435">
        <v>4.4499923840877784</v>
      </c>
      <c r="E109" s="435">
        <v>3.3927498203874618</v>
      </c>
      <c r="F109" s="435">
        <v>6.0963933457516024</v>
      </c>
      <c r="G109" s="435">
        <v>1.2286324952330445</v>
      </c>
      <c r="H109" s="436">
        <v>8.2192154261003925</v>
      </c>
    </row>
    <row r="110" spans="2:8" x14ac:dyDescent="0.5">
      <c r="B110" s="401"/>
      <c r="C110" s="395" t="s">
        <v>702</v>
      </c>
      <c r="D110" s="435">
        <v>4.3720316025386099</v>
      </c>
      <c r="E110" s="435">
        <v>3.3757466913186329</v>
      </c>
      <c r="F110" s="435">
        <v>5.9735661804777997</v>
      </c>
      <c r="G110" s="435">
        <v>1.1007422719675986</v>
      </c>
      <c r="H110" s="436">
        <v>8.1067716867788207</v>
      </c>
    </row>
    <row r="111" spans="2:8" x14ac:dyDescent="0.5">
      <c r="B111" s="401"/>
      <c r="C111" s="395" t="s">
        <v>703</v>
      </c>
      <c r="D111" s="435">
        <v>4.2946961539083643</v>
      </c>
      <c r="E111" s="435">
        <v>3.3801207473277479</v>
      </c>
      <c r="F111" s="435">
        <v>5.921143171566345</v>
      </c>
      <c r="G111" s="435">
        <v>1.1173359489799586</v>
      </c>
      <c r="H111" s="436">
        <v>7.99369434046947</v>
      </c>
    </row>
    <row r="112" spans="2:8" x14ac:dyDescent="0.5">
      <c r="B112" s="401"/>
      <c r="C112" s="391" t="s">
        <v>704</v>
      </c>
      <c r="D112" s="432">
        <v>4.1909426956063296</v>
      </c>
      <c r="E112" s="432">
        <v>3.370742358833378</v>
      </c>
      <c r="F112" s="432">
        <v>5.7920289185498612</v>
      </c>
      <c r="G112" s="432">
        <v>1.0485728905843197</v>
      </c>
      <c r="H112" s="433">
        <v>7.8511803276959151</v>
      </c>
    </row>
    <row r="113" spans="2:8" x14ac:dyDescent="0.5">
      <c r="B113" s="401" t="s">
        <v>713</v>
      </c>
      <c r="C113" s="383" t="s">
        <v>693</v>
      </c>
      <c r="D113" s="430">
        <v>4.015412981449491</v>
      </c>
      <c r="E113" s="430">
        <v>3.0744840457700722</v>
      </c>
      <c r="F113" s="430">
        <v>5.3258492337729972</v>
      </c>
      <c r="G113" s="430">
        <v>1.0380995257415229</v>
      </c>
      <c r="H113" s="431">
        <v>7.7559166396523276</v>
      </c>
    </row>
    <row r="114" spans="2:8" x14ac:dyDescent="0.5">
      <c r="B114" s="401"/>
      <c r="C114" s="395" t="s">
        <v>694</v>
      </c>
      <c r="D114" s="435">
        <v>3.9627673369850474</v>
      </c>
      <c r="E114" s="435">
        <v>3.0570800103346523</v>
      </c>
      <c r="F114" s="435">
        <v>5.6644490502913918</v>
      </c>
      <c r="G114" s="435">
        <v>1.0221418425640583</v>
      </c>
      <c r="H114" s="436">
        <v>7.6613713721345196</v>
      </c>
    </row>
    <row r="115" spans="2:8" x14ac:dyDescent="0.5">
      <c r="B115" s="401"/>
      <c r="C115" s="395" t="s">
        <v>695</v>
      </c>
      <c r="D115" s="435">
        <v>3.8528151668117374</v>
      </c>
      <c r="E115" s="435">
        <v>3.0397530430783584</v>
      </c>
      <c r="F115" s="435">
        <v>5.4888913128599874</v>
      </c>
      <c r="G115" s="435">
        <v>0.98590552968205836</v>
      </c>
      <c r="H115" s="436">
        <v>7.5024243155472119</v>
      </c>
    </row>
    <row r="116" spans="2:8" ht="14.7" thickBot="1" x14ac:dyDescent="0.55000000000000004">
      <c r="B116" s="402"/>
      <c r="C116" s="403" t="s">
        <v>696</v>
      </c>
      <c r="D116" s="404">
        <v>3.7431717329478724</v>
      </c>
      <c r="E116" s="404">
        <v>2.9777505254092298</v>
      </c>
      <c r="F116" s="404">
        <v>5.4077533109244103</v>
      </c>
      <c r="G116" s="404">
        <v>0.88222591826806218</v>
      </c>
      <c r="H116" s="437">
        <v>7.3764448884056746</v>
      </c>
    </row>
    <row r="117" spans="2:8" ht="14.7" thickTop="1" x14ac:dyDescent="0.5">
      <c r="D117" s="438"/>
      <c r="E117" s="438"/>
      <c r="F117" s="438"/>
      <c r="G117" s="438"/>
      <c r="H117" s="438"/>
    </row>
  </sheetData>
  <mergeCells count="18">
    <mergeCell ref="B77:B88"/>
    <mergeCell ref="B89:B100"/>
    <mergeCell ref="B101:B112"/>
    <mergeCell ref="B113:B116"/>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2" top="0.5" bottom="0.25" header="0.3" footer="0.3"/>
  <pageSetup paperSize="9" scale="45"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43B2E-D6D6-491A-8742-50F5DCE163DE}">
  <sheetPr codeName="Sheet94">
    <pageSetUpPr fitToPage="1"/>
  </sheetPr>
  <dimension ref="B2:J163"/>
  <sheetViews>
    <sheetView view="pageBreakPreview" zoomScaleSheetLayoutView="100" workbookViewId="0">
      <pane ySplit="4" topLeftCell="A136" activePane="bottomLeft" state="frozen"/>
      <selection activeCell="M33" sqref="M33"/>
      <selection pane="bottomLeft" activeCell="M33" sqref="M33"/>
    </sheetView>
  </sheetViews>
  <sheetFormatPr defaultColWidth="9" defaultRowHeight="14.35" x14ac:dyDescent="0.5"/>
  <cols>
    <col min="1" max="1" width="2.29296875" customWidth="1"/>
    <col min="2" max="2" width="11" customWidth="1"/>
    <col min="3" max="4" width="13.41015625" customWidth="1"/>
    <col min="5" max="5" width="14.1171875" customWidth="1"/>
    <col min="6" max="6" width="14.87890625" customWidth="1"/>
    <col min="7" max="7" width="13.29296875" customWidth="1"/>
  </cols>
  <sheetData>
    <row r="2" spans="2:7" ht="16" thickBot="1" x14ac:dyDescent="0.55000000000000004">
      <c r="B2" s="429" t="s">
        <v>735</v>
      </c>
      <c r="C2" s="429"/>
      <c r="D2" s="429"/>
      <c r="E2" s="429"/>
      <c r="F2" s="429"/>
      <c r="G2" s="439"/>
    </row>
    <row r="3" spans="2:7" ht="15.6" customHeight="1" thickTop="1" x14ac:dyDescent="0.5">
      <c r="B3" s="375" t="s">
        <v>686</v>
      </c>
      <c r="C3" s="375" t="s">
        <v>736</v>
      </c>
      <c r="D3" s="375" t="s">
        <v>737</v>
      </c>
      <c r="E3" s="375" t="s">
        <v>738</v>
      </c>
      <c r="F3" s="375" t="s">
        <v>663</v>
      </c>
      <c r="G3" s="440"/>
    </row>
    <row r="4" spans="2:7" x14ac:dyDescent="0.5">
      <c r="B4" s="379"/>
      <c r="C4" s="379"/>
      <c r="D4" s="379"/>
      <c r="E4" s="379"/>
      <c r="F4" s="379"/>
    </row>
    <row r="5" spans="2:7" x14ac:dyDescent="0.5">
      <c r="B5" s="441" t="s">
        <v>739</v>
      </c>
      <c r="C5" s="430">
        <v>1073862.3498990745</v>
      </c>
      <c r="D5" s="430">
        <v>415228.73216933163</v>
      </c>
      <c r="E5" s="430">
        <v>366890.91485296708</v>
      </c>
      <c r="F5" s="430">
        <v>191363.10486399083</v>
      </c>
    </row>
    <row r="6" spans="2:7" x14ac:dyDescent="0.5">
      <c r="B6" s="441" t="s">
        <v>740</v>
      </c>
      <c r="C6" s="430">
        <v>1093696.4332949587</v>
      </c>
      <c r="D6" s="430">
        <v>429829.1162177056</v>
      </c>
      <c r="E6" s="430">
        <v>369037.90744508198</v>
      </c>
      <c r="F6" s="430">
        <v>189185.5466707813</v>
      </c>
    </row>
    <row r="7" spans="2:7" x14ac:dyDescent="0.5">
      <c r="B7" s="441" t="s">
        <v>741</v>
      </c>
      <c r="C7" s="430">
        <v>1094454.6896440089</v>
      </c>
      <c r="D7" s="430">
        <v>434269.49385826639</v>
      </c>
      <c r="E7" s="430">
        <v>364807.97408782953</v>
      </c>
      <c r="F7" s="430">
        <v>191506.00753694942</v>
      </c>
    </row>
    <row r="8" spans="2:7" x14ac:dyDescent="0.5">
      <c r="B8" s="441" t="s">
        <v>742</v>
      </c>
      <c r="C8" s="430">
        <v>1110002.9320596694</v>
      </c>
      <c r="D8" s="430">
        <v>441142.28292338643</v>
      </c>
      <c r="E8" s="430">
        <v>367078.03691441909</v>
      </c>
      <c r="F8" s="430">
        <v>200660.68366933925</v>
      </c>
    </row>
    <row r="9" spans="2:7" x14ac:dyDescent="0.5">
      <c r="B9" s="441" t="s">
        <v>743</v>
      </c>
      <c r="C9" s="430">
        <v>1125005.9294111256</v>
      </c>
      <c r="D9" s="430">
        <v>449158.91175824578</v>
      </c>
      <c r="E9" s="430">
        <v>378134.32981735643</v>
      </c>
      <c r="F9" s="430">
        <v>192754.34926737743</v>
      </c>
    </row>
    <row r="10" spans="2:7" x14ac:dyDescent="0.5">
      <c r="B10" s="441" t="s">
        <v>744</v>
      </c>
      <c r="C10" s="430">
        <v>1114165.3602003215</v>
      </c>
      <c r="D10" s="430">
        <v>451130.79747574806</v>
      </c>
      <c r="E10" s="430">
        <v>376224.88898006</v>
      </c>
      <c r="F10" s="430">
        <v>184844.83545271849</v>
      </c>
    </row>
    <row r="11" spans="2:7" x14ac:dyDescent="0.5">
      <c r="B11" s="441" t="s">
        <v>745</v>
      </c>
      <c r="C11" s="430">
        <v>1130813.2127696029</v>
      </c>
      <c r="D11" s="430">
        <v>454214.61755941558</v>
      </c>
      <c r="E11" s="430">
        <v>377872.51102299796</v>
      </c>
      <c r="F11" s="430">
        <v>192022.42104064053</v>
      </c>
    </row>
    <row r="12" spans="2:7" x14ac:dyDescent="0.5">
      <c r="B12" s="441" t="s">
        <v>746</v>
      </c>
      <c r="C12" s="430">
        <v>1152656.3572817517</v>
      </c>
      <c r="D12" s="430">
        <v>461550.08107515116</v>
      </c>
      <c r="E12" s="430">
        <v>392006.81587708101</v>
      </c>
      <c r="F12" s="430">
        <v>188809.90327452906</v>
      </c>
    </row>
    <row r="13" spans="2:7" x14ac:dyDescent="0.5">
      <c r="B13" s="441" t="s">
        <v>747</v>
      </c>
      <c r="C13" s="430">
        <v>1147393.3482975042</v>
      </c>
      <c r="D13" s="430">
        <v>457243.20855613827</v>
      </c>
      <c r="E13" s="430">
        <v>385673.76970636303</v>
      </c>
      <c r="F13" s="430">
        <v>199101.31674344064</v>
      </c>
    </row>
    <row r="14" spans="2:7" x14ac:dyDescent="0.5">
      <c r="B14" s="441" t="s">
        <v>748</v>
      </c>
      <c r="C14" s="430">
        <v>1164171.1531015525</v>
      </c>
      <c r="D14" s="430">
        <v>453828.71350546536</v>
      </c>
      <c r="E14" s="430">
        <v>400733.18613096082</v>
      </c>
      <c r="F14" s="430">
        <v>200361.8434302627</v>
      </c>
    </row>
    <row r="15" spans="2:7" x14ac:dyDescent="0.5">
      <c r="B15" s="441" t="s">
        <v>749</v>
      </c>
      <c r="C15" s="430">
        <v>1250061.9755870157</v>
      </c>
      <c r="D15" s="430">
        <v>471215.4314370408</v>
      </c>
      <c r="E15" s="430">
        <v>423478.4267906372</v>
      </c>
      <c r="F15" s="430">
        <v>225704.81410678729</v>
      </c>
    </row>
    <row r="16" spans="2:7" x14ac:dyDescent="0.5">
      <c r="B16" s="441" t="s">
        <v>750</v>
      </c>
      <c r="C16" s="430">
        <v>1246785.7597705466</v>
      </c>
      <c r="D16" s="430">
        <v>477822.99250278628</v>
      </c>
      <c r="E16" s="430">
        <v>432136.47148867225</v>
      </c>
      <c r="F16" s="430">
        <v>225229.95577257083</v>
      </c>
    </row>
    <row r="17" spans="2:10" x14ac:dyDescent="0.5">
      <c r="B17" s="441" t="s">
        <v>751</v>
      </c>
      <c r="C17" s="430">
        <v>1266925.4128731387</v>
      </c>
      <c r="D17" s="430">
        <v>493507.84308003337</v>
      </c>
      <c r="E17" s="430">
        <v>439237.54076103313</v>
      </c>
      <c r="F17" s="430">
        <v>219372.44522132407</v>
      </c>
    </row>
    <row r="18" spans="2:10" x14ac:dyDescent="0.5">
      <c r="B18" s="441" t="s">
        <v>752</v>
      </c>
      <c r="C18" s="430">
        <v>1302973.6972640539</v>
      </c>
      <c r="D18" s="430">
        <v>511352.68478112988</v>
      </c>
      <c r="E18" s="430">
        <v>437402.697374454</v>
      </c>
      <c r="F18" s="430">
        <v>221343.52421784707</v>
      </c>
    </row>
    <row r="19" spans="2:10" x14ac:dyDescent="0.5">
      <c r="B19" s="441" t="s">
        <v>753</v>
      </c>
      <c r="C19" s="430">
        <v>1319647.282687281</v>
      </c>
      <c r="D19" s="430">
        <v>522156.2953302727</v>
      </c>
      <c r="E19" s="430">
        <v>439497.61079190986</v>
      </c>
      <c r="F19" s="430">
        <v>227500.99561853689</v>
      </c>
    </row>
    <row r="20" spans="2:10" ht="15.7" x14ac:dyDescent="0.55000000000000004">
      <c r="B20" s="441" t="s">
        <v>754</v>
      </c>
      <c r="C20" s="430">
        <v>1338802.2480891533</v>
      </c>
      <c r="D20" s="430">
        <v>524748.76754616911</v>
      </c>
      <c r="E20" s="430">
        <v>437514.00450181199</v>
      </c>
      <c r="F20" s="430">
        <v>244295.17948755872</v>
      </c>
      <c r="J20" s="34"/>
    </row>
    <row r="21" spans="2:10" x14ac:dyDescent="0.5">
      <c r="B21" s="441" t="s">
        <v>755</v>
      </c>
      <c r="C21" s="430">
        <v>1353132.3975669967</v>
      </c>
      <c r="D21" s="430">
        <v>536159.42902143905</v>
      </c>
      <c r="E21" s="430">
        <v>438015.77041828394</v>
      </c>
      <c r="F21" s="430">
        <v>243072.18844863717</v>
      </c>
    </row>
    <row r="22" spans="2:10" x14ac:dyDescent="0.5">
      <c r="B22" s="441" t="s">
        <v>756</v>
      </c>
      <c r="C22" s="430">
        <v>1347370.6041160268</v>
      </c>
      <c r="D22" s="430">
        <v>532970.79321763525</v>
      </c>
      <c r="E22" s="430">
        <v>443031.8800386301</v>
      </c>
      <c r="F22" s="430">
        <v>235827.57446961783</v>
      </c>
    </row>
    <row r="23" spans="2:10" x14ac:dyDescent="0.5">
      <c r="B23" s="441" t="s">
        <v>757</v>
      </c>
      <c r="C23" s="430">
        <v>1373521.8978753565</v>
      </c>
      <c r="D23" s="430">
        <v>543346.91482228425</v>
      </c>
      <c r="E23" s="430">
        <v>443094.56269418646</v>
      </c>
      <c r="F23" s="430">
        <v>253530.328398932</v>
      </c>
    </row>
    <row r="24" spans="2:10" x14ac:dyDescent="0.5">
      <c r="B24" s="441" t="s">
        <v>758</v>
      </c>
      <c r="C24" s="430">
        <v>1395269.1877499055</v>
      </c>
      <c r="D24" s="430">
        <v>559949.95742067916</v>
      </c>
      <c r="E24" s="430">
        <v>440097.15474930656</v>
      </c>
      <c r="F24" s="430">
        <v>253777.82210513481</v>
      </c>
    </row>
    <row r="25" spans="2:10" x14ac:dyDescent="0.5">
      <c r="B25" s="441" t="s">
        <v>759</v>
      </c>
      <c r="C25" s="430">
        <v>1394537.0087797416</v>
      </c>
      <c r="D25" s="430">
        <v>562441.24194169743</v>
      </c>
      <c r="E25" s="430">
        <v>441128.9028573783</v>
      </c>
      <c r="F25" s="430">
        <v>255643.87762327265</v>
      </c>
    </row>
    <row r="26" spans="2:10" x14ac:dyDescent="0.5">
      <c r="B26" s="441" t="s">
        <v>760</v>
      </c>
      <c r="C26" s="430">
        <v>1407674.9740087108</v>
      </c>
      <c r="D26" s="430">
        <v>568363.34889478947</v>
      </c>
      <c r="E26" s="430">
        <v>447935.70640625095</v>
      </c>
      <c r="F26" s="430">
        <v>255378.82757004426</v>
      </c>
    </row>
    <row r="27" spans="2:10" x14ac:dyDescent="0.5">
      <c r="B27" s="441" t="s">
        <v>761</v>
      </c>
      <c r="C27" s="430">
        <v>1477832.6136723268</v>
      </c>
      <c r="D27" s="430">
        <v>587593.45938720962</v>
      </c>
      <c r="E27" s="430">
        <v>453408.60516828462</v>
      </c>
      <c r="F27" s="430">
        <v>285024.28891448502</v>
      </c>
    </row>
    <row r="28" spans="2:10" x14ac:dyDescent="0.5">
      <c r="B28" s="441" t="s">
        <v>762</v>
      </c>
      <c r="C28" s="430">
        <v>1475673.1312138694</v>
      </c>
      <c r="D28" s="430">
        <v>595094.41732872312</v>
      </c>
      <c r="E28" s="430">
        <v>453181.36317781277</v>
      </c>
      <c r="F28" s="430">
        <v>285510.51493366528</v>
      </c>
    </row>
    <row r="29" spans="2:10" x14ac:dyDescent="0.5">
      <c r="B29" s="441" t="s">
        <v>763</v>
      </c>
      <c r="C29" s="430">
        <v>1483417.7143097129</v>
      </c>
      <c r="D29" s="430">
        <v>604444.68606287136</v>
      </c>
      <c r="E29" s="430">
        <v>458825.76695857913</v>
      </c>
      <c r="F29" s="430">
        <v>278192.87469754007</v>
      </c>
    </row>
    <row r="30" spans="2:10" x14ac:dyDescent="0.5">
      <c r="B30" s="441" t="s">
        <v>764</v>
      </c>
      <c r="C30" s="430">
        <v>1520447.0030503364</v>
      </c>
      <c r="D30" s="430">
        <v>621388.81574437127</v>
      </c>
      <c r="E30" s="430">
        <v>459429.58145102183</v>
      </c>
      <c r="F30" s="430">
        <v>292395.29398660723</v>
      </c>
    </row>
    <row r="31" spans="2:10" x14ac:dyDescent="0.5">
      <c r="B31" s="441" t="s">
        <v>765</v>
      </c>
      <c r="C31" s="430">
        <v>1521656.9189790888</v>
      </c>
      <c r="D31" s="430">
        <v>621950.31758262287</v>
      </c>
      <c r="E31" s="430">
        <v>467817.33427906607</v>
      </c>
      <c r="F31" s="430">
        <v>293006.87044530048</v>
      </c>
    </row>
    <row r="32" spans="2:10" x14ac:dyDescent="0.5">
      <c r="B32" s="441" t="s">
        <v>766</v>
      </c>
      <c r="C32" s="430">
        <v>1541111.2826153028</v>
      </c>
      <c r="D32" s="430">
        <v>626165.023521233</v>
      </c>
      <c r="E32" s="430">
        <v>470886.29095754016</v>
      </c>
      <c r="F32" s="430">
        <v>299909.35519875208</v>
      </c>
    </row>
    <row r="33" spans="2:6" x14ac:dyDescent="0.5">
      <c r="B33" s="441" t="s">
        <v>767</v>
      </c>
      <c r="C33" s="430">
        <v>1569233.7283977233</v>
      </c>
      <c r="D33" s="430">
        <v>641385.46163607994</v>
      </c>
      <c r="E33" s="430">
        <v>484840.27985026408</v>
      </c>
      <c r="F33" s="430">
        <v>298618.4880784339</v>
      </c>
    </row>
    <row r="34" spans="2:6" x14ac:dyDescent="0.5">
      <c r="B34" s="441" t="s">
        <v>768</v>
      </c>
      <c r="C34" s="430">
        <v>1562028.492948398</v>
      </c>
      <c r="D34" s="430">
        <v>645222.3290232924</v>
      </c>
      <c r="E34" s="430">
        <v>486248.75365488848</v>
      </c>
      <c r="F34" s="430">
        <v>289334.85292650136</v>
      </c>
    </row>
    <row r="35" spans="2:6" x14ac:dyDescent="0.5">
      <c r="B35" s="441" t="s">
        <v>769</v>
      </c>
      <c r="C35" s="430">
        <v>1585996.7584736301</v>
      </c>
      <c r="D35" s="430">
        <v>646263.05146406812</v>
      </c>
      <c r="E35" s="430">
        <v>485746.68265594321</v>
      </c>
      <c r="F35" s="430">
        <v>303217.29031791334</v>
      </c>
    </row>
    <row r="36" spans="2:6" x14ac:dyDescent="0.5">
      <c r="B36" s="441" t="s">
        <v>770</v>
      </c>
      <c r="C36" s="430">
        <v>1616161.1404449022</v>
      </c>
      <c r="D36" s="430">
        <v>648228.63470444514</v>
      </c>
      <c r="E36" s="430">
        <v>498712.21290822449</v>
      </c>
      <c r="F36" s="430">
        <v>323792.18760992191</v>
      </c>
    </row>
    <row r="37" spans="2:6" x14ac:dyDescent="0.5">
      <c r="B37" s="441" t="s">
        <v>771</v>
      </c>
      <c r="C37" s="430">
        <v>1653158.3404687156</v>
      </c>
      <c r="D37" s="430">
        <v>663367.64626680058</v>
      </c>
      <c r="E37" s="430">
        <v>497021.32714299049</v>
      </c>
      <c r="F37" s="430">
        <v>334312.11206120608</v>
      </c>
    </row>
    <row r="38" spans="2:6" x14ac:dyDescent="0.5">
      <c r="B38" s="441" t="s">
        <v>772</v>
      </c>
      <c r="C38" s="430">
        <v>1699075.2259390028</v>
      </c>
      <c r="D38" s="430">
        <v>683837.43756584416</v>
      </c>
      <c r="E38" s="430">
        <v>505991.718893043</v>
      </c>
      <c r="F38" s="430">
        <v>346656.8545581873</v>
      </c>
    </row>
    <row r="39" spans="2:6" x14ac:dyDescent="0.5">
      <c r="B39" s="441" t="s">
        <v>773</v>
      </c>
      <c r="C39" s="430">
        <v>1771946.1505206001</v>
      </c>
      <c r="D39" s="430">
        <v>714466.15636826062</v>
      </c>
      <c r="E39" s="430">
        <v>513283.01839226455</v>
      </c>
      <c r="F39" s="430">
        <v>363041.6559775591</v>
      </c>
    </row>
    <row r="40" spans="2:6" x14ac:dyDescent="0.5">
      <c r="B40" s="441" t="s">
        <v>774</v>
      </c>
      <c r="C40" s="430">
        <v>1761807.808339847</v>
      </c>
      <c r="D40" s="430">
        <v>720282.37191324355</v>
      </c>
      <c r="E40" s="430">
        <v>513648.27697493695</v>
      </c>
      <c r="F40" s="430">
        <v>363617.74286931171</v>
      </c>
    </row>
    <row r="41" spans="2:6" x14ac:dyDescent="0.5">
      <c r="B41" s="441" t="s">
        <v>775</v>
      </c>
      <c r="C41" s="430">
        <v>1792039.4187845027</v>
      </c>
      <c r="D41" s="430">
        <v>742886.09766040638</v>
      </c>
      <c r="E41" s="430">
        <v>520582.30606449273</v>
      </c>
      <c r="F41" s="430">
        <v>363050.89321202907</v>
      </c>
    </row>
    <row r="42" spans="2:6" x14ac:dyDescent="0.5">
      <c r="B42" s="441" t="s">
        <v>776</v>
      </c>
      <c r="C42" s="430">
        <v>1815031.6388352134</v>
      </c>
      <c r="D42" s="430">
        <v>763513.33662471164</v>
      </c>
      <c r="E42" s="430">
        <v>518227.461841034</v>
      </c>
      <c r="F42" s="430">
        <v>360071.30103048513</v>
      </c>
    </row>
    <row r="43" spans="2:6" x14ac:dyDescent="0.5">
      <c r="B43" s="441" t="s">
        <v>777</v>
      </c>
      <c r="C43" s="430">
        <v>1821883.8361022633</v>
      </c>
      <c r="D43" s="430">
        <v>760102.17510032537</v>
      </c>
      <c r="E43" s="430">
        <v>513391.2792087759</v>
      </c>
      <c r="F43" s="430">
        <v>377029.87365006859</v>
      </c>
    </row>
    <row r="44" spans="2:6" x14ac:dyDescent="0.5">
      <c r="B44" s="441" t="s">
        <v>778</v>
      </c>
      <c r="C44" s="430">
        <v>1844443.2994422801</v>
      </c>
      <c r="D44" s="430">
        <v>768154.88741872495</v>
      </c>
      <c r="E44" s="430">
        <v>520113.25631212484</v>
      </c>
      <c r="F44" s="430">
        <v>374880.62601047498</v>
      </c>
    </row>
    <row r="45" spans="2:6" x14ac:dyDescent="0.5">
      <c r="B45" s="441" t="s">
        <v>779</v>
      </c>
      <c r="C45" s="430">
        <v>1872355.0959327105</v>
      </c>
      <c r="D45" s="430">
        <v>786146.80065695243</v>
      </c>
      <c r="E45" s="430">
        <v>524631.99017470307</v>
      </c>
      <c r="F45" s="430">
        <v>381879.15185178287</v>
      </c>
    </row>
    <row r="46" spans="2:6" x14ac:dyDescent="0.5">
      <c r="B46" s="441" t="s">
        <v>780</v>
      </c>
      <c r="C46" s="430">
        <v>1920017.4465008609</v>
      </c>
      <c r="D46" s="430">
        <v>808700.22329134878</v>
      </c>
      <c r="E46" s="430">
        <v>518585.20220767241</v>
      </c>
      <c r="F46" s="430">
        <v>407302.57951732329</v>
      </c>
    </row>
    <row r="47" spans="2:6" x14ac:dyDescent="0.5">
      <c r="B47" s="441" t="s">
        <v>781</v>
      </c>
      <c r="C47" s="430">
        <v>1910355.4422798913</v>
      </c>
      <c r="D47" s="430">
        <v>810280.8618668837</v>
      </c>
      <c r="E47" s="430">
        <v>522194.48245440132</v>
      </c>
      <c r="F47" s="430">
        <v>385747.14871197083</v>
      </c>
    </row>
    <row r="48" spans="2:6" x14ac:dyDescent="0.5">
      <c r="B48" s="441" t="s">
        <v>782</v>
      </c>
      <c r="C48" s="430">
        <v>1968886.1393940018</v>
      </c>
      <c r="D48" s="430">
        <v>812754.16990156216</v>
      </c>
      <c r="E48" s="430">
        <v>542931.58924443461</v>
      </c>
      <c r="F48" s="430">
        <v>408663.00401212508</v>
      </c>
    </row>
    <row r="49" spans="2:6" x14ac:dyDescent="0.5">
      <c r="B49" s="441" t="s">
        <v>783</v>
      </c>
      <c r="C49" s="430">
        <v>1965367.283027295</v>
      </c>
      <c r="D49" s="430">
        <v>827785.1966276567</v>
      </c>
      <c r="E49" s="430">
        <v>563207.59324094828</v>
      </c>
      <c r="F49" s="430">
        <v>387431.01962946419</v>
      </c>
    </row>
    <row r="50" spans="2:6" x14ac:dyDescent="0.5">
      <c r="B50" s="441" t="s">
        <v>784</v>
      </c>
      <c r="C50" s="430">
        <v>2002140.7669344926</v>
      </c>
      <c r="D50" s="430">
        <v>844557.06269832794</v>
      </c>
      <c r="E50" s="430">
        <v>582445.54051639314</v>
      </c>
      <c r="F50" s="430">
        <v>386216.11204074166</v>
      </c>
    </row>
    <row r="51" spans="2:6" x14ac:dyDescent="0.5">
      <c r="B51" s="441" t="s">
        <v>785</v>
      </c>
      <c r="C51" s="430">
        <v>2107502.6940525938</v>
      </c>
      <c r="D51" s="430">
        <v>875419.90691987739</v>
      </c>
      <c r="E51" s="430">
        <v>617634.94534816477</v>
      </c>
      <c r="F51" s="430">
        <v>401829.34329903469</v>
      </c>
    </row>
    <row r="52" spans="2:6" x14ac:dyDescent="0.5">
      <c r="B52" s="441" t="s">
        <v>786</v>
      </c>
      <c r="C52" s="430">
        <v>2110949.6566168959</v>
      </c>
      <c r="D52" s="430">
        <v>886046.39666734333</v>
      </c>
      <c r="E52" s="430">
        <v>618399.26115538378</v>
      </c>
      <c r="F52" s="430">
        <v>407231.10718739382</v>
      </c>
    </row>
    <row r="53" spans="2:6" x14ac:dyDescent="0.5">
      <c r="B53" s="441" t="s">
        <v>787</v>
      </c>
      <c r="C53" s="430">
        <v>2130699.2740617427</v>
      </c>
      <c r="D53" s="430">
        <v>896777.16927967523</v>
      </c>
      <c r="E53" s="430">
        <v>618938.20738238597</v>
      </c>
      <c r="F53" s="430">
        <v>410953.17089951469</v>
      </c>
    </row>
    <row r="54" spans="2:6" x14ac:dyDescent="0.5">
      <c r="B54" s="441" t="s">
        <v>788</v>
      </c>
      <c r="C54" s="430">
        <v>2185924.7904130109</v>
      </c>
      <c r="D54" s="430">
        <v>925131.84675052774</v>
      </c>
      <c r="E54" s="430">
        <v>631391.59795380989</v>
      </c>
      <c r="F54" s="430">
        <v>416582.64083294029</v>
      </c>
    </row>
    <row r="55" spans="2:6" x14ac:dyDescent="0.5">
      <c r="B55" s="441" t="s">
        <v>789</v>
      </c>
      <c r="C55" s="430">
        <v>2178871.4411943904</v>
      </c>
      <c r="D55" s="430">
        <v>922526.53583855205</v>
      </c>
      <c r="E55" s="430">
        <v>655483.34088537318</v>
      </c>
      <c r="F55" s="430">
        <v>399160.46473656403</v>
      </c>
    </row>
    <row r="56" spans="2:6" x14ac:dyDescent="0.5">
      <c r="B56" s="441" t="s">
        <v>790</v>
      </c>
      <c r="C56" s="430">
        <v>2208713.6804208765</v>
      </c>
      <c r="D56" s="430">
        <v>914735.53084036778</v>
      </c>
      <c r="E56" s="430">
        <v>679229.71677514364</v>
      </c>
      <c r="F56" s="430">
        <v>412248.03058974788</v>
      </c>
    </row>
    <row r="57" spans="2:6" x14ac:dyDescent="0.5">
      <c r="B57" s="441" t="s">
        <v>791</v>
      </c>
      <c r="C57" s="430">
        <v>2254540.304272756</v>
      </c>
      <c r="D57" s="430">
        <v>909447.7518179561</v>
      </c>
      <c r="E57" s="430">
        <v>709414.80340529932</v>
      </c>
      <c r="F57" s="430">
        <v>425226.31254140951</v>
      </c>
    </row>
    <row r="58" spans="2:6" x14ac:dyDescent="0.5">
      <c r="B58" s="441" t="s">
        <v>792</v>
      </c>
      <c r="C58" s="430">
        <v>2273679.6274380209</v>
      </c>
      <c r="D58" s="430">
        <v>850022.46491366148</v>
      </c>
      <c r="E58" s="430">
        <v>773664.16533284436</v>
      </c>
      <c r="F58" s="430">
        <v>442951.34780038655</v>
      </c>
    </row>
    <row r="59" spans="2:6" x14ac:dyDescent="0.5">
      <c r="B59" s="441" t="s">
        <v>793</v>
      </c>
      <c r="C59" s="430">
        <v>2283314.1783142039</v>
      </c>
      <c r="D59" s="430">
        <v>821618.67368757131</v>
      </c>
      <c r="E59" s="430">
        <v>838886.04782295751</v>
      </c>
      <c r="F59" s="430">
        <v>418936.59673747403</v>
      </c>
    </row>
    <row r="60" spans="2:6" x14ac:dyDescent="0.5">
      <c r="B60" s="441" t="s">
        <v>794</v>
      </c>
      <c r="C60" s="430">
        <v>2284703.4030663618</v>
      </c>
      <c r="D60" s="430">
        <v>804031.75630006485</v>
      </c>
      <c r="E60" s="430">
        <v>900859.73060843244</v>
      </c>
      <c r="F60" s="430">
        <v>379472.85636609735</v>
      </c>
    </row>
    <row r="61" spans="2:6" x14ac:dyDescent="0.5">
      <c r="B61" s="441" t="s">
        <v>795</v>
      </c>
      <c r="C61" s="430">
        <v>2275944.4569207039</v>
      </c>
      <c r="D61" s="430">
        <v>797929.80970524857</v>
      </c>
      <c r="E61" s="430">
        <v>941018.48696270795</v>
      </c>
      <c r="F61" s="430">
        <v>332868.1155001325</v>
      </c>
    </row>
    <row r="62" spans="2:6" x14ac:dyDescent="0.5">
      <c r="B62" s="441" t="s">
        <v>796</v>
      </c>
      <c r="C62" s="430">
        <v>2292956.6971034948</v>
      </c>
      <c r="D62" s="430">
        <v>794735.70563831506</v>
      </c>
      <c r="E62" s="430">
        <v>964730.50079834554</v>
      </c>
      <c r="F62" s="430">
        <v>323959.71844471717</v>
      </c>
    </row>
    <row r="63" spans="2:6" x14ac:dyDescent="0.5">
      <c r="B63" s="441" t="s">
        <v>797</v>
      </c>
      <c r="C63" s="430">
        <v>2384806.9528788514</v>
      </c>
      <c r="D63" s="430">
        <v>816572.16699972586</v>
      </c>
      <c r="E63" s="430">
        <v>998258.72398093436</v>
      </c>
      <c r="F63" s="430">
        <v>333350.38693623978</v>
      </c>
    </row>
    <row r="64" spans="2:6" x14ac:dyDescent="0.5">
      <c r="B64" s="441" t="s">
        <v>798</v>
      </c>
      <c r="C64" s="430">
        <v>2408404.5004850472</v>
      </c>
      <c r="D64" s="430">
        <v>821606.38699189259</v>
      </c>
      <c r="E64" s="430">
        <v>1006660.1592302</v>
      </c>
      <c r="F64" s="430">
        <v>359872.04921380006</v>
      </c>
    </row>
    <row r="65" spans="2:6" x14ac:dyDescent="0.5">
      <c r="B65" s="441" t="s">
        <v>799</v>
      </c>
      <c r="C65" s="430">
        <v>2424336.8408432985</v>
      </c>
      <c r="D65" s="430">
        <v>837998.71428834787</v>
      </c>
      <c r="E65" s="430">
        <v>1014021.1415225944</v>
      </c>
      <c r="F65" s="430">
        <v>338794.88337376917</v>
      </c>
    </row>
    <row r="66" spans="2:6" x14ac:dyDescent="0.5">
      <c r="B66" s="441" t="s">
        <v>800</v>
      </c>
      <c r="C66" s="430">
        <v>2465005.8255658308</v>
      </c>
      <c r="D66" s="430">
        <v>861484.88013506052</v>
      </c>
      <c r="E66" s="430">
        <v>1013762.6948666776</v>
      </c>
      <c r="F66" s="430">
        <v>351512.13481729687</v>
      </c>
    </row>
    <row r="67" spans="2:6" x14ac:dyDescent="0.5">
      <c r="B67" s="441" t="s">
        <v>801</v>
      </c>
      <c r="C67" s="430">
        <v>2484521.4710200182</v>
      </c>
      <c r="D67" s="430">
        <v>871530.49656719703</v>
      </c>
      <c r="E67" s="430">
        <v>1017171.0936873014</v>
      </c>
      <c r="F67" s="430">
        <v>366437.04820616689</v>
      </c>
    </row>
    <row r="68" spans="2:6" x14ac:dyDescent="0.5">
      <c r="B68" s="441" t="s">
        <v>802</v>
      </c>
      <c r="C68" s="430">
        <v>2506050.1370820869</v>
      </c>
      <c r="D68" s="430">
        <v>883106.13919367664</v>
      </c>
      <c r="E68" s="430">
        <v>1018986.3304366018</v>
      </c>
      <c r="F68" s="430">
        <v>367312.61728679377</v>
      </c>
    </row>
    <row r="69" spans="2:6" x14ac:dyDescent="0.5">
      <c r="B69" s="441" t="s">
        <v>803</v>
      </c>
      <c r="C69" s="430">
        <v>2533998.8215827723</v>
      </c>
      <c r="D69" s="430">
        <v>894669.70199040114</v>
      </c>
      <c r="E69" s="430">
        <v>1053632.1134638344</v>
      </c>
      <c r="F69" s="430">
        <v>343394.18364252732</v>
      </c>
    </row>
    <row r="70" spans="2:6" x14ac:dyDescent="0.5">
      <c r="B70" s="441" t="s">
        <v>804</v>
      </c>
      <c r="C70" s="430">
        <v>2522586.3462453531</v>
      </c>
      <c r="D70" s="430">
        <v>897696.65033712203</v>
      </c>
      <c r="E70" s="430">
        <v>1082441.3256839395</v>
      </c>
      <c r="F70" s="430">
        <v>306518.00644686172</v>
      </c>
    </row>
    <row r="71" spans="2:6" x14ac:dyDescent="0.5">
      <c r="B71" s="441" t="s">
        <v>805</v>
      </c>
      <c r="C71" s="430">
        <v>2554264.6956660859</v>
      </c>
      <c r="D71" s="430">
        <v>908666.27595938672</v>
      </c>
      <c r="E71" s="430">
        <v>1098006.2420349207</v>
      </c>
      <c r="F71" s="430">
        <v>302733.50608281046</v>
      </c>
    </row>
    <row r="72" spans="2:6" x14ac:dyDescent="0.5">
      <c r="B72" s="441" t="s">
        <v>806</v>
      </c>
      <c r="C72" s="430">
        <v>2603858.0986972325</v>
      </c>
      <c r="D72" s="430">
        <v>906265.22084917501</v>
      </c>
      <c r="E72" s="430">
        <v>1136479.7992421943</v>
      </c>
      <c r="F72" s="430">
        <v>305125.48766155</v>
      </c>
    </row>
    <row r="73" spans="2:6" x14ac:dyDescent="0.5">
      <c r="B73" s="441" t="s">
        <v>807</v>
      </c>
      <c r="C73" s="430">
        <v>2627984.2488380373</v>
      </c>
      <c r="D73" s="430">
        <v>895390.46884120756</v>
      </c>
      <c r="E73" s="430">
        <v>1159318.500776744</v>
      </c>
      <c r="F73" s="430">
        <v>315828.99470049527</v>
      </c>
    </row>
    <row r="74" spans="2:6" x14ac:dyDescent="0.5">
      <c r="B74" s="441" t="s">
        <v>808</v>
      </c>
      <c r="C74" s="430">
        <v>2683676.0904408335</v>
      </c>
      <c r="D74" s="430">
        <v>901380.47160129016</v>
      </c>
      <c r="E74" s="430">
        <v>1194120.8139792366</v>
      </c>
      <c r="F74" s="430">
        <v>328449.5195635549</v>
      </c>
    </row>
    <row r="75" spans="2:6" x14ac:dyDescent="0.5">
      <c r="B75" s="441" t="s">
        <v>809</v>
      </c>
      <c r="C75" s="430">
        <v>2836930.005621599</v>
      </c>
      <c r="D75" s="430">
        <v>947024.2194388489</v>
      </c>
      <c r="E75" s="430">
        <v>1229730.7001309791</v>
      </c>
      <c r="F75" s="430">
        <v>367596.87988379778</v>
      </c>
    </row>
    <row r="76" spans="2:6" x14ac:dyDescent="0.5">
      <c r="B76" s="441" t="s">
        <v>810</v>
      </c>
      <c r="C76" s="430">
        <v>2824992.3192476174</v>
      </c>
      <c r="D76" s="430">
        <v>941638.30040999793</v>
      </c>
      <c r="E76" s="430">
        <v>1268925.5330134197</v>
      </c>
      <c r="F76" s="430">
        <v>366974.40170941578</v>
      </c>
    </row>
    <row r="77" spans="2:6" x14ac:dyDescent="0.5">
      <c r="B77" s="441" t="s">
        <v>811</v>
      </c>
      <c r="C77" s="430">
        <v>2875204.0374329891</v>
      </c>
      <c r="D77" s="430">
        <v>950782.6594734625</v>
      </c>
      <c r="E77" s="430">
        <v>1273775.9981934072</v>
      </c>
      <c r="F77" s="430">
        <v>396758.51590457681</v>
      </c>
    </row>
    <row r="78" spans="2:6" x14ac:dyDescent="0.5">
      <c r="B78" s="441" t="s">
        <v>812</v>
      </c>
      <c r="C78" s="430">
        <v>2911848.6731478572</v>
      </c>
      <c r="D78" s="430">
        <v>982398.22134446853</v>
      </c>
      <c r="E78" s="430">
        <v>1312075.0639061849</v>
      </c>
      <c r="F78" s="430">
        <v>356718.60552275169</v>
      </c>
    </row>
    <row r="79" spans="2:6" x14ac:dyDescent="0.5">
      <c r="B79" s="442" t="s">
        <v>813</v>
      </c>
      <c r="C79" s="430">
        <v>2952528.2504761112</v>
      </c>
      <c r="D79" s="430">
        <v>985928.91577053163</v>
      </c>
      <c r="E79" s="430">
        <v>1333149.8053443709</v>
      </c>
      <c r="F79" s="430">
        <v>377964.0777479799</v>
      </c>
    </row>
    <row r="80" spans="2:6" x14ac:dyDescent="0.5">
      <c r="B80" s="442" t="s">
        <v>814</v>
      </c>
      <c r="C80" s="430">
        <v>3012667.8744440991</v>
      </c>
      <c r="D80" s="430">
        <v>973138.7595672484</v>
      </c>
      <c r="E80" s="430">
        <v>1400873.9710145122</v>
      </c>
      <c r="F80" s="430">
        <v>347837.54576592025</v>
      </c>
    </row>
    <row r="81" spans="2:6" x14ac:dyDescent="0.5">
      <c r="B81" s="442" t="s">
        <v>815</v>
      </c>
      <c r="C81" s="430">
        <v>3066017.6145111262</v>
      </c>
      <c r="D81" s="430">
        <v>982434.53522790933</v>
      </c>
      <c r="E81" s="430">
        <v>1441041.9965152752</v>
      </c>
      <c r="F81" s="430">
        <v>354213.09072597488</v>
      </c>
    </row>
    <row r="82" spans="2:6" x14ac:dyDescent="0.5">
      <c r="B82" s="442" t="s">
        <v>816</v>
      </c>
      <c r="C82" s="430">
        <v>3084906.3176045381</v>
      </c>
      <c r="D82" s="430">
        <v>998692.40828837117</v>
      </c>
      <c r="E82" s="430">
        <v>1447857.9610017261</v>
      </c>
      <c r="F82" s="430">
        <v>346304.13570857764</v>
      </c>
    </row>
    <row r="83" spans="2:6" x14ac:dyDescent="0.5">
      <c r="B83" s="442" t="s">
        <v>817</v>
      </c>
      <c r="C83" s="430">
        <v>3109650.6868950441</v>
      </c>
      <c r="D83" s="430">
        <v>1007122.2179370613</v>
      </c>
      <c r="E83" s="430">
        <v>1449602.1107668402</v>
      </c>
      <c r="F83" s="430">
        <v>361912.82062116038</v>
      </c>
    </row>
    <row r="84" spans="2:6" x14ac:dyDescent="0.5">
      <c r="B84" s="442" t="s">
        <v>818</v>
      </c>
      <c r="C84" s="430">
        <v>3154628.8209421686</v>
      </c>
      <c r="D84" s="430">
        <v>1020460.2891259065</v>
      </c>
      <c r="E84" s="430">
        <v>1468289.5952402186</v>
      </c>
      <c r="F84" s="430">
        <v>370268.17639803607</v>
      </c>
    </row>
    <row r="85" spans="2:6" x14ac:dyDescent="0.5">
      <c r="B85" s="442" t="s">
        <v>819</v>
      </c>
      <c r="C85" s="430">
        <v>3160562.4017583048</v>
      </c>
      <c r="D85" s="430">
        <v>1004576.4370417653</v>
      </c>
      <c r="E85" s="430">
        <v>1485615.1424473645</v>
      </c>
      <c r="F85" s="430">
        <v>368939.67458919541</v>
      </c>
    </row>
    <row r="86" spans="2:6" x14ac:dyDescent="0.5">
      <c r="B86" s="442" t="s">
        <v>820</v>
      </c>
      <c r="C86" s="430">
        <v>3199760.1996549424</v>
      </c>
      <c r="D86" s="430">
        <v>1006072.2773459273</v>
      </c>
      <c r="E86" s="430">
        <v>1495613.3565331423</v>
      </c>
      <c r="F86" s="430">
        <v>378445.30782119255</v>
      </c>
    </row>
    <row r="87" spans="2:6" x14ac:dyDescent="0.5">
      <c r="B87" s="442" t="s">
        <v>821</v>
      </c>
      <c r="C87" s="430">
        <v>3354427.8720088862</v>
      </c>
      <c r="D87" s="430">
        <v>1060515.8183372875</v>
      </c>
      <c r="E87" s="430">
        <v>1526497.3784745999</v>
      </c>
      <c r="F87" s="430">
        <v>417390.11598421546</v>
      </c>
    </row>
    <row r="88" spans="2:6" x14ac:dyDescent="0.5">
      <c r="B88" s="442" t="s">
        <v>822</v>
      </c>
      <c r="C88" s="430">
        <v>3332541.1382804839</v>
      </c>
      <c r="D88" s="430">
        <v>1059144.4355342304</v>
      </c>
      <c r="E88" s="430">
        <v>1565098.4110271616</v>
      </c>
      <c r="F88" s="430">
        <v>416630.13041477161</v>
      </c>
    </row>
    <row r="89" spans="2:6" x14ac:dyDescent="0.5">
      <c r="B89" s="442" t="s">
        <v>823</v>
      </c>
      <c r="C89" s="430">
        <v>3356426.1488903551</v>
      </c>
      <c r="D89" s="430">
        <v>1057065.0620065855</v>
      </c>
      <c r="E89" s="430">
        <v>1592500.6459734128</v>
      </c>
      <c r="F89" s="430">
        <v>415122.89810784918</v>
      </c>
    </row>
    <row r="90" spans="2:6" x14ac:dyDescent="0.5">
      <c r="B90" s="442" t="s">
        <v>824</v>
      </c>
      <c r="C90" s="430">
        <v>3442948.4183970988</v>
      </c>
      <c r="D90" s="430">
        <v>1097934.0269394873</v>
      </c>
      <c r="E90" s="430">
        <v>1615908.2227867872</v>
      </c>
      <c r="F90" s="430">
        <v>418893.53686854657</v>
      </c>
    </row>
    <row r="91" spans="2:6" x14ac:dyDescent="0.5">
      <c r="B91" s="442" t="s">
        <v>825</v>
      </c>
      <c r="C91" s="430">
        <v>3444835.8893274134</v>
      </c>
      <c r="D91" s="430">
        <v>1083194.2694646376</v>
      </c>
      <c r="E91" s="430">
        <v>1644171.3313357602</v>
      </c>
      <c r="F91" s="430">
        <v>424957.74761753576</v>
      </c>
    </row>
    <row r="92" spans="2:6" x14ac:dyDescent="0.5">
      <c r="B92" s="442" t="s">
        <v>826</v>
      </c>
      <c r="C92" s="430">
        <v>3474555.3150113993</v>
      </c>
      <c r="D92" s="430">
        <v>1078657.6385863228</v>
      </c>
      <c r="E92" s="430">
        <v>1671100.5666350534</v>
      </c>
      <c r="F92" s="430">
        <v>416289.50061626633</v>
      </c>
    </row>
    <row r="93" spans="2:6" x14ac:dyDescent="0.5">
      <c r="B93" s="442" t="s">
        <v>827</v>
      </c>
      <c r="C93" s="430">
        <v>3560542.6459028819</v>
      </c>
      <c r="D93" s="430">
        <v>1096716.2539117248</v>
      </c>
      <c r="E93" s="430">
        <v>1718227.7403811738</v>
      </c>
      <c r="F93" s="430">
        <v>412849.44303808082</v>
      </c>
    </row>
    <row r="94" spans="2:6" x14ac:dyDescent="0.5">
      <c r="B94" s="442" t="s">
        <v>828</v>
      </c>
      <c r="C94" s="430">
        <v>3565350.3939476204</v>
      </c>
      <c r="D94" s="430">
        <v>1088861.2301017945</v>
      </c>
      <c r="E94" s="430">
        <v>1748844.7200915965</v>
      </c>
      <c r="F94" s="430">
        <v>408405.50250554143</v>
      </c>
    </row>
    <row r="95" spans="2:6" x14ac:dyDescent="0.5">
      <c r="B95" s="442" t="s">
        <v>829</v>
      </c>
      <c r="C95" s="430">
        <v>3614356.8943587155</v>
      </c>
      <c r="D95" s="430">
        <v>1099018.6038517167</v>
      </c>
      <c r="E95" s="430">
        <v>1771220.1902014602</v>
      </c>
      <c r="F95" s="430">
        <v>412107.05251390371</v>
      </c>
    </row>
    <row r="96" spans="2:6" x14ac:dyDescent="0.5">
      <c r="B96" s="442" t="s">
        <v>830</v>
      </c>
      <c r="C96" s="430">
        <v>3668171.0176270804</v>
      </c>
      <c r="D96" s="430">
        <v>1139865.2052926458</v>
      </c>
      <c r="E96" s="430">
        <v>1779233.7404999111</v>
      </c>
      <c r="F96" s="430">
        <v>404339.87870772282</v>
      </c>
    </row>
    <row r="97" spans="2:6" x14ac:dyDescent="0.5">
      <c r="B97" s="442" t="s">
        <v>831</v>
      </c>
      <c r="C97" s="430">
        <v>3697389.5052291853</v>
      </c>
      <c r="D97" s="430">
        <v>1160067.5888882475</v>
      </c>
      <c r="E97" s="430">
        <v>1751030.039190551</v>
      </c>
      <c r="F97" s="430">
        <v>403226.82637083053</v>
      </c>
    </row>
    <row r="98" spans="2:6" x14ac:dyDescent="0.5">
      <c r="B98" s="442" t="s">
        <v>832</v>
      </c>
      <c r="C98" s="430">
        <v>3768071.8822069224</v>
      </c>
      <c r="D98" s="430">
        <v>1169814.0594156496</v>
      </c>
      <c r="E98" s="430">
        <v>1767227.0469476632</v>
      </c>
      <c r="F98" s="430">
        <v>433781.10362915666</v>
      </c>
    </row>
    <row r="99" spans="2:6" x14ac:dyDescent="0.5">
      <c r="B99" s="442" t="s">
        <v>833</v>
      </c>
      <c r="C99" s="430">
        <v>3933737.5362518528</v>
      </c>
      <c r="D99" s="430">
        <v>1224189.4739575393</v>
      </c>
      <c r="E99" s="430">
        <v>1884401.9092513972</v>
      </c>
      <c r="F99" s="430">
        <v>387287.40678058361</v>
      </c>
    </row>
    <row r="100" spans="2:6" x14ac:dyDescent="0.5">
      <c r="B100" s="442" t="s">
        <v>834</v>
      </c>
      <c r="C100" s="430">
        <v>3934779.7418802558</v>
      </c>
      <c r="D100" s="430">
        <v>1221115.3028050351</v>
      </c>
      <c r="E100" s="430">
        <v>1928771.9120481745</v>
      </c>
      <c r="F100" s="430">
        <v>411243.25253361574</v>
      </c>
    </row>
    <row r="101" spans="2:6" x14ac:dyDescent="0.5">
      <c r="B101" s="442" t="s">
        <v>835</v>
      </c>
      <c r="C101" s="430">
        <v>3960434.8739972804</v>
      </c>
      <c r="D101" s="430">
        <v>1259671.0195732962</v>
      </c>
      <c r="E101" s="430">
        <v>1971834.0565563778</v>
      </c>
      <c r="F101" s="430">
        <v>394010.18031139212</v>
      </c>
    </row>
    <row r="102" spans="2:6" x14ac:dyDescent="0.5">
      <c r="B102" s="442" t="s">
        <v>836</v>
      </c>
      <c r="C102" s="430">
        <v>4123803.8156756377</v>
      </c>
      <c r="D102" s="430">
        <v>1306544.0109142573</v>
      </c>
      <c r="E102" s="430">
        <v>1988043.7605471055</v>
      </c>
      <c r="F102" s="430">
        <v>379186.66287100408</v>
      </c>
    </row>
    <row r="103" spans="2:6" x14ac:dyDescent="0.5">
      <c r="B103" s="442" t="s">
        <v>837</v>
      </c>
      <c r="C103" s="430">
        <v>4117349.6927426187</v>
      </c>
      <c r="D103" s="430">
        <v>1329875.0029815866</v>
      </c>
      <c r="E103" s="430">
        <v>2009526.5751186484</v>
      </c>
      <c r="F103" s="430">
        <v>376158.41237136326</v>
      </c>
    </row>
    <row r="104" spans="2:6" x14ac:dyDescent="0.5">
      <c r="B104" s="442" t="s">
        <v>838</v>
      </c>
      <c r="C104" s="430">
        <v>4190717.2314406261</v>
      </c>
      <c r="D104" s="430">
        <v>1338722.9044910944</v>
      </c>
      <c r="E104" s="430">
        <v>2047495.0393008378</v>
      </c>
      <c r="F104" s="430">
        <v>391749.36110629083</v>
      </c>
    </row>
    <row r="105" spans="2:6" x14ac:dyDescent="0.5">
      <c r="B105" s="442" t="s">
        <v>839</v>
      </c>
      <c r="C105" s="430">
        <v>4284219.7184707485</v>
      </c>
      <c r="D105" s="430">
        <v>1407324.920551759</v>
      </c>
      <c r="E105" s="430">
        <v>2078733.7478194686</v>
      </c>
      <c r="F105" s="430">
        <v>387473.24446805182</v>
      </c>
    </row>
    <row r="106" spans="2:6" x14ac:dyDescent="0.5">
      <c r="B106" s="442" t="s">
        <v>840</v>
      </c>
      <c r="C106" s="430">
        <v>4298930.298047089</v>
      </c>
      <c r="D106" s="430">
        <v>1430198.6486671395</v>
      </c>
      <c r="E106" s="430">
        <v>2077096.867361781</v>
      </c>
      <c r="F106" s="430">
        <v>393233.71538505162</v>
      </c>
    </row>
    <row r="107" spans="2:6" x14ac:dyDescent="0.5">
      <c r="B107" s="442" t="s">
        <v>841</v>
      </c>
      <c r="C107" s="430">
        <v>4345382.2523388416</v>
      </c>
      <c r="D107" s="430">
        <v>1468120.5894448333</v>
      </c>
      <c r="E107" s="430">
        <v>2089816.2936270942</v>
      </c>
      <c r="F107" s="430">
        <v>381239.14085896796</v>
      </c>
    </row>
    <row r="108" spans="2:6" x14ac:dyDescent="0.5">
      <c r="B108" s="442" t="s">
        <v>842</v>
      </c>
      <c r="C108" s="430">
        <v>4464616.6543853926</v>
      </c>
      <c r="D108" s="430">
        <v>1530214.7033585117</v>
      </c>
      <c r="E108" s="430">
        <v>2142850.4773097201</v>
      </c>
      <c r="F108" s="430">
        <v>368327.77637205401</v>
      </c>
    </row>
    <row r="109" spans="2:6" x14ac:dyDescent="0.5">
      <c r="B109" s="442" t="s">
        <v>843</v>
      </c>
      <c r="C109" s="430">
        <v>4474231.5471409438</v>
      </c>
      <c r="D109" s="430">
        <v>1505347.5932631972</v>
      </c>
      <c r="E109" s="430">
        <v>2197658.5562525215</v>
      </c>
      <c r="F109" s="430">
        <v>361858.7895981365</v>
      </c>
    </row>
    <row r="110" spans="2:6" x14ac:dyDescent="0.5">
      <c r="B110" s="442" t="s">
        <v>844</v>
      </c>
      <c r="C110" s="430">
        <v>4510383.4768465338</v>
      </c>
      <c r="D110" s="430">
        <v>1520795.2841175618</v>
      </c>
      <c r="E110" s="430">
        <v>2180247.1721148505</v>
      </c>
      <c r="F110" s="430">
        <v>380225.25274139736</v>
      </c>
    </row>
    <row r="111" spans="2:6" x14ac:dyDescent="0.5">
      <c r="B111" s="442" t="s">
        <v>845</v>
      </c>
      <c r="C111" s="430">
        <v>4740065.5531121586</v>
      </c>
      <c r="D111" s="430">
        <v>1592151.6306949414</v>
      </c>
      <c r="E111" s="430">
        <v>2213503.1991537395</v>
      </c>
      <c r="F111" s="430">
        <v>396692.51565183297</v>
      </c>
    </row>
    <row r="112" spans="2:6" x14ac:dyDescent="0.5">
      <c r="B112" s="442" t="s">
        <v>846</v>
      </c>
      <c r="C112" s="430">
        <v>4666314.3403882338</v>
      </c>
      <c r="D112" s="430">
        <v>1575388.7374545115</v>
      </c>
      <c r="E112" s="430">
        <v>2302502.6161923478</v>
      </c>
      <c r="F112" s="430">
        <v>383268.976526146</v>
      </c>
    </row>
    <row r="113" spans="2:6" x14ac:dyDescent="0.5">
      <c r="B113" s="442" t="s">
        <v>847</v>
      </c>
      <c r="C113" s="430">
        <v>4718952.0387433236</v>
      </c>
      <c r="D113" s="430">
        <v>1604225.0190584539</v>
      </c>
      <c r="E113" s="430">
        <v>2349431.9907470671</v>
      </c>
      <c r="F113" s="430">
        <v>354463.16095831449</v>
      </c>
    </row>
    <row r="114" spans="2:6" x14ac:dyDescent="0.5">
      <c r="B114" s="442" t="s">
        <v>848</v>
      </c>
      <c r="C114" s="430">
        <v>4834218.2880495796</v>
      </c>
      <c r="D114" s="430">
        <v>1624863.2819672171</v>
      </c>
      <c r="E114" s="430">
        <v>2431002.912656514</v>
      </c>
      <c r="F114" s="430">
        <v>361309.2518425025</v>
      </c>
    </row>
    <row r="115" spans="2:6" x14ac:dyDescent="0.5">
      <c r="B115" s="442" t="s">
        <v>849</v>
      </c>
      <c r="C115" s="430">
        <v>4804206.5185921285</v>
      </c>
      <c r="D115" s="430">
        <v>1566383.7418423377</v>
      </c>
      <c r="E115" s="430">
        <v>2502918.9105750644</v>
      </c>
      <c r="F115" s="430">
        <v>347273.19592939795</v>
      </c>
    </row>
    <row r="116" spans="2:6" x14ac:dyDescent="0.5">
      <c r="B116" s="442" t="s">
        <v>850</v>
      </c>
      <c r="C116" s="430">
        <v>4813320.5264113611</v>
      </c>
      <c r="D116" s="430">
        <v>1493097.4010806659</v>
      </c>
      <c r="E116" s="430">
        <v>2591337.2622253168</v>
      </c>
      <c r="F116" s="430">
        <v>336088.64404549776</v>
      </c>
    </row>
    <row r="117" spans="2:6" x14ac:dyDescent="0.5">
      <c r="B117" s="442" t="s">
        <v>851</v>
      </c>
      <c r="C117" s="430">
        <v>4877518.6257668585</v>
      </c>
      <c r="D117" s="430">
        <v>1455625.2651568616</v>
      </c>
      <c r="E117" s="430">
        <v>2635434.3056059619</v>
      </c>
      <c r="F117" s="430">
        <v>327561.50972858816</v>
      </c>
    </row>
    <row r="118" spans="2:6" x14ac:dyDescent="0.5">
      <c r="B118" s="442" t="s">
        <v>852</v>
      </c>
      <c r="C118" s="430">
        <v>4903381.7608833602</v>
      </c>
      <c r="D118" s="430">
        <v>1412008.8119024767</v>
      </c>
      <c r="E118" s="430">
        <v>2692124.5878547379</v>
      </c>
      <c r="F118" s="430">
        <v>322312.12228219985</v>
      </c>
    </row>
    <row r="119" spans="2:6" x14ac:dyDescent="0.5">
      <c r="B119" s="442" t="s">
        <v>853</v>
      </c>
      <c r="C119" s="430">
        <v>4979962.9074528525</v>
      </c>
      <c r="D119" s="430">
        <v>1392681.2472505048</v>
      </c>
      <c r="E119" s="430">
        <v>2718140.3159600934</v>
      </c>
      <c r="F119" s="430">
        <v>321316.03215217456</v>
      </c>
    </row>
    <row r="120" spans="2:6" x14ac:dyDescent="0.5">
      <c r="B120" s="442" t="s">
        <v>854</v>
      </c>
      <c r="C120" s="430">
        <v>4950840.569693503</v>
      </c>
      <c r="D120" s="430">
        <v>1376423.4867213743</v>
      </c>
      <c r="E120" s="430">
        <v>2763555.7795932936</v>
      </c>
      <c r="F120" s="430">
        <v>321179.39132327266</v>
      </c>
    </row>
    <row r="121" spans="2:6" x14ac:dyDescent="0.5">
      <c r="B121" s="442" t="s">
        <v>855</v>
      </c>
      <c r="C121" s="430">
        <v>4986906.3380665891</v>
      </c>
      <c r="D121" s="430">
        <v>1337169.2945040346</v>
      </c>
      <c r="E121" s="430">
        <v>2812911.4824534897</v>
      </c>
      <c r="F121" s="430">
        <v>326785.53540192574</v>
      </c>
    </row>
    <row r="122" spans="2:6" x14ac:dyDescent="0.5">
      <c r="B122" s="442" t="s">
        <v>856</v>
      </c>
      <c r="C122" s="435">
        <v>5159174.9909531372</v>
      </c>
      <c r="D122" s="435">
        <v>1402181.5737415059</v>
      </c>
      <c r="E122" s="435">
        <v>2835816.750499967</v>
      </c>
      <c r="F122" s="435">
        <v>391067.69793962582</v>
      </c>
    </row>
    <row r="123" spans="2:6" x14ac:dyDescent="0.5">
      <c r="B123" s="442" t="s">
        <v>857</v>
      </c>
      <c r="C123" s="435">
        <v>5035964.127111882</v>
      </c>
      <c r="D123" s="435">
        <v>1339848.5730428395</v>
      </c>
      <c r="E123" s="435">
        <v>2927678.8179047937</v>
      </c>
      <c r="F123" s="435">
        <v>332667.7523907802</v>
      </c>
    </row>
    <row r="124" spans="2:6" x14ac:dyDescent="0.5">
      <c r="B124" s="442" t="s">
        <v>858</v>
      </c>
      <c r="C124" s="435">
        <v>5092148.5413346598</v>
      </c>
      <c r="D124" s="435">
        <v>1334157.4182345483</v>
      </c>
      <c r="E124" s="435">
        <v>2962868.6375383595</v>
      </c>
      <c r="F124" s="435">
        <v>328634.1232205439</v>
      </c>
    </row>
    <row r="125" spans="2:6" x14ac:dyDescent="0.5">
      <c r="B125" s="442" t="s">
        <v>859</v>
      </c>
      <c r="C125" s="430">
        <v>5171671.102885413</v>
      </c>
      <c r="D125" s="430">
        <v>1361374.9383745568</v>
      </c>
      <c r="E125" s="430">
        <v>3010840.5989809842</v>
      </c>
      <c r="F125" s="430">
        <v>335520.35724259529</v>
      </c>
    </row>
    <row r="126" spans="2:6" x14ac:dyDescent="0.5">
      <c r="B126" s="442" t="s">
        <v>860</v>
      </c>
      <c r="C126" s="435">
        <v>5182548.1930325786</v>
      </c>
      <c r="D126" s="435">
        <v>1337428.1690754853</v>
      </c>
      <c r="E126" s="435">
        <v>3070916.3459067643</v>
      </c>
      <c r="F126" s="435">
        <v>324480.26222755871</v>
      </c>
    </row>
    <row r="127" spans="2:6" x14ac:dyDescent="0.5">
      <c r="B127" s="442" t="s">
        <v>861</v>
      </c>
      <c r="C127" s="435">
        <v>5249175.9001603136</v>
      </c>
      <c r="D127" s="435">
        <v>1333326.6883600899</v>
      </c>
      <c r="E127" s="435">
        <v>3129551.1591298785</v>
      </c>
      <c r="F127" s="435">
        <v>318831.94742160593</v>
      </c>
    </row>
    <row r="128" spans="2:6" x14ac:dyDescent="0.5">
      <c r="B128" s="442" t="s">
        <v>862</v>
      </c>
      <c r="C128" s="435">
        <v>5360644.6468016077</v>
      </c>
      <c r="D128" s="435">
        <v>1355270.0108413384</v>
      </c>
      <c r="E128" s="435">
        <v>3198880.8271626378</v>
      </c>
      <c r="F128" s="435">
        <v>317924.43764216948</v>
      </c>
    </row>
    <row r="129" spans="2:6" x14ac:dyDescent="0.5">
      <c r="B129" s="442" t="s">
        <v>863</v>
      </c>
      <c r="C129" s="435">
        <v>5386099.0836278228</v>
      </c>
      <c r="D129" s="435">
        <v>1377761.948431073</v>
      </c>
      <c r="E129" s="435">
        <v>3209681.165352263</v>
      </c>
      <c r="F129" s="435">
        <v>320363.21511308936</v>
      </c>
    </row>
    <row r="130" spans="2:6" x14ac:dyDescent="0.5">
      <c r="B130" s="442" t="s">
        <v>864</v>
      </c>
      <c r="C130" s="435">
        <v>5414654.8860723833</v>
      </c>
      <c r="D130" s="435">
        <v>1377294.9905630029</v>
      </c>
      <c r="E130" s="435">
        <v>3212258.7201364473</v>
      </c>
      <c r="F130" s="435">
        <v>336174.22084326029</v>
      </c>
    </row>
    <row r="131" spans="2:6" x14ac:dyDescent="0.5">
      <c r="B131" s="442" t="s">
        <v>865</v>
      </c>
      <c r="C131" s="435">
        <v>5485411.7926447652</v>
      </c>
      <c r="D131" s="435">
        <v>1398041.0506271189</v>
      </c>
      <c r="E131" s="435">
        <v>3270841.0382573628</v>
      </c>
      <c r="F131" s="435">
        <v>324505.26042557665</v>
      </c>
    </row>
    <row r="132" spans="2:6" x14ac:dyDescent="0.5">
      <c r="B132" s="442" t="s">
        <v>866</v>
      </c>
      <c r="C132" s="435">
        <v>5494874.1341501465</v>
      </c>
      <c r="D132" s="435">
        <v>1409883.2199715397</v>
      </c>
      <c r="E132" s="435">
        <v>3271434.9909118875</v>
      </c>
      <c r="F132" s="435">
        <v>337940.12584238133</v>
      </c>
    </row>
    <row r="133" spans="2:6" x14ac:dyDescent="0.5">
      <c r="B133" s="442" t="s">
        <v>867</v>
      </c>
      <c r="C133" s="435">
        <v>5568600.7361943098</v>
      </c>
      <c r="D133" s="435">
        <v>1415608.5695443787</v>
      </c>
      <c r="E133" s="435">
        <v>3301994.5782655594</v>
      </c>
      <c r="F133" s="435">
        <v>356120.96717847284</v>
      </c>
    </row>
    <row r="134" spans="2:6" x14ac:dyDescent="0.5">
      <c r="B134" s="442" t="s">
        <v>868</v>
      </c>
      <c r="C134" s="435">
        <v>5771238.1509137517</v>
      </c>
      <c r="D134" s="435">
        <v>1519064.4317869102</v>
      </c>
      <c r="E134" s="435">
        <v>3359257.3954143687</v>
      </c>
      <c r="F134" s="435">
        <v>390784.71049537905</v>
      </c>
    </row>
    <row r="135" spans="2:6" x14ac:dyDescent="0.5">
      <c r="B135" s="442" t="s">
        <v>869</v>
      </c>
      <c r="C135" s="435">
        <v>5611595.9402863067</v>
      </c>
      <c r="D135" s="435">
        <v>1490148.3349145248</v>
      </c>
      <c r="E135" s="435">
        <v>3416954.726188303</v>
      </c>
      <c r="F135" s="435">
        <v>370506.5728347816</v>
      </c>
    </row>
    <row r="136" spans="2:6" x14ac:dyDescent="0.5">
      <c r="B136" s="442" t="s">
        <v>870</v>
      </c>
      <c r="C136" s="435">
        <v>5743756.964529668</v>
      </c>
      <c r="D136" s="435">
        <v>1474289.6994625072</v>
      </c>
      <c r="E136" s="435">
        <v>3486218.3826856413</v>
      </c>
      <c r="F136" s="435">
        <v>370750.57805664488</v>
      </c>
    </row>
    <row r="137" spans="2:6" x14ac:dyDescent="0.5">
      <c r="B137" s="442" t="s">
        <v>871</v>
      </c>
      <c r="C137" s="435">
        <v>5914346.6300454447</v>
      </c>
      <c r="D137" s="435">
        <v>1565723.2062054735</v>
      </c>
      <c r="E137" s="435">
        <v>3533283.6149516688</v>
      </c>
      <c r="F137" s="435">
        <v>363954.2563417544</v>
      </c>
    </row>
    <row r="138" spans="2:6" x14ac:dyDescent="0.5">
      <c r="B138" s="442" t="s">
        <v>872</v>
      </c>
      <c r="C138" s="435">
        <v>5912793.8203137033</v>
      </c>
      <c r="D138" s="435">
        <v>1602281.0555216628</v>
      </c>
      <c r="E138" s="435">
        <v>3532778.0897587067</v>
      </c>
      <c r="F138" s="435">
        <v>358111.50788689114</v>
      </c>
    </row>
    <row r="139" spans="2:6" x14ac:dyDescent="0.5">
      <c r="B139" s="442" t="s">
        <v>873</v>
      </c>
      <c r="C139" s="435">
        <v>6018961.1902204538</v>
      </c>
      <c r="D139" s="435">
        <v>1572847.074844803</v>
      </c>
      <c r="E139" s="435">
        <v>3625890.17073882</v>
      </c>
      <c r="F139" s="435">
        <v>386018.28814309981</v>
      </c>
    </row>
    <row r="140" spans="2:6" x14ac:dyDescent="0.5">
      <c r="B140" s="442" t="s">
        <v>874</v>
      </c>
      <c r="C140" s="435">
        <v>6131062.2743097581</v>
      </c>
      <c r="D140" s="435">
        <v>1628514.0343638847</v>
      </c>
      <c r="E140" s="435">
        <v>3648302.9792304346</v>
      </c>
      <c r="F140" s="435">
        <v>386224.83460574405</v>
      </c>
    </row>
    <row r="141" spans="2:6" x14ac:dyDescent="0.5">
      <c r="B141" s="442" t="s">
        <v>875</v>
      </c>
      <c r="C141" s="435">
        <v>6153159.1968008308</v>
      </c>
      <c r="D141" s="435">
        <v>1670565.8272580816</v>
      </c>
      <c r="E141" s="435">
        <v>3651299.2483892483</v>
      </c>
      <c r="F141" s="435">
        <v>396173.19157331029</v>
      </c>
    </row>
    <row r="142" spans="2:6" x14ac:dyDescent="0.5">
      <c r="B142" s="442" t="s">
        <v>876</v>
      </c>
      <c r="C142" s="435">
        <v>6187645.9815907339</v>
      </c>
      <c r="D142" s="435">
        <v>1720586.9510012604</v>
      </c>
      <c r="E142" s="435">
        <v>3613758.594149895</v>
      </c>
      <c r="F142" s="435">
        <v>403772.93437696144</v>
      </c>
    </row>
    <row r="143" spans="2:6" x14ac:dyDescent="0.5">
      <c r="B143" s="442" t="s">
        <v>877</v>
      </c>
      <c r="C143" s="435">
        <v>6163512.248668951</v>
      </c>
      <c r="D143" s="435">
        <v>1782883.2587470221</v>
      </c>
      <c r="E143" s="435">
        <v>3605505.9079504549</v>
      </c>
      <c r="F143" s="435">
        <v>404185.25431990606</v>
      </c>
    </row>
    <row r="144" spans="2:6" x14ac:dyDescent="0.5">
      <c r="B144" s="442" t="s">
        <v>878</v>
      </c>
      <c r="C144" s="435">
        <v>6190015.1915119207</v>
      </c>
      <c r="D144" s="435">
        <v>1788523.2347196459</v>
      </c>
      <c r="E144" s="435">
        <v>3630904.0919917305</v>
      </c>
      <c r="F144" s="435">
        <v>412557.95353555551</v>
      </c>
    </row>
    <row r="145" spans="2:6" x14ac:dyDescent="0.5">
      <c r="B145" s="442" t="s">
        <v>879</v>
      </c>
      <c r="C145" s="435">
        <v>6260746.2558073215</v>
      </c>
      <c r="D145" s="435">
        <v>1813439.3384011716</v>
      </c>
      <c r="E145" s="435">
        <v>3645348.3373340396</v>
      </c>
      <c r="F145" s="435">
        <v>430566.21571657114</v>
      </c>
    </row>
    <row r="146" spans="2:6" x14ac:dyDescent="0.5">
      <c r="B146" s="442" t="s">
        <v>880</v>
      </c>
      <c r="C146" s="435">
        <v>6495582.8453145381</v>
      </c>
      <c r="D146" s="435">
        <v>1954388.9819398192</v>
      </c>
      <c r="E146" s="435">
        <v>3642837.3013691935</v>
      </c>
      <c r="F146" s="435">
        <v>472514.25060837332</v>
      </c>
    </row>
    <row r="147" spans="2:6" x14ac:dyDescent="0.5">
      <c r="B147" s="442" t="s">
        <v>881</v>
      </c>
      <c r="C147" s="435">
        <v>6446826.2349818898</v>
      </c>
      <c r="D147" s="435">
        <v>1943649.175055023</v>
      </c>
      <c r="E147" s="435">
        <v>3684354.0136418655</v>
      </c>
      <c r="F147" s="435">
        <v>443208.91339477076</v>
      </c>
    </row>
    <row r="148" spans="2:6" x14ac:dyDescent="0.5">
      <c r="B148" s="442" t="s">
        <v>882</v>
      </c>
      <c r="C148" s="435">
        <v>6528362.3801578702</v>
      </c>
      <c r="D148" s="435">
        <v>2008857.6197305839</v>
      </c>
      <c r="E148" s="435">
        <v>3678814.5071350089</v>
      </c>
      <c r="F148" s="435">
        <v>453848.85982641275</v>
      </c>
    </row>
    <row r="149" spans="2:6" x14ac:dyDescent="0.5">
      <c r="B149" s="442" t="s">
        <v>883</v>
      </c>
      <c r="C149" s="435">
        <v>6662261.7174667027</v>
      </c>
      <c r="D149" s="435">
        <v>2162371.4232942392</v>
      </c>
      <c r="E149" s="435">
        <v>3630059.6558420621</v>
      </c>
      <c r="F149" s="435">
        <v>455319.236828945</v>
      </c>
    </row>
    <row r="150" spans="2:6" x14ac:dyDescent="0.5">
      <c r="B150" s="442" t="s">
        <v>884</v>
      </c>
      <c r="C150" s="435">
        <v>6644230.6355769271</v>
      </c>
      <c r="D150" s="435">
        <v>2165646.2266033133</v>
      </c>
      <c r="E150" s="435">
        <v>3596559.7542176186</v>
      </c>
      <c r="F150" s="435">
        <v>479873.51509325422</v>
      </c>
    </row>
    <row r="151" spans="2:6" x14ac:dyDescent="0.5">
      <c r="B151" s="442" t="s">
        <v>885</v>
      </c>
      <c r="C151" s="435">
        <v>6680949.0061896136</v>
      </c>
      <c r="D151" s="435">
        <v>2225520.5452647619</v>
      </c>
      <c r="E151" s="435">
        <v>3516428.5426921882</v>
      </c>
      <c r="F151" s="435">
        <v>532245.5721798368</v>
      </c>
    </row>
    <row r="152" spans="2:6" x14ac:dyDescent="0.5">
      <c r="B152" s="442" t="s">
        <v>886</v>
      </c>
      <c r="C152" s="435">
        <v>6737581.8592881523</v>
      </c>
      <c r="D152" s="435">
        <v>2282244.5764177609</v>
      </c>
      <c r="E152" s="435">
        <v>3516370.8661477454</v>
      </c>
      <c r="F152" s="435">
        <v>509153.39675535244</v>
      </c>
    </row>
    <row r="153" spans="2:6" x14ac:dyDescent="0.5">
      <c r="B153" s="442" t="s">
        <v>887</v>
      </c>
      <c r="C153" s="435">
        <v>6731789.8084737463</v>
      </c>
      <c r="D153" s="435">
        <v>2329101.8741462338</v>
      </c>
      <c r="E153" s="435">
        <v>3506873.7450880627</v>
      </c>
      <c r="F153" s="435">
        <v>488435.39309284219</v>
      </c>
    </row>
    <row r="154" spans="2:6" x14ac:dyDescent="0.5">
      <c r="B154" s="442" t="s">
        <v>888</v>
      </c>
      <c r="C154" s="435">
        <v>6769271.7497883774</v>
      </c>
      <c r="D154" s="435">
        <v>2380030.7056017537</v>
      </c>
      <c r="E154" s="435">
        <v>3477177.0067577651</v>
      </c>
      <c r="F154" s="435">
        <v>490664.32680503814</v>
      </c>
    </row>
    <row r="155" spans="2:6" x14ac:dyDescent="0.5">
      <c r="B155" s="442" t="s">
        <v>889</v>
      </c>
      <c r="C155" s="435">
        <v>6860537.4680342525</v>
      </c>
      <c r="D155" s="435">
        <v>2442209.8110098699</v>
      </c>
      <c r="E155" s="435">
        <v>3477182.5916917417</v>
      </c>
      <c r="F155" s="435">
        <v>493127.98444344604</v>
      </c>
    </row>
    <row r="156" spans="2:6" x14ac:dyDescent="0.5">
      <c r="B156" s="442" t="s">
        <v>890</v>
      </c>
      <c r="C156" s="435">
        <v>6884541.4712380888</v>
      </c>
      <c r="D156" s="435">
        <v>2460699.8291666838</v>
      </c>
      <c r="E156" s="435">
        <v>3482658.4026323697</v>
      </c>
      <c r="F156" s="435">
        <v>506343.53760378476</v>
      </c>
    </row>
    <row r="157" spans="2:6" x14ac:dyDescent="0.5">
      <c r="B157" s="442" t="s">
        <v>891</v>
      </c>
      <c r="C157" s="435">
        <v>7004537.2715536337</v>
      </c>
      <c r="D157" s="435">
        <v>2526098.1860441011</v>
      </c>
      <c r="E157" s="435">
        <v>3500811.0966256913</v>
      </c>
      <c r="F157" s="435">
        <v>523371.59500406147</v>
      </c>
    </row>
    <row r="158" spans="2:6" x14ac:dyDescent="0.5">
      <c r="B158" s="442" t="s">
        <v>892</v>
      </c>
      <c r="C158" s="435">
        <v>7303531.1854622252</v>
      </c>
      <c r="D158" s="435">
        <v>2673443.312397982</v>
      </c>
      <c r="E158" s="435">
        <v>3506978.7614036552</v>
      </c>
      <c r="F158" s="435">
        <v>547192.04870209796</v>
      </c>
    </row>
    <row r="159" spans="2:6" x14ac:dyDescent="0.5">
      <c r="B159" s="442" t="s">
        <v>893</v>
      </c>
      <c r="C159" s="435">
        <v>7241230.4770173877</v>
      </c>
      <c r="D159" s="435">
        <v>2705848.768130709</v>
      </c>
      <c r="E159" s="435">
        <v>3485794.1279752217</v>
      </c>
      <c r="F159" s="435">
        <v>587837.06754564052</v>
      </c>
    </row>
    <row r="160" spans="2:6" x14ac:dyDescent="0.5">
      <c r="B160" s="442" t="s">
        <v>894</v>
      </c>
      <c r="C160" s="435">
        <v>7331424.5802549096</v>
      </c>
      <c r="D160" s="435">
        <v>2772672.9643500051</v>
      </c>
      <c r="E160" s="435">
        <v>3490100.1999815032</v>
      </c>
      <c r="F160" s="435">
        <v>586007.55631874676</v>
      </c>
    </row>
    <row r="161" spans="2:6" x14ac:dyDescent="0.5">
      <c r="B161" s="442" t="s">
        <v>895</v>
      </c>
      <c r="C161" s="435">
        <v>7522091.031444435</v>
      </c>
      <c r="D161" s="435">
        <v>2893999.4027213752</v>
      </c>
      <c r="E161" s="435">
        <v>3466408.6616396368</v>
      </c>
      <c r="F161" s="435">
        <v>617046.01349364314</v>
      </c>
    </row>
    <row r="162" spans="2:6" ht="14.7" thickBot="1" x14ac:dyDescent="0.55000000000000004">
      <c r="B162" s="443" t="s">
        <v>896</v>
      </c>
      <c r="C162" s="444">
        <v>7520248.7290332215</v>
      </c>
      <c r="D162" s="444">
        <v>2937121.1396584841</v>
      </c>
      <c r="E162" s="444">
        <v>3410881.5127938064</v>
      </c>
      <c r="F162" s="444">
        <v>663713.58507685724</v>
      </c>
    </row>
    <row r="163" spans="2:6"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3"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F760B-7C3A-4621-AB85-DCF152328BF7}">
  <sheetPr codeName="Sheet95">
    <pageSetUpPr fitToPage="1"/>
  </sheetPr>
  <dimension ref="A1:E163"/>
  <sheetViews>
    <sheetView view="pageBreakPreview" zoomScaleSheetLayoutView="100" workbookViewId="0">
      <pane ySplit="4" topLeftCell="A142" activePane="bottomLeft" state="frozen"/>
      <selection activeCell="M33" sqref="M33"/>
      <selection pane="bottomLeft" activeCell="M33" sqref="M33"/>
    </sheetView>
  </sheetViews>
  <sheetFormatPr defaultColWidth="9" defaultRowHeight="14.35" x14ac:dyDescent="0.5"/>
  <cols>
    <col min="1" max="1" width="5.87890625" customWidth="1"/>
    <col min="2" max="2" width="17.1171875" customWidth="1"/>
    <col min="3" max="3" width="38.1171875" style="445" customWidth="1"/>
    <col min="4" max="4" width="8.87890625" customWidth="1"/>
  </cols>
  <sheetData>
    <row r="1" spans="1:4" x14ac:dyDescent="0.5">
      <c r="A1" t="s">
        <v>120</v>
      </c>
      <c r="D1" s="445"/>
    </row>
    <row r="2" spans="1:4" ht="26.25" customHeight="1" thickBot="1" x14ac:dyDescent="0.55000000000000004">
      <c r="B2" s="446" t="s">
        <v>897</v>
      </c>
      <c r="C2" s="446"/>
    </row>
    <row r="3" spans="1:4" ht="43.2" customHeight="1" thickTop="1" x14ac:dyDescent="0.5">
      <c r="B3" s="447" t="s">
        <v>686</v>
      </c>
      <c r="C3" s="375" t="s">
        <v>898</v>
      </c>
      <c r="D3" s="448"/>
    </row>
    <row r="4" spans="1:4" ht="15.6" customHeight="1" x14ac:dyDescent="0.5">
      <c r="B4" s="449"/>
      <c r="C4" s="379"/>
      <c r="D4" s="448"/>
    </row>
    <row r="5" spans="1:4" x14ac:dyDescent="0.5">
      <c r="B5" s="441" t="s">
        <v>739</v>
      </c>
      <c r="C5" s="450">
        <v>65366.416663649987</v>
      </c>
    </row>
    <row r="6" spans="1:4" x14ac:dyDescent="0.5">
      <c r="B6" s="441" t="s">
        <v>740</v>
      </c>
      <c r="C6" s="450">
        <v>66389.371763649993</v>
      </c>
    </row>
    <row r="7" spans="1:4" x14ac:dyDescent="0.5">
      <c r="B7" s="441" t="s">
        <v>741</v>
      </c>
      <c r="C7" s="450">
        <v>67021.730918649992</v>
      </c>
    </row>
    <row r="8" spans="1:4" x14ac:dyDescent="0.5">
      <c r="B8" s="441" t="s">
        <v>742</v>
      </c>
      <c r="C8" s="450">
        <v>67343.465518649988</v>
      </c>
    </row>
    <row r="9" spans="1:4" x14ac:dyDescent="0.5">
      <c r="B9" s="441" t="s">
        <v>743</v>
      </c>
      <c r="C9" s="450">
        <v>73854.640118649986</v>
      </c>
    </row>
    <row r="10" spans="1:4" x14ac:dyDescent="0.5">
      <c r="B10" s="441" t="s">
        <v>744</v>
      </c>
      <c r="C10" s="450">
        <v>73920.021740149998</v>
      </c>
    </row>
    <row r="11" spans="1:4" x14ac:dyDescent="0.5">
      <c r="B11" s="441" t="s">
        <v>745</v>
      </c>
      <c r="C11" s="450">
        <v>73920.021740149998</v>
      </c>
    </row>
    <row r="12" spans="1:4" x14ac:dyDescent="0.5">
      <c r="B12" s="441" t="s">
        <v>746</v>
      </c>
      <c r="C12" s="450">
        <v>77524.811740150006</v>
      </c>
    </row>
    <row r="13" spans="1:4" x14ac:dyDescent="0.5">
      <c r="B13" s="441" t="s">
        <v>747</v>
      </c>
      <c r="C13" s="450">
        <v>77524.811740150006</v>
      </c>
    </row>
    <row r="14" spans="1:4" x14ac:dyDescent="0.5">
      <c r="B14" s="441" t="s">
        <v>748</v>
      </c>
      <c r="C14" s="450">
        <v>77531.811740020028</v>
      </c>
    </row>
    <row r="15" spans="1:4" x14ac:dyDescent="0.5">
      <c r="B15" s="441" t="s">
        <v>749</v>
      </c>
      <c r="C15" s="450">
        <v>79652.074550019999</v>
      </c>
    </row>
    <row r="16" spans="1:4" x14ac:dyDescent="0.5">
      <c r="B16" s="441" t="s">
        <v>750</v>
      </c>
      <c r="C16" s="450">
        <v>79652.074550019999</v>
      </c>
    </row>
    <row r="17" spans="2:5" x14ac:dyDescent="0.5">
      <c r="B17" s="441" t="s">
        <v>751</v>
      </c>
      <c r="C17" s="450">
        <v>79652.074550019999</v>
      </c>
    </row>
    <row r="18" spans="2:5" x14ac:dyDescent="0.5">
      <c r="B18" s="441" t="s">
        <v>752</v>
      </c>
      <c r="C18" s="450">
        <v>80978.540491149994</v>
      </c>
    </row>
    <row r="19" spans="2:5" x14ac:dyDescent="0.5">
      <c r="B19" s="441" t="s">
        <v>753</v>
      </c>
      <c r="C19" s="450">
        <v>80742.724891150006</v>
      </c>
    </row>
    <row r="20" spans="2:5" x14ac:dyDescent="0.5">
      <c r="B20" s="441" t="s">
        <v>754</v>
      </c>
      <c r="C20" s="450">
        <v>80980.922491149991</v>
      </c>
    </row>
    <row r="21" spans="2:5" ht="15.7" x14ac:dyDescent="0.55000000000000004">
      <c r="B21" s="441" t="s">
        <v>755</v>
      </c>
      <c r="C21" s="450">
        <v>82800.838488660025</v>
      </c>
      <c r="E21" s="34"/>
    </row>
    <row r="22" spans="2:5" x14ac:dyDescent="0.5">
      <c r="B22" s="441" t="s">
        <v>756</v>
      </c>
      <c r="C22" s="450">
        <v>82995.147788660019</v>
      </c>
    </row>
    <row r="23" spans="2:5" x14ac:dyDescent="0.5">
      <c r="B23" s="441" t="s">
        <v>757</v>
      </c>
      <c r="C23" s="450">
        <v>83909.147788660019</v>
      </c>
    </row>
    <row r="24" spans="2:5" x14ac:dyDescent="0.5">
      <c r="B24" s="441" t="s">
        <v>758</v>
      </c>
      <c r="C24" s="450">
        <v>83397.405985040008</v>
      </c>
    </row>
    <row r="25" spans="2:5" x14ac:dyDescent="0.5">
      <c r="B25" s="441" t="s">
        <v>759</v>
      </c>
      <c r="C25" s="450">
        <v>84317.980677040017</v>
      </c>
    </row>
    <row r="26" spans="2:5" x14ac:dyDescent="0.5">
      <c r="B26" s="441" t="s">
        <v>760</v>
      </c>
      <c r="C26" s="450">
        <v>84542.512677040024</v>
      </c>
    </row>
    <row r="27" spans="2:5" x14ac:dyDescent="0.5">
      <c r="B27" s="441" t="s">
        <v>761</v>
      </c>
      <c r="C27" s="450">
        <v>87454.021857040017</v>
      </c>
    </row>
    <row r="28" spans="2:5" x14ac:dyDescent="0.5">
      <c r="B28" s="441" t="s">
        <v>762</v>
      </c>
      <c r="C28" s="450">
        <v>87654.014760660008</v>
      </c>
    </row>
    <row r="29" spans="2:5" x14ac:dyDescent="0.5">
      <c r="B29" s="441" t="s">
        <v>763</v>
      </c>
      <c r="C29" s="450">
        <v>88897.859384659998</v>
      </c>
    </row>
    <row r="30" spans="2:5" x14ac:dyDescent="0.5">
      <c r="B30" s="441" t="s">
        <v>764</v>
      </c>
      <c r="C30" s="450">
        <v>91932.777143569998</v>
      </c>
    </row>
    <row r="31" spans="2:5" x14ac:dyDescent="0.5">
      <c r="B31" s="441" t="s">
        <v>765</v>
      </c>
      <c r="C31" s="450">
        <v>92152.567335789994</v>
      </c>
    </row>
    <row r="32" spans="2:5" x14ac:dyDescent="0.5">
      <c r="B32" s="441" t="s">
        <v>766</v>
      </c>
      <c r="C32" s="450">
        <v>93162.333255470003</v>
      </c>
    </row>
    <row r="33" spans="2:3" x14ac:dyDescent="0.5">
      <c r="B33" s="441" t="s">
        <v>767</v>
      </c>
      <c r="C33" s="450">
        <v>95569.552381239992</v>
      </c>
    </row>
    <row r="34" spans="2:3" x14ac:dyDescent="0.5">
      <c r="B34" s="441" t="s">
        <v>768</v>
      </c>
      <c r="C34" s="450">
        <v>95621.696881239986</v>
      </c>
    </row>
    <row r="35" spans="2:3" x14ac:dyDescent="0.5">
      <c r="B35" s="441" t="s">
        <v>769</v>
      </c>
      <c r="C35" s="450">
        <v>95968.429681239984</v>
      </c>
    </row>
    <row r="36" spans="2:3" x14ac:dyDescent="0.5">
      <c r="B36" s="441" t="s">
        <v>770</v>
      </c>
      <c r="C36" s="450">
        <v>96756.954409239988</v>
      </c>
    </row>
    <row r="37" spans="2:3" x14ac:dyDescent="0.5">
      <c r="B37" s="441" t="s">
        <v>771</v>
      </c>
      <c r="C37" s="450">
        <v>96931.776123239993</v>
      </c>
    </row>
    <row r="38" spans="2:3" x14ac:dyDescent="0.5">
      <c r="B38" s="441" t="s">
        <v>772</v>
      </c>
      <c r="C38" s="450">
        <v>96931.776123239993</v>
      </c>
    </row>
    <row r="39" spans="2:3" x14ac:dyDescent="0.5">
      <c r="B39" s="441" t="s">
        <v>773</v>
      </c>
      <c r="C39" s="450">
        <v>97921.41412324</v>
      </c>
    </row>
    <row r="40" spans="2:3" x14ac:dyDescent="0.5">
      <c r="B40" s="441" t="s">
        <v>774</v>
      </c>
      <c r="C40" s="450">
        <v>97938.041500240011</v>
      </c>
    </row>
    <row r="41" spans="2:3" x14ac:dyDescent="0.5">
      <c r="B41" s="441" t="s">
        <v>775</v>
      </c>
      <c r="C41" s="450">
        <v>98470.756700240003</v>
      </c>
    </row>
    <row r="42" spans="2:3" x14ac:dyDescent="0.5">
      <c r="B42" s="441" t="s">
        <v>776</v>
      </c>
      <c r="C42" s="450">
        <v>99150.274362560012</v>
      </c>
    </row>
    <row r="43" spans="2:3" x14ac:dyDescent="0.5">
      <c r="B43" s="441" t="s">
        <v>777</v>
      </c>
      <c r="C43" s="450">
        <v>102989.37883756</v>
      </c>
    </row>
    <row r="44" spans="2:3" x14ac:dyDescent="0.5">
      <c r="B44" s="441" t="s">
        <v>778</v>
      </c>
      <c r="C44" s="450">
        <v>104142.04683755997</v>
      </c>
    </row>
    <row r="45" spans="2:3" x14ac:dyDescent="0.5">
      <c r="B45" s="441" t="s">
        <v>779</v>
      </c>
      <c r="C45" s="450">
        <v>109377.83914770998</v>
      </c>
    </row>
    <row r="46" spans="2:3" x14ac:dyDescent="0.5">
      <c r="B46" s="441" t="s">
        <v>780</v>
      </c>
      <c r="C46" s="450">
        <v>111770.54852895997</v>
      </c>
    </row>
    <row r="47" spans="2:3" x14ac:dyDescent="0.5">
      <c r="B47" s="441" t="s">
        <v>781</v>
      </c>
      <c r="C47" s="450">
        <v>112480.85436495997</v>
      </c>
    </row>
    <row r="48" spans="2:3" x14ac:dyDescent="0.5">
      <c r="B48" s="441" t="s">
        <v>782</v>
      </c>
      <c r="C48" s="450">
        <v>114031.45333655998</v>
      </c>
    </row>
    <row r="49" spans="2:3" x14ac:dyDescent="0.5">
      <c r="B49" s="441" t="s">
        <v>783</v>
      </c>
      <c r="C49" s="450">
        <v>116058.92101155999</v>
      </c>
    </row>
    <row r="50" spans="2:3" x14ac:dyDescent="0.5">
      <c r="B50" s="441" t="s">
        <v>784</v>
      </c>
      <c r="C50" s="450">
        <v>117700.46358215998</v>
      </c>
    </row>
    <row r="51" spans="2:3" x14ac:dyDescent="0.5">
      <c r="B51" s="441" t="s">
        <v>785</v>
      </c>
      <c r="C51" s="450">
        <v>121090.62239815999</v>
      </c>
    </row>
    <row r="52" spans="2:3" x14ac:dyDescent="0.5">
      <c r="B52" s="441" t="s">
        <v>786</v>
      </c>
      <c r="C52" s="450">
        <v>123169.65830115999</v>
      </c>
    </row>
    <row r="53" spans="2:3" x14ac:dyDescent="0.5">
      <c r="B53" s="441" t="s">
        <v>787</v>
      </c>
      <c r="C53" s="450">
        <v>123677.05136427999</v>
      </c>
    </row>
    <row r="54" spans="2:3" x14ac:dyDescent="0.5">
      <c r="B54" s="441" t="s">
        <v>788</v>
      </c>
      <c r="C54" s="450">
        <v>131225.662325218</v>
      </c>
    </row>
    <row r="55" spans="2:3" x14ac:dyDescent="0.5">
      <c r="B55" s="441" t="s">
        <v>789</v>
      </c>
      <c r="C55" s="450">
        <v>134507.434991218</v>
      </c>
    </row>
    <row r="56" spans="2:3" x14ac:dyDescent="0.5">
      <c r="B56" s="441" t="s">
        <v>790</v>
      </c>
      <c r="C56" s="450">
        <v>137445.06862459998</v>
      </c>
    </row>
    <row r="57" spans="2:3" x14ac:dyDescent="0.5">
      <c r="B57" s="441" t="s">
        <v>791</v>
      </c>
      <c r="C57" s="450">
        <v>144848.61959819999</v>
      </c>
    </row>
    <row r="58" spans="2:3" x14ac:dyDescent="0.5">
      <c r="B58" s="441" t="s">
        <v>792</v>
      </c>
      <c r="C58" s="450">
        <v>148182.61792220001</v>
      </c>
    </row>
    <row r="59" spans="2:3" x14ac:dyDescent="0.5">
      <c r="B59" s="441" t="s">
        <v>793</v>
      </c>
      <c r="C59" s="450">
        <v>149867.61801252002</v>
      </c>
    </row>
    <row r="60" spans="2:3" x14ac:dyDescent="0.5">
      <c r="B60" s="441" t="s">
        <v>794</v>
      </c>
      <c r="C60" s="450">
        <v>160722.30581258002</v>
      </c>
    </row>
    <row r="61" spans="2:3" x14ac:dyDescent="0.5">
      <c r="B61" s="441" t="s">
        <v>795</v>
      </c>
      <c r="C61" s="450">
        <v>163470.56569926001</v>
      </c>
    </row>
    <row r="62" spans="2:3" x14ac:dyDescent="0.5">
      <c r="B62" s="441" t="s">
        <v>796</v>
      </c>
      <c r="C62" s="450">
        <v>165441.96659175999</v>
      </c>
    </row>
    <row r="63" spans="2:3" x14ac:dyDescent="0.5">
      <c r="B63" s="441" t="s">
        <v>797</v>
      </c>
      <c r="C63" s="450">
        <v>185010.73283041999</v>
      </c>
    </row>
    <row r="64" spans="2:3" x14ac:dyDescent="0.5">
      <c r="B64" s="441" t="s">
        <v>798</v>
      </c>
      <c r="C64" s="450">
        <v>187763.31314541999</v>
      </c>
    </row>
    <row r="65" spans="2:3" x14ac:dyDescent="0.5">
      <c r="B65" s="441" t="s">
        <v>799</v>
      </c>
      <c r="C65" s="450">
        <v>190233.64374909998</v>
      </c>
    </row>
    <row r="66" spans="2:3" x14ac:dyDescent="0.5">
      <c r="B66" s="441" t="s">
        <v>800</v>
      </c>
      <c r="C66" s="450">
        <v>195314.70398055203</v>
      </c>
    </row>
    <row r="67" spans="2:3" x14ac:dyDescent="0.5">
      <c r="B67" s="441" t="s">
        <v>801</v>
      </c>
      <c r="C67" s="450">
        <v>198269.11044055002</v>
      </c>
    </row>
    <row r="68" spans="2:3" x14ac:dyDescent="0.5">
      <c r="B68" s="441" t="s">
        <v>802</v>
      </c>
      <c r="C68" s="450">
        <v>204817.16183279001</v>
      </c>
    </row>
    <row r="69" spans="2:3" x14ac:dyDescent="0.5">
      <c r="B69" s="441" t="s">
        <v>803</v>
      </c>
      <c r="C69" s="450">
        <v>216200.25203001004</v>
      </c>
    </row>
    <row r="70" spans="2:3" x14ac:dyDescent="0.5">
      <c r="B70" s="441" t="s">
        <v>804</v>
      </c>
      <c r="C70" s="450">
        <v>216200.25203001004</v>
      </c>
    </row>
    <row r="71" spans="2:3" x14ac:dyDescent="0.5">
      <c r="B71" s="441" t="s">
        <v>805</v>
      </c>
      <c r="C71" s="450">
        <v>216588.30151447005</v>
      </c>
    </row>
    <row r="72" spans="2:3" x14ac:dyDescent="0.5">
      <c r="B72" s="441" t="s">
        <v>806</v>
      </c>
      <c r="C72" s="450">
        <v>224558.08465994007</v>
      </c>
    </row>
    <row r="73" spans="2:3" x14ac:dyDescent="0.5">
      <c r="B73" s="441" t="s">
        <v>807</v>
      </c>
      <c r="C73" s="450">
        <v>227490.22306494007</v>
      </c>
    </row>
    <row r="74" spans="2:3" x14ac:dyDescent="0.5">
      <c r="B74" s="441" t="s">
        <v>808</v>
      </c>
      <c r="C74" s="450">
        <v>227891.07530894005</v>
      </c>
    </row>
    <row r="75" spans="2:3" x14ac:dyDescent="0.5">
      <c r="B75" s="441" t="s">
        <v>809</v>
      </c>
      <c r="C75" s="450">
        <v>231457.61601306</v>
      </c>
    </row>
    <row r="76" spans="2:3" x14ac:dyDescent="0.5">
      <c r="B76" s="441" t="s">
        <v>810</v>
      </c>
      <c r="C76" s="450">
        <v>232395.20131306004</v>
      </c>
    </row>
    <row r="77" spans="2:3" x14ac:dyDescent="0.5">
      <c r="B77" s="441" t="s">
        <v>811</v>
      </c>
      <c r="C77" s="450">
        <v>233272.49471306</v>
      </c>
    </row>
    <row r="78" spans="2:3" x14ac:dyDescent="0.5">
      <c r="B78" s="441" t="s">
        <v>812</v>
      </c>
      <c r="C78" s="450">
        <v>235240.50151617007</v>
      </c>
    </row>
    <row r="79" spans="2:3" x14ac:dyDescent="0.5">
      <c r="B79" s="442" t="s">
        <v>813</v>
      </c>
      <c r="C79" s="450">
        <v>236788.90251617003</v>
      </c>
    </row>
    <row r="80" spans="2:3" x14ac:dyDescent="0.5">
      <c r="B80" s="442" t="s">
        <v>814</v>
      </c>
      <c r="C80" s="450">
        <v>236788.90251617003</v>
      </c>
    </row>
    <row r="81" spans="2:3" x14ac:dyDescent="0.5">
      <c r="B81" s="442" t="s">
        <v>815</v>
      </c>
      <c r="C81" s="450">
        <v>242572.62131921007</v>
      </c>
    </row>
    <row r="82" spans="2:3" x14ac:dyDescent="0.5">
      <c r="B82" s="442" t="s">
        <v>816</v>
      </c>
      <c r="C82" s="450">
        <v>245239.97734147005</v>
      </c>
    </row>
    <row r="83" spans="2:3" x14ac:dyDescent="0.5">
      <c r="B83" s="442" t="s">
        <v>817</v>
      </c>
      <c r="C83" s="450">
        <v>245427.00474147004</v>
      </c>
    </row>
    <row r="84" spans="2:3" x14ac:dyDescent="0.5">
      <c r="B84" s="442" t="s">
        <v>818</v>
      </c>
      <c r="C84" s="450">
        <v>248348.89190447005</v>
      </c>
    </row>
    <row r="85" spans="2:3" x14ac:dyDescent="0.5">
      <c r="B85" s="442" t="s">
        <v>819</v>
      </c>
      <c r="C85" s="450">
        <v>248513.90115105605</v>
      </c>
    </row>
    <row r="86" spans="2:3" x14ac:dyDescent="0.5">
      <c r="B86" s="442" t="s">
        <v>820</v>
      </c>
      <c r="C86" s="450">
        <v>248513.90115147005</v>
      </c>
    </row>
    <row r="87" spans="2:3" x14ac:dyDescent="0.5">
      <c r="B87" s="442" t="s">
        <v>821</v>
      </c>
      <c r="C87" s="450">
        <v>252260.30439159164</v>
      </c>
    </row>
    <row r="88" spans="2:3" x14ac:dyDescent="0.5">
      <c r="B88" s="442" t="s">
        <v>822</v>
      </c>
      <c r="C88" s="450">
        <v>252260.30439159164</v>
      </c>
    </row>
    <row r="89" spans="2:3" x14ac:dyDescent="0.5">
      <c r="B89" s="442" t="s">
        <v>823</v>
      </c>
      <c r="C89" s="450">
        <v>252754.52939159164</v>
      </c>
    </row>
    <row r="90" spans="2:3" x14ac:dyDescent="0.5">
      <c r="B90" s="442" t="s">
        <v>824</v>
      </c>
      <c r="C90" s="450">
        <v>258987.38428948162</v>
      </c>
    </row>
    <row r="91" spans="2:3" x14ac:dyDescent="0.5">
      <c r="B91" s="442" t="s">
        <v>825</v>
      </c>
      <c r="C91" s="450">
        <v>259887.54690683162</v>
      </c>
    </row>
    <row r="92" spans="2:3" x14ac:dyDescent="0.5">
      <c r="B92" s="442" t="s">
        <v>826</v>
      </c>
      <c r="C92" s="450">
        <v>260426.12488039161</v>
      </c>
    </row>
    <row r="93" spans="2:3" x14ac:dyDescent="0.5">
      <c r="B93" s="442" t="s">
        <v>827</v>
      </c>
      <c r="C93" s="450">
        <v>266477.02500585996</v>
      </c>
    </row>
    <row r="94" spans="2:3" x14ac:dyDescent="0.5">
      <c r="B94" s="442" t="s">
        <v>828</v>
      </c>
      <c r="C94" s="450">
        <v>270000.35664845997</v>
      </c>
    </row>
    <row r="95" spans="2:3" x14ac:dyDescent="0.5">
      <c r="B95" s="442" t="s">
        <v>829</v>
      </c>
      <c r="C95" s="450">
        <v>274326.63619645999</v>
      </c>
    </row>
    <row r="96" spans="2:3" x14ac:dyDescent="0.5">
      <c r="B96" s="442" t="s">
        <v>830</v>
      </c>
      <c r="C96" s="450">
        <v>277155.39702561003</v>
      </c>
    </row>
    <row r="97" spans="2:3" x14ac:dyDescent="0.5">
      <c r="B97" s="442" t="s">
        <v>831</v>
      </c>
      <c r="C97" s="450">
        <v>277155.39702561003</v>
      </c>
    </row>
    <row r="98" spans="2:3" x14ac:dyDescent="0.5">
      <c r="B98" s="442" t="s">
        <v>832</v>
      </c>
      <c r="C98" s="450">
        <v>277155.39702541003</v>
      </c>
    </row>
    <row r="99" spans="2:3" x14ac:dyDescent="0.5">
      <c r="B99" s="442" t="s">
        <v>833</v>
      </c>
      <c r="C99" s="450">
        <v>284810.60914812499</v>
      </c>
    </row>
    <row r="100" spans="2:3" x14ac:dyDescent="0.5">
      <c r="B100" s="442" t="s">
        <v>834</v>
      </c>
      <c r="C100" s="450">
        <v>284810.60967946996</v>
      </c>
    </row>
    <row r="101" spans="2:3" x14ac:dyDescent="0.5">
      <c r="B101" s="442" t="s">
        <v>835</v>
      </c>
      <c r="C101" s="450">
        <v>285307.37517946993</v>
      </c>
    </row>
    <row r="102" spans="2:3" x14ac:dyDescent="0.5">
      <c r="B102" s="442" t="s">
        <v>836</v>
      </c>
      <c r="C102" s="450">
        <v>285307.37517946993</v>
      </c>
    </row>
    <row r="103" spans="2:3" x14ac:dyDescent="0.5">
      <c r="B103" s="442" t="s">
        <v>837</v>
      </c>
      <c r="C103" s="450">
        <v>286371.58724084997</v>
      </c>
    </row>
    <row r="104" spans="2:3" x14ac:dyDescent="0.5">
      <c r="B104" s="442" t="s">
        <v>838</v>
      </c>
      <c r="C104" s="450">
        <v>287098.77262401994</v>
      </c>
    </row>
    <row r="105" spans="2:3" x14ac:dyDescent="0.5">
      <c r="B105" s="442" t="s">
        <v>839</v>
      </c>
      <c r="C105" s="450">
        <v>309616.40840322612</v>
      </c>
    </row>
    <row r="106" spans="2:3" x14ac:dyDescent="0.5">
      <c r="B106" s="442" t="s">
        <v>840</v>
      </c>
      <c r="C106" s="450">
        <v>314261.27661399991</v>
      </c>
    </row>
    <row r="107" spans="2:3" x14ac:dyDescent="0.5">
      <c r="B107" s="442" t="s">
        <v>841</v>
      </c>
      <c r="C107" s="450">
        <v>316959.84728760994</v>
      </c>
    </row>
    <row r="108" spans="2:3" x14ac:dyDescent="0.5">
      <c r="B108" s="442" t="s">
        <v>842</v>
      </c>
      <c r="C108" s="450">
        <v>319349.90334216878</v>
      </c>
    </row>
    <row r="109" spans="2:3" x14ac:dyDescent="0.5">
      <c r="B109" s="442" t="s">
        <v>843</v>
      </c>
      <c r="C109" s="450">
        <v>319512.37595304876</v>
      </c>
    </row>
    <row r="110" spans="2:3" x14ac:dyDescent="0.5">
      <c r="B110" s="442" t="s">
        <v>844</v>
      </c>
      <c r="C110" s="450">
        <v>319349.89876117476</v>
      </c>
    </row>
    <row r="111" spans="2:3" x14ac:dyDescent="0.5">
      <c r="B111" s="442" t="s">
        <v>845</v>
      </c>
      <c r="C111" s="450">
        <v>320629.07761774992</v>
      </c>
    </row>
    <row r="112" spans="2:3" x14ac:dyDescent="0.5">
      <c r="B112" s="442" t="s">
        <v>846</v>
      </c>
      <c r="C112" s="450">
        <v>320629.07761774992</v>
      </c>
    </row>
    <row r="113" spans="2:3" x14ac:dyDescent="0.5">
      <c r="B113" s="442" t="s">
        <v>847</v>
      </c>
      <c r="C113" s="450">
        <v>320629.07761741994</v>
      </c>
    </row>
    <row r="114" spans="2:3" x14ac:dyDescent="0.5">
      <c r="B114" s="442" t="s">
        <v>848</v>
      </c>
      <c r="C114" s="450">
        <v>320629.07761774992</v>
      </c>
    </row>
    <row r="115" spans="2:3" x14ac:dyDescent="0.5">
      <c r="B115" s="442" t="s">
        <v>849</v>
      </c>
      <c r="C115" s="450">
        <v>324731.69526705996</v>
      </c>
    </row>
    <row r="116" spans="2:3" x14ac:dyDescent="0.5">
      <c r="B116" s="442" t="s">
        <v>850</v>
      </c>
      <c r="C116" s="450">
        <v>331910.09456325992</v>
      </c>
    </row>
    <row r="117" spans="2:3" x14ac:dyDescent="0.5">
      <c r="B117" s="442" t="s">
        <v>851</v>
      </c>
      <c r="C117" s="450">
        <v>359079.66737649246</v>
      </c>
    </row>
    <row r="118" spans="2:3" x14ac:dyDescent="0.5">
      <c r="B118" s="442" t="s">
        <v>852</v>
      </c>
      <c r="C118" s="450">
        <v>359079.66737649246</v>
      </c>
    </row>
    <row r="119" spans="2:3" x14ac:dyDescent="0.5">
      <c r="B119" s="442" t="s">
        <v>853</v>
      </c>
      <c r="C119" s="450">
        <v>359844.12564492994</v>
      </c>
    </row>
    <row r="120" spans="2:3" x14ac:dyDescent="0.5">
      <c r="B120" s="442" t="s">
        <v>854</v>
      </c>
      <c r="C120" s="450">
        <v>359844.12564492994</v>
      </c>
    </row>
    <row r="121" spans="2:3" x14ac:dyDescent="0.5">
      <c r="B121" s="442" t="s">
        <v>855</v>
      </c>
      <c r="C121" s="450">
        <v>359844.12564492994</v>
      </c>
    </row>
    <row r="122" spans="2:3" x14ac:dyDescent="0.5">
      <c r="B122" s="442" t="s">
        <v>856</v>
      </c>
      <c r="C122" s="450">
        <v>359844.12564492994</v>
      </c>
    </row>
    <row r="123" spans="2:3" x14ac:dyDescent="0.5">
      <c r="B123" s="442" t="s">
        <v>857</v>
      </c>
      <c r="C123" s="450">
        <v>356095.44779492996</v>
      </c>
    </row>
    <row r="124" spans="2:3" x14ac:dyDescent="0.5">
      <c r="B124" s="442" t="s">
        <v>858</v>
      </c>
      <c r="C124" s="450">
        <v>356095.44758592994</v>
      </c>
    </row>
    <row r="125" spans="2:3" x14ac:dyDescent="0.5">
      <c r="B125" s="442" t="s">
        <v>859</v>
      </c>
      <c r="C125" s="450">
        <v>356095.44779492996</v>
      </c>
    </row>
    <row r="126" spans="2:3" x14ac:dyDescent="0.5">
      <c r="B126" s="442" t="s">
        <v>860</v>
      </c>
      <c r="C126" s="450">
        <v>356095.44779452996</v>
      </c>
    </row>
    <row r="127" spans="2:3" x14ac:dyDescent="0.5">
      <c r="B127" s="442" t="s">
        <v>861</v>
      </c>
      <c r="C127" s="450">
        <v>357821.55518201995</v>
      </c>
    </row>
    <row r="128" spans="2:3" x14ac:dyDescent="0.5">
      <c r="B128" s="441" t="s">
        <v>862</v>
      </c>
      <c r="C128" s="450">
        <v>369724.24905009707</v>
      </c>
    </row>
    <row r="129" spans="2:3" x14ac:dyDescent="0.5">
      <c r="B129" s="441" t="s">
        <v>863</v>
      </c>
      <c r="C129" s="450">
        <v>370472.81978412712</v>
      </c>
    </row>
    <row r="130" spans="2:3" x14ac:dyDescent="0.5">
      <c r="B130" s="442" t="s">
        <v>864</v>
      </c>
      <c r="C130" s="450">
        <v>368593.5726024271</v>
      </c>
    </row>
    <row r="131" spans="2:3" x14ac:dyDescent="0.5">
      <c r="B131" s="442" t="s">
        <v>865</v>
      </c>
      <c r="C131" s="450">
        <v>368857.33091767709</v>
      </c>
    </row>
    <row r="132" spans="2:3" x14ac:dyDescent="0.5">
      <c r="B132" s="442" t="s">
        <v>866</v>
      </c>
      <c r="C132" s="451">
        <v>369857.33091767709</v>
      </c>
    </row>
    <row r="133" spans="2:3" x14ac:dyDescent="0.5">
      <c r="B133" s="442" t="s">
        <v>867</v>
      </c>
      <c r="C133" s="451">
        <v>369857.33091767709</v>
      </c>
    </row>
    <row r="134" spans="2:3" x14ac:dyDescent="0.5">
      <c r="B134" s="442" t="s">
        <v>868</v>
      </c>
      <c r="C134" s="451">
        <v>369857.33091807994</v>
      </c>
    </row>
    <row r="135" spans="2:3" x14ac:dyDescent="0.5">
      <c r="B135" s="442" t="s">
        <v>869</v>
      </c>
      <c r="C135" s="451">
        <v>369857.33091767994</v>
      </c>
    </row>
    <row r="136" spans="2:3" x14ac:dyDescent="0.5">
      <c r="B136" s="442" t="s">
        <v>870</v>
      </c>
      <c r="C136" s="451">
        <v>369857.33091767994</v>
      </c>
    </row>
    <row r="137" spans="2:3" x14ac:dyDescent="0.5">
      <c r="B137" s="442" t="s">
        <v>871</v>
      </c>
      <c r="C137" s="451">
        <v>374575.09416567994</v>
      </c>
    </row>
    <row r="138" spans="2:3" x14ac:dyDescent="0.5">
      <c r="B138" s="442" t="s">
        <v>872</v>
      </c>
      <c r="C138" s="451">
        <v>376766.31396499998</v>
      </c>
    </row>
    <row r="139" spans="2:3" x14ac:dyDescent="0.5">
      <c r="B139" s="442" t="s">
        <v>873</v>
      </c>
      <c r="C139" s="451">
        <v>377124.02456154994</v>
      </c>
    </row>
    <row r="140" spans="2:3" x14ac:dyDescent="0.5">
      <c r="B140" s="442" t="s">
        <v>874</v>
      </c>
      <c r="C140" s="451">
        <v>378640.94121131802</v>
      </c>
    </row>
    <row r="141" spans="2:3" x14ac:dyDescent="0.5">
      <c r="B141" s="442" t="s">
        <v>875</v>
      </c>
      <c r="C141" s="451">
        <v>379020.46478731802</v>
      </c>
    </row>
    <row r="142" spans="2:3" x14ac:dyDescent="0.5">
      <c r="B142" s="442" t="s">
        <v>876</v>
      </c>
      <c r="C142" s="451">
        <v>379020.46478754998</v>
      </c>
    </row>
    <row r="143" spans="2:3" x14ac:dyDescent="0.5">
      <c r="B143" s="442" t="s">
        <v>877</v>
      </c>
      <c r="C143" s="451">
        <v>379020.46478754998</v>
      </c>
    </row>
    <row r="144" spans="2:3" x14ac:dyDescent="0.5">
      <c r="B144" s="442" t="s">
        <v>878</v>
      </c>
      <c r="C144" s="451">
        <v>379020.46478754998</v>
      </c>
    </row>
    <row r="145" spans="2:3" x14ac:dyDescent="0.5">
      <c r="B145" s="442" t="s">
        <v>879</v>
      </c>
      <c r="C145" s="451">
        <v>379020.46478754998</v>
      </c>
    </row>
    <row r="146" spans="2:3" x14ac:dyDescent="0.5">
      <c r="B146" s="442" t="s">
        <v>880</v>
      </c>
      <c r="C146" s="451">
        <v>379020.46185955999</v>
      </c>
    </row>
    <row r="147" spans="2:3" x14ac:dyDescent="0.5">
      <c r="B147" s="442" t="s">
        <v>881</v>
      </c>
      <c r="C147" s="451">
        <v>379020.46478754998</v>
      </c>
    </row>
    <row r="148" spans="2:3" x14ac:dyDescent="0.5">
      <c r="B148" s="442" t="s">
        <v>882</v>
      </c>
      <c r="C148" s="451">
        <v>379020.46478754998</v>
      </c>
    </row>
    <row r="149" spans="2:3" x14ac:dyDescent="0.5">
      <c r="B149" s="442" t="s">
        <v>883</v>
      </c>
      <c r="C149" s="451">
        <v>380197.25517555</v>
      </c>
    </row>
    <row r="150" spans="2:3" x14ac:dyDescent="0.5">
      <c r="B150" s="442" t="s">
        <v>884</v>
      </c>
      <c r="C150" s="451">
        <v>380765.29413578002</v>
      </c>
    </row>
    <row r="151" spans="2:3" x14ac:dyDescent="0.5">
      <c r="B151" s="442" t="s">
        <v>885</v>
      </c>
      <c r="C151" s="451">
        <v>381378.20863877999</v>
      </c>
    </row>
    <row r="152" spans="2:3" x14ac:dyDescent="0.5">
      <c r="B152" s="442" t="s">
        <v>886</v>
      </c>
      <c r="C152" s="451">
        <v>384928.19894997816</v>
      </c>
    </row>
    <row r="153" spans="2:3" x14ac:dyDescent="0.5">
      <c r="B153" s="442" t="s">
        <v>887</v>
      </c>
      <c r="C153" s="451">
        <v>384928.19894997816</v>
      </c>
    </row>
    <row r="154" spans="2:3" x14ac:dyDescent="0.5">
      <c r="B154" s="442" t="s">
        <v>888</v>
      </c>
      <c r="C154" s="451">
        <v>385327.20473597816</v>
      </c>
    </row>
    <row r="155" spans="2:3" x14ac:dyDescent="0.5">
      <c r="B155" s="442" t="s">
        <v>889</v>
      </c>
      <c r="C155" s="451">
        <v>385327.20473597996</v>
      </c>
    </row>
    <row r="156" spans="2:3" x14ac:dyDescent="0.5">
      <c r="B156" s="442" t="s">
        <v>890</v>
      </c>
      <c r="C156" s="451">
        <v>385327.20473597996</v>
      </c>
    </row>
    <row r="157" spans="2:3" x14ac:dyDescent="0.5">
      <c r="B157" s="442" t="s">
        <v>891</v>
      </c>
      <c r="C157" s="451">
        <v>385327.20473597996</v>
      </c>
    </row>
    <row r="158" spans="2:3" x14ac:dyDescent="0.5">
      <c r="B158" s="442" t="s">
        <v>892</v>
      </c>
      <c r="C158" s="451">
        <v>385327.20473597996</v>
      </c>
    </row>
    <row r="159" spans="2:3" x14ac:dyDescent="0.5">
      <c r="B159" s="442" t="s">
        <v>893</v>
      </c>
      <c r="C159" s="451">
        <v>386252.25163631997</v>
      </c>
    </row>
    <row r="160" spans="2:3" x14ac:dyDescent="0.5">
      <c r="B160" s="442" t="s">
        <v>894</v>
      </c>
      <c r="C160" s="451">
        <v>386252.25163631997</v>
      </c>
    </row>
    <row r="161" spans="2:3" x14ac:dyDescent="0.5">
      <c r="B161" s="442" t="s">
        <v>895</v>
      </c>
      <c r="C161" s="451">
        <v>386717.10592687997</v>
      </c>
    </row>
    <row r="162" spans="2:3" ht="14.7" thickBot="1" x14ac:dyDescent="0.55000000000000004">
      <c r="B162" s="443" t="s">
        <v>896</v>
      </c>
      <c r="C162" s="444">
        <v>388198.28659213003</v>
      </c>
    </row>
    <row r="163" spans="2:3" ht="14.7" thickTop="1" x14ac:dyDescent="0.5"/>
  </sheetData>
  <mergeCells count="4">
    <mergeCell ref="B2:C2"/>
    <mergeCell ref="B3:B4"/>
    <mergeCell ref="C3:C4"/>
    <mergeCell ref="D3:D4"/>
  </mergeCells>
  <printOptions horizontalCentered="1"/>
  <pageMargins left="0.45" right="0.2" top="0.5" bottom="0.25" header="0.3" footer="0.3"/>
  <pageSetup paperSize="9" scale="32"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A50C7-6576-477D-A2F6-7EEB5CD4FACD}">
  <sheetPr codeName="Sheet96"/>
  <dimension ref="B2:E94"/>
  <sheetViews>
    <sheetView view="pageBreakPreview" zoomScaleNormal="100" zoomScaleSheetLayoutView="100" workbookViewId="0">
      <pane xSplit="1" ySplit="4" topLeftCell="B80" activePane="bottomRight" state="frozen"/>
      <selection activeCell="M33" sqref="M33"/>
      <selection pane="topRight" activeCell="M33" sqref="M33"/>
      <selection pane="bottomLeft" activeCell="M33" sqref="M33"/>
      <selection pane="bottomRight" activeCell="M33" sqref="M33"/>
    </sheetView>
  </sheetViews>
  <sheetFormatPr defaultRowHeight="14.35" x14ac:dyDescent="0.5"/>
  <cols>
    <col min="1" max="1" width="4.703125" customWidth="1"/>
    <col min="2" max="2" width="16.29296875" customWidth="1"/>
    <col min="3" max="3" width="27.87890625" customWidth="1"/>
    <col min="5" max="5" width="12.29296875" bestFit="1" customWidth="1"/>
  </cols>
  <sheetData>
    <row r="2" spans="2:5" ht="25.5" customHeight="1" x14ac:dyDescent="0.5">
      <c r="B2" s="452" t="s">
        <v>899</v>
      </c>
      <c r="C2" s="452"/>
    </row>
    <row r="3" spans="2:5" x14ac:dyDescent="0.5">
      <c r="B3" s="453" t="s">
        <v>686</v>
      </c>
      <c r="C3" s="380" t="s">
        <v>900</v>
      </c>
    </row>
    <row r="4" spans="2:5" x14ac:dyDescent="0.5">
      <c r="B4" s="378"/>
      <c r="C4" s="379"/>
    </row>
    <row r="5" spans="2:5" x14ac:dyDescent="0.5">
      <c r="B5" s="441" t="s">
        <v>797</v>
      </c>
      <c r="C5" s="454">
        <v>0.10890959690492319</v>
      </c>
      <c r="D5" s="455"/>
      <c r="E5" s="456"/>
    </row>
    <row r="6" spans="2:5" x14ac:dyDescent="0.5">
      <c r="B6" s="441" t="s">
        <v>800</v>
      </c>
      <c r="C6" s="454">
        <v>9.8731954966839772E-2</v>
      </c>
      <c r="D6" s="455"/>
      <c r="E6" s="456"/>
    </row>
    <row r="7" spans="2:5" x14ac:dyDescent="0.5">
      <c r="B7" s="441" t="s">
        <v>803</v>
      </c>
      <c r="C7" s="454">
        <v>0.10076338550982096</v>
      </c>
      <c r="D7" s="455"/>
      <c r="E7" s="456"/>
    </row>
    <row r="8" spans="2:5" x14ac:dyDescent="0.5">
      <c r="B8" s="441" t="s">
        <v>806</v>
      </c>
      <c r="C8" s="454">
        <v>0.10565490951169909</v>
      </c>
      <c r="D8" s="455"/>
      <c r="E8" s="456"/>
    </row>
    <row r="9" spans="2:5" x14ac:dyDescent="0.5">
      <c r="B9" s="441" t="s">
        <v>809</v>
      </c>
      <c r="C9" s="454">
        <v>0.11077476693216233</v>
      </c>
      <c r="D9" s="455"/>
      <c r="E9" s="456"/>
    </row>
    <row r="10" spans="2:5" x14ac:dyDescent="0.5">
      <c r="B10" s="441" t="s">
        <v>812</v>
      </c>
      <c r="C10" s="454">
        <v>0.10076116650777502</v>
      </c>
      <c r="D10" s="455"/>
      <c r="E10" s="456"/>
    </row>
    <row r="11" spans="2:5" x14ac:dyDescent="0.5">
      <c r="B11" s="441" t="s">
        <v>815</v>
      </c>
      <c r="C11" s="454">
        <v>9.7771082308948723E-2</v>
      </c>
      <c r="D11" s="455"/>
      <c r="E11" s="456"/>
    </row>
    <row r="12" spans="2:5" x14ac:dyDescent="0.5">
      <c r="B12" s="441" t="s">
        <v>816</v>
      </c>
      <c r="C12" s="454">
        <v>9.5848163996791316E-2</v>
      </c>
      <c r="D12" s="455"/>
      <c r="E12" s="456"/>
    </row>
    <row r="13" spans="2:5" x14ac:dyDescent="0.5">
      <c r="B13" s="441" t="s">
        <v>817</v>
      </c>
      <c r="C13" s="454">
        <v>9.6620994173797201E-2</v>
      </c>
      <c r="D13" s="455"/>
      <c r="E13" s="456"/>
    </row>
    <row r="14" spans="2:5" x14ac:dyDescent="0.5">
      <c r="B14" s="441" t="s">
        <v>818</v>
      </c>
      <c r="C14" s="454">
        <v>9.3394052960242877E-2</v>
      </c>
      <c r="D14" s="455"/>
      <c r="E14" s="456"/>
    </row>
    <row r="15" spans="2:5" x14ac:dyDescent="0.5">
      <c r="B15" s="441" t="s">
        <v>819</v>
      </c>
      <c r="C15" s="454">
        <v>9.2933631810691295E-2</v>
      </c>
      <c r="D15" s="455"/>
      <c r="E15" s="456"/>
    </row>
    <row r="16" spans="2:5" x14ac:dyDescent="0.5">
      <c r="B16" s="441" t="s">
        <v>820</v>
      </c>
      <c r="C16" s="454">
        <v>9.2058799965761773E-2</v>
      </c>
      <c r="D16" s="455"/>
      <c r="E16" s="456"/>
    </row>
    <row r="17" spans="2:5" x14ac:dyDescent="0.5">
      <c r="B17" s="441" t="s">
        <v>821</v>
      </c>
      <c r="C17" s="454">
        <v>9.2973510766246117E-2</v>
      </c>
      <c r="D17" s="455"/>
      <c r="E17" s="456"/>
    </row>
    <row r="18" spans="2:5" x14ac:dyDescent="0.5">
      <c r="B18" s="441" t="s">
        <v>822</v>
      </c>
      <c r="C18" s="454">
        <v>9.2183162469245322E-2</v>
      </c>
      <c r="D18" s="455"/>
      <c r="E18" s="456"/>
    </row>
    <row r="19" spans="2:5" x14ac:dyDescent="0.5">
      <c r="B19" s="441" t="s">
        <v>823</v>
      </c>
      <c r="C19" s="454">
        <v>9.3293560974792217E-2</v>
      </c>
      <c r="D19" s="455"/>
      <c r="E19" s="456"/>
    </row>
    <row r="20" spans="2:5" x14ac:dyDescent="0.5">
      <c r="B20" s="441" t="s">
        <v>824</v>
      </c>
      <c r="C20" s="454">
        <v>9.3637365157677885E-2</v>
      </c>
      <c r="D20" s="455"/>
      <c r="E20" s="456"/>
    </row>
    <row r="21" spans="2:5" x14ac:dyDescent="0.5">
      <c r="B21" s="441" t="s">
        <v>825</v>
      </c>
      <c r="C21" s="454">
        <v>9.2207438693126392E-2</v>
      </c>
      <c r="D21" s="455"/>
      <c r="E21" s="456"/>
    </row>
    <row r="22" spans="2:5" x14ac:dyDescent="0.5">
      <c r="B22" s="441" t="s">
        <v>826</v>
      </c>
      <c r="C22" s="454">
        <v>8.8994672581196463E-2</v>
      </c>
      <c r="D22" s="455"/>
      <c r="E22" s="456"/>
    </row>
    <row r="23" spans="2:5" x14ac:dyDescent="0.5">
      <c r="B23" s="441" t="s">
        <v>827</v>
      </c>
      <c r="C23" s="454">
        <v>9.307888818377516E-2</v>
      </c>
      <c r="D23" s="455"/>
      <c r="E23" s="456"/>
    </row>
    <row r="24" spans="2:5" x14ac:dyDescent="0.5">
      <c r="B24" s="441" t="s">
        <v>828</v>
      </c>
      <c r="C24" s="454">
        <v>9.2833434223371564E-2</v>
      </c>
      <c r="D24" s="455"/>
      <c r="E24" s="456"/>
    </row>
    <row r="25" spans="2:5" x14ac:dyDescent="0.5">
      <c r="B25" s="441" t="s">
        <v>829</v>
      </c>
      <c r="C25" s="454">
        <v>9.3069780238546146E-2</v>
      </c>
      <c r="D25" s="455"/>
      <c r="E25" s="456"/>
    </row>
    <row r="26" spans="2:5" x14ac:dyDescent="0.5">
      <c r="B26" s="441" t="s">
        <v>830</v>
      </c>
      <c r="C26" s="454">
        <v>9.177088903310042E-2</v>
      </c>
      <c r="D26" s="455"/>
      <c r="E26" s="456"/>
    </row>
    <row r="27" spans="2:5" x14ac:dyDescent="0.5">
      <c r="B27" s="441" t="s">
        <v>831</v>
      </c>
      <c r="C27" s="454">
        <v>8.7692107351984808E-2</v>
      </c>
      <c r="D27" s="455"/>
      <c r="E27" s="456"/>
    </row>
    <row r="28" spans="2:5" x14ac:dyDescent="0.5">
      <c r="B28" s="441" t="s">
        <v>832</v>
      </c>
      <c r="C28" s="454">
        <v>8.4634239928071162E-2</v>
      </c>
      <c r="D28" s="455"/>
      <c r="E28" s="456"/>
    </row>
    <row r="29" spans="2:5" x14ac:dyDescent="0.5">
      <c r="B29" s="441" t="s">
        <v>833</v>
      </c>
      <c r="C29" s="454">
        <v>8.3053675436759705E-2</v>
      </c>
      <c r="D29" s="455"/>
      <c r="E29" s="456"/>
    </row>
    <row r="30" spans="2:5" x14ac:dyDescent="0.5">
      <c r="B30" s="441" t="s">
        <v>834</v>
      </c>
      <c r="C30" s="454">
        <v>7.8976378318024384E-2</v>
      </c>
      <c r="D30" s="455"/>
      <c r="E30" s="456"/>
    </row>
    <row r="31" spans="2:5" x14ac:dyDescent="0.5">
      <c r="B31" s="441" t="s">
        <v>835</v>
      </c>
      <c r="C31" s="454">
        <v>7.6577477293295532E-2</v>
      </c>
      <c r="D31" s="455"/>
      <c r="E31" s="456"/>
    </row>
    <row r="32" spans="2:5" x14ac:dyDescent="0.5">
      <c r="B32" s="441" t="s">
        <v>836</v>
      </c>
      <c r="C32" s="454">
        <v>7.5412522925581371E-2</v>
      </c>
      <c r="D32" s="455"/>
      <c r="E32" s="456"/>
    </row>
    <row r="33" spans="2:5" x14ac:dyDescent="0.5">
      <c r="B33" s="441" t="s">
        <v>837</v>
      </c>
      <c r="C33" s="454">
        <v>7.3774779810881569E-2</v>
      </c>
      <c r="D33" s="455"/>
      <c r="E33" s="456"/>
    </row>
    <row r="34" spans="2:5" x14ac:dyDescent="0.5">
      <c r="B34" s="441" t="s">
        <v>838</v>
      </c>
      <c r="C34" s="454">
        <v>7.1745286896448213E-2</v>
      </c>
      <c r="D34" s="455"/>
      <c r="E34" s="456"/>
    </row>
    <row r="35" spans="2:5" x14ac:dyDescent="0.5">
      <c r="B35" s="441" t="s">
        <v>839</v>
      </c>
      <c r="C35" s="454">
        <v>7.0204285578472331E-2</v>
      </c>
      <c r="D35" s="455"/>
      <c r="E35" s="456"/>
    </row>
    <row r="36" spans="2:5" x14ac:dyDescent="0.5">
      <c r="B36" s="441" t="s">
        <v>840</v>
      </c>
      <c r="C36" s="454">
        <v>6.8312992245402993E-2</v>
      </c>
      <c r="D36" s="455"/>
      <c r="E36" s="456"/>
    </row>
    <row r="37" spans="2:5" x14ac:dyDescent="0.5">
      <c r="B37" s="441" t="s">
        <v>841</v>
      </c>
      <c r="C37" s="454">
        <v>6.714677882955894E-2</v>
      </c>
      <c r="D37" s="455"/>
      <c r="E37" s="456"/>
    </row>
    <row r="38" spans="2:5" x14ac:dyDescent="0.5">
      <c r="B38" s="441" t="s">
        <v>842</v>
      </c>
      <c r="C38" s="454">
        <v>6.8032474535456883E-2</v>
      </c>
      <c r="D38" s="455"/>
      <c r="E38" s="456"/>
    </row>
    <row r="39" spans="2:5" x14ac:dyDescent="0.5">
      <c r="B39" s="441" t="s">
        <v>843</v>
      </c>
      <c r="C39" s="454">
        <v>6.7334646440574478E-2</v>
      </c>
      <c r="D39" s="455"/>
      <c r="E39" s="456"/>
    </row>
    <row r="40" spans="2:5" x14ac:dyDescent="0.5">
      <c r="B40" s="441" t="s">
        <v>844</v>
      </c>
      <c r="C40" s="454">
        <v>6.5856967461220869E-2</v>
      </c>
      <c r="D40" s="455"/>
      <c r="E40" s="456"/>
    </row>
    <row r="41" spans="2:5" x14ac:dyDescent="0.5">
      <c r="B41" s="441" t="s">
        <v>845</v>
      </c>
      <c r="C41" s="454">
        <v>6.7816328942772661E-2</v>
      </c>
      <c r="D41" s="455"/>
      <c r="E41" s="456"/>
    </row>
    <row r="42" spans="2:5" x14ac:dyDescent="0.5">
      <c r="B42" s="441" t="s">
        <v>846</v>
      </c>
      <c r="C42" s="454">
        <v>6.5321715401570613E-2</v>
      </c>
      <c r="D42" s="455"/>
      <c r="E42" s="456"/>
    </row>
    <row r="43" spans="2:5" x14ac:dyDescent="0.5">
      <c r="B43" s="441" t="s">
        <v>847</v>
      </c>
      <c r="C43" s="454">
        <v>6.8275579113919571E-2</v>
      </c>
      <c r="D43" s="455"/>
      <c r="E43" s="456"/>
    </row>
    <row r="44" spans="2:5" x14ac:dyDescent="0.5">
      <c r="B44" s="441" t="s">
        <v>848</v>
      </c>
      <c r="C44" s="454">
        <v>7.4904161353916435E-2</v>
      </c>
      <c r="D44" s="455"/>
      <c r="E44" s="456"/>
    </row>
    <row r="45" spans="2:5" x14ac:dyDescent="0.5">
      <c r="B45" s="441" t="s">
        <v>849</v>
      </c>
      <c r="C45" s="454">
        <v>7.7974660588204833E-2</v>
      </c>
      <c r="D45" s="455"/>
      <c r="E45" s="456"/>
    </row>
    <row r="46" spans="2:5" x14ac:dyDescent="0.5">
      <c r="B46" s="441" t="s">
        <v>850</v>
      </c>
      <c r="C46" s="454">
        <v>8.2360593280748434E-2</v>
      </c>
      <c r="D46" s="455"/>
      <c r="E46" s="456"/>
    </row>
    <row r="47" spans="2:5" x14ac:dyDescent="0.5">
      <c r="B47" s="441" t="s">
        <v>901</v>
      </c>
      <c r="C47" s="454">
        <v>8.3831225006754273E-2</v>
      </c>
      <c r="D47" s="455"/>
      <c r="E47" s="456"/>
    </row>
    <row r="48" spans="2:5" x14ac:dyDescent="0.5">
      <c r="B48" s="441" t="s">
        <v>851</v>
      </c>
      <c r="C48" s="454">
        <v>8.4894250602206608E-2</v>
      </c>
      <c r="D48" s="455"/>
      <c r="E48" s="456"/>
    </row>
    <row r="49" spans="2:5" x14ac:dyDescent="0.5">
      <c r="B49" s="441" t="s">
        <v>852</v>
      </c>
      <c r="C49" s="454">
        <v>8.9251159079307307E-2</v>
      </c>
      <c r="D49" s="455"/>
      <c r="E49" s="456"/>
    </row>
    <row r="50" spans="2:5" x14ac:dyDescent="0.5">
      <c r="B50" s="441" t="s">
        <v>853</v>
      </c>
      <c r="C50" s="454">
        <v>9.1195098930269836E-2</v>
      </c>
      <c r="D50" s="455"/>
      <c r="E50" s="456"/>
    </row>
    <row r="51" spans="2:5" x14ac:dyDescent="0.5">
      <c r="B51" s="441" t="s">
        <v>854</v>
      </c>
      <c r="C51" s="454">
        <v>9.2368890869136203E-2</v>
      </c>
      <c r="D51" s="455"/>
      <c r="E51" s="456"/>
    </row>
    <row r="52" spans="2:5" x14ac:dyDescent="0.5">
      <c r="B52" s="441" t="s">
        <v>855</v>
      </c>
      <c r="C52" s="454">
        <v>9.3238501363782228E-2</v>
      </c>
      <c r="D52" s="455"/>
      <c r="E52" s="456"/>
    </row>
    <row r="53" spans="2:5" x14ac:dyDescent="0.5">
      <c r="B53" s="441" t="s">
        <v>856</v>
      </c>
      <c r="C53" s="454">
        <v>9.4197668353228917E-2</v>
      </c>
      <c r="D53" s="455"/>
      <c r="E53" s="456"/>
    </row>
    <row r="54" spans="2:5" x14ac:dyDescent="0.5">
      <c r="B54" s="441" t="s">
        <v>857</v>
      </c>
      <c r="C54" s="454">
        <v>9.641421737346928E-2</v>
      </c>
      <c r="D54" s="455"/>
      <c r="E54" s="456"/>
    </row>
    <row r="55" spans="2:5" x14ac:dyDescent="0.5">
      <c r="B55" s="441" t="s">
        <v>858</v>
      </c>
      <c r="C55" s="454">
        <v>9.9384420633690324E-2</v>
      </c>
      <c r="D55" s="455"/>
      <c r="E55" s="456"/>
    </row>
    <row r="56" spans="2:5" x14ac:dyDescent="0.5">
      <c r="B56" s="441" t="s">
        <v>859</v>
      </c>
      <c r="C56" s="454">
        <v>0.10312748054601045</v>
      </c>
      <c r="D56" s="455"/>
      <c r="E56" s="456"/>
    </row>
    <row r="57" spans="2:5" x14ac:dyDescent="0.5">
      <c r="B57" s="441" t="s">
        <v>860</v>
      </c>
      <c r="C57" s="454">
        <v>0.10532801077994852</v>
      </c>
      <c r="D57" s="455"/>
      <c r="E57" s="456"/>
    </row>
    <row r="58" spans="2:5" x14ac:dyDescent="0.5">
      <c r="B58" s="441" t="s">
        <v>861</v>
      </c>
      <c r="C58" s="454">
        <v>0.10626607178007169</v>
      </c>
      <c r="D58" s="455"/>
      <c r="E58" s="456"/>
    </row>
    <row r="59" spans="2:5" x14ac:dyDescent="0.5">
      <c r="B59" s="441" t="s">
        <v>862</v>
      </c>
      <c r="C59" s="454">
        <v>0.10847143174624597</v>
      </c>
      <c r="D59" s="455"/>
      <c r="E59" s="456"/>
    </row>
    <row r="60" spans="2:5" x14ac:dyDescent="0.5">
      <c r="B60" s="441" t="s">
        <v>863</v>
      </c>
      <c r="C60" s="454">
        <v>0.10638225531144421</v>
      </c>
      <c r="D60" s="455"/>
      <c r="E60" s="456"/>
    </row>
    <row r="61" spans="2:5" x14ac:dyDescent="0.5">
      <c r="B61" s="441" t="s">
        <v>864</v>
      </c>
      <c r="C61" s="454">
        <v>0.1053697254094516</v>
      </c>
      <c r="D61" s="455"/>
      <c r="E61" s="456"/>
    </row>
    <row r="62" spans="2:5" x14ac:dyDescent="0.5">
      <c r="B62" s="441" t="s">
        <v>865</v>
      </c>
      <c r="C62" s="454">
        <v>0.10430398678591013</v>
      </c>
      <c r="D62" s="455"/>
      <c r="E62" s="456"/>
    </row>
    <row r="63" spans="2:5" x14ac:dyDescent="0.5">
      <c r="B63" s="441" t="s">
        <v>866</v>
      </c>
      <c r="C63" s="454">
        <v>0.10191611208748982</v>
      </c>
      <c r="D63" s="455"/>
      <c r="E63" s="456"/>
    </row>
    <row r="64" spans="2:5" x14ac:dyDescent="0.5">
      <c r="B64" s="441" t="s">
        <v>867</v>
      </c>
      <c r="C64" s="454">
        <v>0.10105508242665036</v>
      </c>
      <c r="D64" s="455"/>
      <c r="E64" s="456"/>
    </row>
    <row r="65" spans="2:5" x14ac:dyDescent="0.5">
      <c r="B65" s="442" t="s">
        <v>868</v>
      </c>
      <c r="C65" s="457">
        <v>9.9851056925375922E-2</v>
      </c>
      <c r="D65" s="455"/>
      <c r="E65" s="456"/>
    </row>
    <row r="66" spans="2:5" x14ac:dyDescent="0.5">
      <c r="B66" s="442" t="s">
        <v>869</v>
      </c>
      <c r="C66" s="457">
        <v>0.10143696760957671</v>
      </c>
      <c r="D66" s="455"/>
      <c r="E66" s="456"/>
    </row>
    <row r="67" spans="2:5" x14ac:dyDescent="0.5">
      <c r="B67" s="442" t="s">
        <v>870</v>
      </c>
      <c r="C67" s="457">
        <v>0.10196831020179291</v>
      </c>
      <c r="D67" s="455"/>
      <c r="E67" s="456"/>
    </row>
    <row r="68" spans="2:5" x14ac:dyDescent="0.5">
      <c r="B68" s="442" t="s">
        <v>871</v>
      </c>
      <c r="C68" s="457">
        <v>9.9880586596230808E-2</v>
      </c>
      <c r="D68" s="455"/>
      <c r="E68" s="456"/>
    </row>
    <row r="69" spans="2:5" x14ac:dyDescent="0.5">
      <c r="B69" s="442" t="s">
        <v>872</v>
      </c>
      <c r="C69" s="457">
        <v>9.793751331570158E-2</v>
      </c>
      <c r="D69" s="455"/>
      <c r="E69" s="456"/>
    </row>
    <row r="70" spans="2:5" x14ac:dyDescent="0.5">
      <c r="B70" s="442" t="s">
        <v>873</v>
      </c>
      <c r="C70" s="457">
        <v>9.6850573511653992E-2</v>
      </c>
      <c r="D70" s="455"/>
      <c r="E70" s="456"/>
    </row>
    <row r="71" spans="2:5" x14ac:dyDescent="0.5">
      <c r="B71" s="442" t="s">
        <v>874</v>
      </c>
      <c r="C71" s="457">
        <v>9.3864652046385263E-2</v>
      </c>
      <c r="D71" s="455"/>
      <c r="E71" s="456"/>
    </row>
    <row r="72" spans="2:5" x14ac:dyDescent="0.5">
      <c r="B72" s="442" t="s">
        <v>875</v>
      </c>
      <c r="C72" s="457">
        <v>9.0487372606135971E-2</v>
      </c>
      <c r="D72" s="455"/>
      <c r="E72" s="456"/>
    </row>
    <row r="73" spans="2:5" x14ac:dyDescent="0.5">
      <c r="B73" s="442" t="s">
        <v>876</v>
      </c>
      <c r="C73" s="457">
        <v>8.7680327112080292E-2</v>
      </c>
      <c r="D73" s="455"/>
      <c r="E73" s="456"/>
    </row>
    <row r="74" spans="2:5" x14ac:dyDescent="0.5">
      <c r="B74" s="442" t="s">
        <v>877</v>
      </c>
      <c r="C74" s="457">
        <v>8.556249034206917E-2</v>
      </c>
      <c r="D74" s="455"/>
      <c r="E74" s="456"/>
    </row>
    <row r="75" spans="2:5" x14ac:dyDescent="0.5">
      <c r="B75" s="442" t="s">
        <v>878</v>
      </c>
      <c r="C75" s="457">
        <v>8.3841010805545624E-2</v>
      </c>
      <c r="D75" s="455"/>
      <c r="E75" s="456"/>
    </row>
    <row r="76" spans="2:5" x14ac:dyDescent="0.5">
      <c r="B76" s="442" t="s">
        <v>879</v>
      </c>
      <c r="C76" s="457">
        <v>8.2076200760215587E-2</v>
      </c>
      <c r="D76" s="455"/>
      <c r="E76" s="456"/>
    </row>
    <row r="77" spans="2:5" x14ac:dyDescent="0.5">
      <c r="B77" s="442" t="s">
        <v>880</v>
      </c>
      <c r="C77" s="457">
        <v>8.0029105279199694E-2</v>
      </c>
      <c r="D77" s="455"/>
      <c r="E77" s="456"/>
    </row>
    <row r="78" spans="2:5" x14ac:dyDescent="0.5">
      <c r="B78" s="442" t="s">
        <v>881</v>
      </c>
      <c r="C78" s="457">
        <v>7.6240573968251735E-2</v>
      </c>
      <c r="D78" s="455"/>
      <c r="E78" s="456"/>
    </row>
    <row r="79" spans="2:5" x14ac:dyDescent="0.5">
      <c r="B79" s="442" t="s">
        <v>882</v>
      </c>
      <c r="C79" s="457">
        <v>7.498359409522401E-2</v>
      </c>
      <c r="D79" s="455"/>
      <c r="E79" s="456"/>
    </row>
    <row r="80" spans="2:5" x14ac:dyDescent="0.5">
      <c r="B80" s="442" t="s">
        <v>883</v>
      </c>
      <c r="C80" s="457">
        <v>7.2851092831751341E-2</v>
      </c>
      <c r="D80" s="455"/>
      <c r="E80" s="456"/>
    </row>
    <row r="81" spans="2:5" x14ac:dyDescent="0.5">
      <c r="B81" s="442" t="s">
        <v>884</v>
      </c>
      <c r="C81" s="457">
        <v>7.0262155568891788E-2</v>
      </c>
      <c r="D81" s="455"/>
      <c r="E81" s="456"/>
    </row>
    <row r="82" spans="2:5" x14ac:dyDescent="0.5">
      <c r="B82" s="442" t="s">
        <v>885</v>
      </c>
      <c r="C82" s="457">
        <v>6.8111198682245189E-2</v>
      </c>
      <c r="D82" s="455"/>
      <c r="E82" s="456"/>
    </row>
    <row r="83" spans="2:5" x14ac:dyDescent="0.5">
      <c r="B83" s="442" t="s">
        <v>886</v>
      </c>
      <c r="C83" s="457">
        <v>6.6381843090426718E-2</v>
      </c>
      <c r="D83" s="455"/>
      <c r="E83" s="456"/>
    </row>
    <row r="84" spans="2:5" x14ac:dyDescent="0.5">
      <c r="B84" s="442" t="s">
        <v>887</v>
      </c>
      <c r="C84" s="457">
        <v>6.4562018693636689E-2</v>
      </c>
      <c r="D84" s="455"/>
      <c r="E84" s="456"/>
    </row>
    <row r="85" spans="2:5" x14ac:dyDescent="0.5">
      <c r="B85" s="442" t="s">
        <v>888</v>
      </c>
      <c r="C85" s="457">
        <v>6.3195399922200801E-2</v>
      </c>
      <c r="D85" s="455"/>
      <c r="E85" s="456"/>
    </row>
    <row r="86" spans="2:5" x14ac:dyDescent="0.5">
      <c r="B86" s="442" t="s">
        <v>889</v>
      </c>
      <c r="C86" s="457">
        <v>6.2631962870151089E-2</v>
      </c>
      <c r="D86" s="455"/>
      <c r="E86" s="456"/>
    </row>
    <row r="87" spans="2:5" x14ac:dyDescent="0.5">
      <c r="B87" s="442" t="s">
        <v>890</v>
      </c>
      <c r="C87" s="457">
        <v>6.1409102866484863E-2</v>
      </c>
      <c r="D87" s="458"/>
      <c r="E87" s="456"/>
    </row>
    <row r="88" spans="2:5" x14ac:dyDescent="0.5">
      <c r="B88" s="442" t="s">
        <v>891</v>
      </c>
      <c r="C88" s="457">
        <v>6.0535109822458723E-2</v>
      </c>
      <c r="D88" s="458"/>
      <c r="E88" s="456"/>
    </row>
    <row r="89" spans="2:5" x14ac:dyDescent="0.5">
      <c r="B89" s="442" t="s">
        <v>892</v>
      </c>
      <c r="C89" s="457">
        <v>5.9770357781447181E-2</v>
      </c>
      <c r="D89" s="458"/>
      <c r="E89" s="456"/>
    </row>
    <row r="90" spans="2:5" x14ac:dyDescent="0.5">
      <c r="B90" s="442" t="s">
        <v>893</v>
      </c>
      <c r="C90" s="457">
        <v>5.743123141578628E-2</v>
      </c>
      <c r="D90" s="458"/>
      <c r="E90" s="456"/>
    </row>
    <row r="91" spans="2:5" x14ac:dyDescent="0.5">
      <c r="B91" s="442" t="s">
        <v>894</v>
      </c>
      <c r="C91" s="457">
        <v>5.6898065589498018E-2</v>
      </c>
      <c r="D91" s="458"/>
      <c r="E91" s="456"/>
    </row>
    <row r="92" spans="2:5" x14ac:dyDescent="0.5">
      <c r="B92" s="442" t="s">
        <v>895</v>
      </c>
      <c r="C92" s="457">
        <v>5.5409489855847718E-2</v>
      </c>
      <c r="D92" s="458"/>
      <c r="E92" s="456"/>
    </row>
    <row r="93" spans="2:5" ht="14.7" thickBot="1" x14ac:dyDescent="0.55000000000000004">
      <c r="B93" s="443" t="s">
        <v>896</v>
      </c>
      <c r="C93" s="459">
        <v>5.4059885514516244E-2</v>
      </c>
      <c r="E93" s="456"/>
    </row>
    <row r="94" spans="2:5"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D9A0A-DA29-441B-8E2B-30560A1333E5}">
  <sheetPr codeName="Sheet97"/>
  <dimension ref="B2:D73"/>
  <sheetViews>
    <sheetView view="pageBreakPreview" zoomScaleNormal="100" zoomScaleSheetLayoutView="100" workbookViewId="0">
      <pane xSplit="1" ySplit="4" topLeftCell="B57" activePane="bottomRight" state="frozen"/>
      <selection activeCell="M33" sqref="M33"/>
      <selection pane="topRight" activeCell="M33" sqref="M33"/>
      <selection pane="bottomLeft" activeCell="M33" sqref="M33"/>
      <selection pane="bottomRight" activeCell="M33" sqref="M33"/>
    </sheetView>
  </sheetViews>
  <sheetFormatPr defaultRowHeight="14.35" x14ac:dyDescent="0.5"/>
  <cols>
    <col min="2" max="2" width="20.41015625" customWidth="1"/>
    <col min="3" max="3" width="29.5859375" customWidth="1"/>
  </cols>
  <sheetData>
    <row r="2" spans="2:3" ht="42.75" customHeight="1" x14ac:dyDescent="0.5">
      <c r="B2" s="452" t="s">
        <v>902</v>
      </c>
      <c r="C2" s="452"/>
    </row>
    <row r="3" spans="2:3" x14ac:dyDescent="0.5">
      <c r="B3" s="453" t="s">
        <v>686</v>
      </c>
      <c r="C3" s="380" t="s">
        <v>903</v>
      </c>
    </row>
    <row r="4" spans="2:3" x14ac:dyDescent="0.5">
      <c r="B4" s="378"/>
      <c r="C4" s="379"/>
    </row>
    <row r="5" spans="2:3" x14ac:dyDescent="0.5">
      <c r="B5" s="441" t="s">
        <v>830</v>
      </c>
      <c r="C5" s="454">
        <v>4.5999999999999999E-2</v>
      </c>
    </row>
    <row r="6" spans="2:3" x14ac:dyDescent="0.5">
      <c r="B6" s="441" t="s">
        <v>831</v>
      </c>
      <c r="C6" s="454">
        <v>4.4600963962325907E-2</v>
      </c>
    </row>
    <row r="7" spans="2:3" x14ac:dyDescent="0.5">
      <c r="B7" s="441" t="s">
        <v>832</v>
      </c>
      <c r="C7" s="454">
        <v>4.2556001391515816E-2</v>
      </c>
    </row>
    <row r="8" spans="2:3" x14ac:dyDescent="0.5">
      <c r="B8" s="441" t="s">
        <v>833</v>
      </c>
      <c r="C8" s="454">
        <v>4.0974449847792992E-2</v>
      </c>
    </row>
    <row r="9" spans="2:3" x14ac:dyDescent="0.5">
      <c r="B9" s="441" t="s">
        <v>834</v>
      </c>
      <c r="C9" s="454">
        <v>4.6994852881253608E-2</v>
      </c>
    </row>
    <row r="10" spans="2:3" x14ac:dyDescent="0.5">
      <c r="B10" s="441" t="s">
        <v>835</v>
      </c>
      <c r="C10" s="454">
        <v>4.5730960923937025E-2</v>
      </c>
    </row>
    <row r="11" spans="2:3" x14ac:dyDescent="0.5">
      <c r="B11" s="441" t="s">
        <v>836</v>
      </c>
      <c r="C11" s="454">
        <v>4.3674976563321026E-2</v>
      </c>
    </row>
    <row r="12" spans="2:3" x14ac:dyDescent="0.5">
      <c r="B12" s="441" t="s">
        <v>837</v>
      </c>
      <c r="C12" s="454">
        <v>4.2093629513007248E-2</v>
      </c>
    </row>
    <row r="13" spans="2:3" x14ac:dyDescent="0.5">
      <c r="B13" s="441" t="s">
        <v>838</v>
      </c>
      <c r="C13" s="454">
        <v>4.226364691183733E-2</v>
      </c>
    </row>
    <row r="14" spans="2:3" x14ac:dyDescent="0.5">
      <c r="B14" s="441" t="s">
        <v>839</v>
      </c>
      <c r="C14" s="454">
        <v>4.0932386427066161E-2</v>
      </c>
    </row>
    <row r="15" spans="2:3" x14ac:dyDescent="0.5">
      <c r="B15" s="441" t="s">
        <v>840</v>
      </c>
      <c r="C15" s="454">
        <v>4.0282841976574106E-2</v>
      </c>
    </row>
    <row r="16" spans="2:3" x14ac:dyDescent="0.5">
      <c r="B16" s="441" t="s">
        <v>841</v>
      </c>
      <c r="C16" s="454">
        <v>3.9629585085807183E-2</v>
      </c>
    </row>
    <row r="17" spans="2:3" x14ac:dyDescent="0.5">
      <c r="B17" s="441" t="s">
        <v>842</v>
      </c>
      <c r="C17" s="454">
        <v>3.8280950831575067E-2</v>
      </c>
    </row>
    <row r="18" spans="2:3" x14ac:dyDescent="0.5">
      <c r="B18" s="441" t="s">
        <v>843</v>
      </c>
      <c r="C18" s="454">
        <v>3.7200645992004039E-2</v>
      </c>
    </row>
    <row r="19" spans="2:3" x14ac:dyDescent="0.5">
      <c r="B19" s="441" t="s">
        <v>844</v>
      </c>
      <c r="C19" s="454">
        <v>3.7407424438458285E-2</v>
      </c>
    </row>
    <row r="20" spans="2:3" x14ac:dyDescent="0.5">
      <c r="B20" s="441" t="s">
        <v>845</v>
      </c>
      <c r="C20" s="454">
        <v>3.6710216091840268E-2</v>
      </c>
    </row>
    <row r="21" spans="2:3" x14ac:dyDescent="0.5">
      <c r="B21" s="441" t="s">
        <v>846</v>
      </c>
      <c r="C21" s="454">
        <v>3.7370753864980948E-2</v>
      </c>
    </row>
    <row r="22" spans="2:3" x14ac:dyDescent="0.5">
      <c r="B22" s="441" t="s">
        <v>847</v>
      </c>
      <c r="C22" s="454">
        <v>3.6454064203369538E-2</v>
      </c>
    </row>
    <row r="23" spans="2:3" x14ac:dyDescent="0.5">
      <c r="B23" s="441" t="s">
        <v>848</v>
      </c>
      <c r="C23" s="454">
        <v>3.2453679034741161E-2</v>
      </c>
    </row>
    <row r="24" spans="2:3" x14ac:dyDescent="0.5">
      <c r="B24" s="441" t="s">
        <v>849</v>
      </c>
      <c r="C24" s="454">
        <v>3.2188312791028843E-2</v>
      </c>
    </row>
    <row r="25" spans="2:3" x14ac:dyDescent="0.5">
      <c r="B25" s="441" t="s">
        <v>850</v>
      </c>
      <c r="C25" s="454">
        <v>3.0524854120091094E-2</v>
      </c>
    </row>
    <row r="26" spans="2:3" x14ac:dyDescent="0.5">
      <c r="B26" s="441" t="s">
        <v>901</v>
      </c>
      <c r="C26" s="454">
        <v>3.0729625947949188E-2</v>
      </c>
    </row>
    <row r="27" spans="2:3" x14ac:dyDescent="0.5">
      <c r="B27" s="441" t="s">
        <v>851</v>
      </c>
      <c r="C27" s="454">
        <v>3.8264613114295742E-2</v>
      </c>
    </row>
    <row r="28" spans="2:3" x14ac:dyDescent="0.5">
      <c r="B28" s="441" t="s">
        <v>852</v>
      </c>
      <c r="C28" s="454">
        <v>3.6737256771325957E-2</v>
      </c>
    </row>
    <row r="29" spans="2:3" x14ac:dyDescent="0.5">
      <c r="B29" s="441" t="s">
        <v>853</v>
      </c>
      <c r="C29" s="454">
        <v>3.6785533360629868E-2</v>
      </c>
    </row>
    <row r="30" spans="2:3" x14ac:dyDescent="0.5">
      <c r="B30" s="441" t="s">
        <v>854</v>
      </c>
      <c r="C30" s="454">
        <v>4.1649471443687344E-2</v>
      </c>
    </row>
    <row r="31" spans="2:3" x14ac:dyDescent="0.5">
      <c r="B31" s="441" t="s">
        <v>855</v>
      </c>
      <c r="C31" s="454">
        <v>4.1944107360201849E-2</v>
      </c>
    </row>
    <row r="32" spans="2:3" x14ac:dyDescent="0.5">
      <c r="B32" s="441" t="s">
        <v>856</v>
      </c>
      <c r="C32" s="454">
        <v>4.2137036431800778E-2</v>
      </c>
    </row>
    <row r="33" spans="2:3" x14ac:dyDescent="0.5">
      <c r="B33" s="441" t="s">
        <v>857</v>
      </c>
      <c r="C33" s="454">
        <v>4.2978839623838111E-2</v>
      </c>
    </row>
    <row r="34" spans="2:3" x14ac:dyDescent="0.5">
      <c r="B34" s="441" t="s">
        <v>858</v>
      </c>
      <c r="C34" s="454">
        <v>4.2549136150686173E-2</v>
      </c>
    </row>
    <row r="35" spans="2:3" x14ac:dyDescent="0.5">
      <c r="B35" s="441" t="s">
        <v>859</v>
      </c>
      <c r="C35" s="454">
        <v>4.0304759272338231E-2</v>
      </c>
    </row>
    <row r="36" spans="2:3" x14ac:dyDescent="0.5">
      <c r="B36" s="441" t="s">
        <v>860</v>
      </c>
      <c r="C36" s="454">
        <v>4.3301196066564199E-2</v>
      </c>
    </row>
    <row r="37" spans="2:3" x14ac:dyDescent="0.5">
      <c r="B37" s="441" t="s">
        <v>861</v>
      </c>
      <c r="C37" s="454">
        <v>4.275517865767399E-2</v>
      </c>
    </row>
    <row r="38" spans="2:3" x14ac:dyDescent="0.5">
      <c r="B38" s="441" t="s">
        <v>862</v>
      </c>
      <c r="C38" s="454">
        <v>4.2780930583109986E-2</v>
      </c>
    </row>
    <row r="39" spans="2:3" x14ac:dyDescent="0.5">
      <c r="B39" s="441" t="s">
        <v>863</v>
      </c>
      <c r="C39" s="454">
        <v>4.6275486922720613E-2</v>
      </c>
    </row>
    <row r="40" spans="2:3" x14ac:dyDescent="0.5">
      <c r="B40" s="441" t="s">
        <v>864</v>
      </c>
      <c r="C40" s="454">
        <v>4.6404615272459065E-2</v>
      </c>
    </row>
    <row r="41" spans="2:3" x14ac:dyDescent="0.5">
      <c r="B41" s="441" t="s">
        <v>865</v>
      </c>
      <c r="C41" s="454">
        <v>4.5771056043810654E-2</v>
      </c>
    </row>
    <row r="42" spans="2:3" x14ac:dyDescent="0.5">
      <c r="B42" s="441" t="s">
        <v>866</v>
      </c>
      <c r="C42" s="454">
        <v>4.5663288408876082E-2</v>
      </c>
    </row>
    <row r="43" spans="2:3" x14ac:dyDescent="0.5">
      <c r="B43" s="460" t="s">
        <v>867</v>
      </c>
      <c r="C43" s="454">
        <v>4.5411602903742299E-2</v>
      </c>
    </row>
    <row r="44" spans="2:3" x14ac:dyDescent="0.5">
      <c r="B44" s="461" t="s">
        <v>868</v>
      </c>
      <c r="C44" s="457">
        <v>4.4365391409550425E-2</v>
      </c>
    </row>
    <row r="45" spans="2:3" x14ac:dyDescent="0.5">
      <c r="B45" s="461" t="s">
        <v>869</v>
      </c>
      <c r="C45" s="457">
        <v>4.2387229094133283E-2</v>
      </c>
    </row>
    <row r="46" spans="2:3" x14ac:dyDescent="0.5">
      <c r="B46" s="461" t="s">
        <v>870</v>
      </c>
      <c r="C46" s="457">
        <v>4.1714693904213229E-2</v>
      </c>
    </row>
    <row r="47" spans="2:3" x14ac:dyDescent="0.5">
      <c r="B47" s="461" t="s">
        <v>871</v>
      </c>
      <c r="C47" s="457">
        <v>4.2091086247923334E-2</v>
      </c>
    </row>
    <row r="48" spans="2:3" x14ac:dyDescent="0.5">
      <c r="B48" s="461" t="s">
        <v>872</v>
      </c>
      <c r="C48" s="457">
        <v>4.1912627068364711E-2</v>
      </c>
    </row>
    <row r="49" spans="2:3" x14ac:dyDescent="0.5">
      <c r="B49" s="461" t="s">
        <v>873</v>
      </c>
      <c r="C49" s="457">
        <v>4.2307537599238873E-2</v>
      </c>
    </row>
    <row r="50" spans="2:3" x14ac:dyDescent="0.5">
      <c r="B50" s="461" t="s">
        <v>874</v>
      </c>
      <c r="C50" s="457">
        <v>4.0609079546733318E-2</v>
      </c>
    </row>
    <row r="51" spans="2:3" x14ac:dyDescent="0.5">
      <c r="B51" s="461" t="s">
        <v>875</v>
      </c>
      <c r="C51" s="457">
        <v>4.0696767848177107E-2</v>
      </c>
    </row>
    <row r="52" spans="2:3" x14ac:dyDescent="0.5">
      <c r="B52" s="461" t="s">
        <v>876</v>
      </c>
      <c r="C52" s="457">
        <v>4.0331304226945572E-2</v>
      </c>
    </row>
    <row r="53" spans="2:3" x14ac:dyDescent="0.5">
      <c r="B53" s="461" t="s">
        <v>877</v>
      </c>
      <c r="C53" s="457">
        <v>4.0200568650054419E-2</v>
      </c>
    </row>
    <row r="54" spans="2:3" x14ac:dyDescent="0.5">
      <c r="B54" s="461" t="s">
        <v>878</v>
      </c>
      <c r="C54" s="457">
        <v>3.9948313185986448E-2</v>
      </c>
    </row>
    <row r="55" spans="2:3" x14ac:dyDescent="0.5">
      <c r="B55" s="461" t="s">
        <v>879</v>
      </c>
      <c r="C55" s="457">
        <v>3.9823272769582058E-2</v>
      </c>
    </row>
    <row r="56" spans="2:3" x14ac:dyDescent="0.5">
      <c r="B56" s="461" t="s">
        <v>880</v>
      </c>
      <c r="C56" s="457">
        <v>4.0123130821044434E-2</v>
      </c>
    </row>
    <row r="57" spans="2:3" x14ac:dyDescent="0.5">
      <c r="B57" s="461" t="s">
        <v>881</v>
      </c>
      <c r="C57" s="457">
        <v>3.9973104303623039E-2</v>
      </c>
    </row>
    <row r="58" spans="2:3" x14ac:dyDescent="0.5">
      <c r="B58" s="461" t="s">
        <v>882</v>
      </c>
      <c r="C58" s="457">
        <v>3.9901181178001482E-2</v>
      </c>
    </row>
    <row r="59" spans="2:3" x14ac:dyDescent="0.5">
      <c r="B59" s="461" t="s">
        <v>883</v>
      </c>
      <c r="C59" s="457">
        <v>3.9851837287022414E-2</v>
      </c>
    </row>
    <row r="60" spans="2:3" x14ac:dyDescent="0.5">
      <c r="B60" s="461" t="s">
        <v>884</v>
      </c>
      <c r="C60" s="457">
        <v>3.9380663435037697E-2</v>
      </c>
    </row>
    <row r="61" spans="2:3" x14ac:dyDescent="0.5">
      <c r="B61" s="461" t="s">
        <v>885</v>
      </c>
      <c r="C61" s="457">
        <v>3.9584461307517367E-2</v>
      </c>
    </row>
    <row r="62" spans="2:3" x14ac:dyDescent="0.5">
      <c r="B62" s="461" t="s">
        <v>886</v>
      </c>
      <c r="C62" s="457">
        <v>3.9400157943147933E-2</v>
      </c>
    </row>
    <row r="63" spans="2:3" x14ac:dyDescent="0.5">
      <c r="B63" s="461" t="s">
        <v>887</v>
      </c>
      <c r="C63" s="457">
        <v>3.9228128921374603E-2</v>
      </c>
    </row>
    <row r="64" spans="2:3" x14ac:dyDescent="0.5">
      <c r="B64" s="461" t="s">
        <v>888</v>
      </c>
      <c r="C64" s="457">
        <v>3.8616490479057811E-2</v>
      </c>
    </row>
    <row r="65" spans="2:4" x14ac:dyDescent="0.5">
      <c r="B65" s="461" t="s">
        <v>889</v>
      </c>
      <c r="C65" s="457">
        <v>3.7692230420126122E-2</v>
      </c>
    </row>
    <row r="66" spans="2:4" x14ac:dyDescent="0.5">
      <c r="B66" s="461" t="s">
        <v>890</v>
      </c>
      <c r="C66" s="457">
        <v>3.7347400842402088E-2</v>
      </c>
      <c r="D66" s="458"/>
    </row>
    <row r="67" spans="2:4" x14ac:dyDescent="0.5">
      <c r="B67" s="461" t="s">
        <v>891</v>
      </c>
      <c r="C67" s="457">
        <v>3.6989981865611088E-2</v>
      </c>
      <c r="D67" s="458"/>
    </row>
    <row r="68" spans="2:4" x14ac:dyDescent="0.5">
      <c r="B68" s="461" t="s">
        <v>892</v>
      </c>
      <c r="C68" s="457">
        <v>3.660237632089583E-2</v>
      </c>
      <c r="D68" s="458"/>
    </row>
    <row r="69" spans="2:4" x14ac:dyDescent="0.5">
      <c r="B69" s="461" t="s">
        <v>893</v>
      </c>
      <c r="C69" s="457">
        <v>3.7405036582028379E-2</v>
      </c>
      <c r="D69" s="458"/>
    </row>
    <row r="70" spans="2:4" x14ac:dyDescent="0.5">
      <c r="B70" s="461" t="s">
        <v>894</v>
      </c>
      <c r="C70" s="457">
        <v>3.6986040351494713E-2</v>
      </c>
      <c r="D70" s="458"/>
    </row>
    <row r="71" spans="2:4" x14ac:dyDescent="0.5">
      <c r="B71" s="461" t="s">
        <v>895</v>
      </c>
      <c r="C71" s="457">
        <v>3.6496091487354734E-2</v>
      </c>
      <c r="D71" s="458"/>
    </row>
    <row r="72" spans="2:4" ht="14.7" thickBot="1" x14ac:dyDescent="0.55000000000000004">
      <c r="B72" s="443" t="s">
        <v>896</v>
      </c>
      <c r="C72" s="459">
        <v>3.6332731554578036E-2</v>
      </c>
    </row>
    <row r="73" spans="2:4" ht="10.7"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0C08-78A8-4753-ABEE-4E402FF0F187}">
  <sheetPr codeName="Sheet98"/>
  <dimension ref="B2:H47"/>
  <sheetViews>
    <sheetView view="pageBreakPreview" zoomScaleNormal="100" zoomScaleSheetLayoutView="100" workbookViewId="0">
      <pane xSplit="1" ySplit="3" topLeftCell="B17" activePane="bottomRight" state="frozen"/>
      <selection activeCell="M33" sqref="M33"/>
      <selection pane="topRight" activeCell="M33" sqref="M33"/>
      <selection pane="bottomLeft" activeCell="M33" sqref="M33"/>
      <selection pane="bottomRight" activeCell="M33" sqref="M33"/>
    </sheetView>
  </sheetViews>
  <sheetFormatPr defaultColWidth="16.5859375" defaultRowHeight="14.35" x14ac:dyDescent="0.5"/>
  <cols>
    <col min="1" max="1" width="9.87890625" customWidth="1"/>
  </cols>
  <sheetData>
    <row r="2" spans="2:6" ht="24.75" customHeight="1" x14ac:dyDescent="0.5">
      <c r="B2" s="462" t="s">
        <v>904</v>
      </c>
      <c r="C2" s="463"/>
      <c r="D2" s="463"/>
      <c r="E2" s="463"/>
      <c r="F2" s="464"/>
    </row>
    <row r="3" spans="2:6" ht="21" customHeight="1" x14ac:dyDescent="0.5">
      <c r="B3" s="465" t="s">
        <v>686</v>
      </c>
      <c r="C3" s="466" t="s">
        <v>905</v>
      </c>
      <c r="D3" s="466" t="s">
        <v>550</v>
      </c>
      <c r="E3" s="466" t="s">
        <v>551</v>
      </c>
      <c r="F3" s="466" t="s">
        <v>669</v>
      </c>
    </row>
    <row r="4" spans="2:6" x14ac:dyDescent="0.5">
      <c r="B4" s="441" t="s">
        <v>906</v>
      </c>
      <c r="C4" s="467">
        <v>2.9287790207422285E-2</v>
      </c>
      <c r="D4" s="467">
        <v>4.1575621278075327E-2</v>
      </c>
      <c r="E4" s="467">
        <v>0.13748898618913644</v>
      </c>
      <c r="F4" s="467">
        <v>3.7628025319126117E-2</v>
      </c>
    </row>
    <row r="5" spans="2:6" x14ac:dyDescent="0.5">
      <c r="B5" s="441" t="s">
        <v>907</v>
      </c>
      <c r="C5" s="467">
        <v>2.4889552081382167E-2</v>
      </c>
      <c r="D5" s="467">
        <v>2.9746853954040853E-2</v>
      </c>
      <c r="E5" s="467">
        <v>0.14382288489284631</v>
      </c>
      <c r="F5" s="467">
        <v>3.1411991597525314E-2</v>
      </c>
    </row>
    <row r="6" spans="2:6" x14ac:dyDescent="0.5">
      <c r="B6" s="441" t="s">
        <v>908</v>
      </c>
      <c r="C6" s="467">
        <v>2.409207374607376E-2</v>
      </c>
      <c r="D6" s="467">
        <v>2.9888041688937664E-2</v>
      </c>
      <c r="E6" s="467">
        <v>0.14393260520716161</v>
      </c>
      <c r="F6" s="467">
        <v>3.0527652221520426E-2</v>
      </c>
    </row>
    <row r="7" spans="2:6" x14ac:dyDescent="0.5">
      <c r="B7" s="441" t="s">
        <v>909</v>
      </c>
      <c r="C7" s="467">
        <v>2.4515168303207262E-2</v>
      </c>
      <c r="D7" s="467">
        <v>2.3960145289768704E-2</v>
      </c>
      <c r="E7" s="467">
        <v>0.1213969297604475</v>
      </c>
      <c r="F7" s="467">
        <v>2.8439620582029677E-2</v>
      </c>
    </row>
    <row r="8" spans="2:6" x14ac:dyDescent="0.5">
      <c r="B8" s="441" t="s">
        <v>910</v>
      </c>
      <c r="C8" s="467">
        <v>2.2174301140382463E-2</v>
      </c>
      <c r="D8" s="467">
        <v>2.5111283495264772E-2</v>
      </c>
      <c r="E8" s="467">
        <v>0.13972175825830604</v>
      </c>
      <c r="F8" s="467">
        <v>2.7818486909194889E-2</v>
      </c>
    </row>
    <row r="9" spans="2:6" x14ac:dyDescent="0.5">
      <c r="B9" s="441" t="s">
        <v>911</v>
      </c>
      <c r="C9" s="467">
        <v>1.8150434973481913E-2</v>
      </c>
      <c r="D9" s="467">
        <v>1.4781469423929716E-2</v>
      </c>
      <c r="E9" s="467">
        <v>0.1442181202235984</v>
      </c>
      <c r="F9" s="467">
        <v>2.1949495996698213E-2</v>
      </c>
    </row>
    <row r="10" spans="2:6" x14ac:dyDescent="0.5">
      <c r="B10" s="441" t="s">
        <v>912</v>
      </c>
      <c r="C10" s="467">
        <v>1.8082760306751194E-2</v>
      </c>
      <c r="D10" s="467">
        <v>2.1837138299198294E-2</v>
      </c>
      <c r="E10" s="467">
        <v>0.15272677368975543</v>
      </c>
      <c r="F10" s="467">
        <v>2.2511032862247492E-2</v>
      </c>
    </row>
    <row r="11" spans="2:6" x14ac:dyDescent="0.5">
      <c r="B11" s="441" t="s">
        <v>913</v>
      </c>
      <c r="C11" s="467">
        <v>1.7076044015209003E-2</v>
      </c>
      <c r="D11" s="467">
        <v>1.7827518897439332E-2</v>
      </c>
      <c r="E11" s="467">
        <v>0.13455916478028254</v>
      </c>
      <c r="F11" s="467">
        <v>2.0481894768287767E-2</v>
      </c>
    </row>
    <row r="12" spans="2:6" x14ac:dyDescent="0.5">
      <c r="B12" s="441" t="s">
        <v>914</v>
      </c>
      <c r="C12" s="467">
        <v>1.674057489381954E-2</v>
      </c>
      <c r="D12" s="467">
        <v>1.6759944364962399E-2</v>
      </c>
      <c r="E12" s="467">
        <v>0.1314998848979228</v>
      </c>
      <c r="F12" s="467">
        <v>1.9981108005658065E-2</v>
      </c>
    </row>
    <row r="13" spans="2:6" x14ac:dyDescent="0.5">
      <c r="B13" s="441" t="s">
        <v>915</v>
      </c>
      <c r="C13" s="467">
        <v>1.5420927343815227E-2</v>
      </c>
      <c r="D13" s="467">
        <v>1.3567167203395404E-2</v>
      </c>
      <c r="E13" s="467">
        <v>0.13366198918442765</v>
      </c>
      <c r="F13" s="467">
        <v>1.8139693787462524E-2</v>
      </c>
    </row>
    <row r="14" spans="2:6" x14ac:dyDescent="0.5">
      <c r="B14" s="441" t="s">
        <v>916</v>
      </c>
      <c r="C14" s="467">
        <v>1.7901178261496602E-2</v>
      </c>
      <c r="D14" s="467">
        <v>1.7564216999200015E-2</v>
      </c>
      <c r="E14" s="467">
        <v>0.13226565870385962</v>
      </c>
      <c r="F14" s="467">
        <v>2.0612022011306207E-2</v>
      </c>
    </row>
    <row r="15" spans="2:6" x14ac:dyDescent="0.5">
      <c r="B15" s="441" t="s">
        <v>917</v>
      </c>
      <c r="C15" s="467">
        <v>1.7350151760239855E-2</v>
      </c>
      <c r="D15" s="467">
        <v>1.5597696626183268E-2</v>
      </c>
      <c r="E15" s="467">
        <v>0.13100446465227727</v>
      </c>
      <c r="F15" s="467">
        <v>1.9778617430298837E-2</v>
      </c>
    </row>
    <row r="16" spans="2:6" x14ac:dyDescent="0.5">
      <c r="B16" s="441" t="s">
        <v>918</v>
      </c>
      <c r="C16" s="467">
        <v>1.6595372318025766E-2</v>
      </c>
      <c r="D16" s="467">
        <v>1.6282682570551529E-2</v>
      </c>
      <c r="E16" s="467">
        <v>0.12373403676887207</v>
      </c>
      <c r="F16" s="467">
        <v>1.9081495770339497E-2</v>
      </c>
    </row>
    <row r="17" spans="2:6" x14ac:dyDescent="0.5">
      <c r="B17" s="441" t="s">
        <v>919</v>
      </c>
      <c r="C17" s="467">
        <v>1.408519268312795E-2</v>
      </c>
      <c r="D17" s="467">
        <v>1.0909835860601642E-2</v>
      </c>
      <c r="E17" s="467">
        <v>0.10825209930972869</v>
      </c>
      <c r="F17" s="467">
        <v>1.6016642625619873E-2</v>
      </c>
    </row>
    <row r="18" spans="2:6" x14ac:dyDescent="0.5">
      <c r="B18" s="441" t="s">
        <v>920</v>
      </c>
      <c r="C18" s="467">
        <v>1.4794799959295302E-2</v>
      </c>
      <c r="D18" s="467">
        <v>1.3646613760565205E-2</v>
      </c>
      <c r="E18" s="467">
        <v>0.10969015324461026</v>
      </c>
      <c r="F18" s="467">
        <v>1.6879199066265001E-2</v>
      </c>
    </row>
    <row r="19" spans="2:6" x14ac:dyDescent="0.5">
      <c r="B19" s="441" t="s">
        <v>921</v>
      </c>
      <c r="C19" s="467">
        <v>1.6029852733123792E-2</v>
      </c>
      <c r="D19" s="467">
        <v>1.1240319637582197E-2</v>
      </c>
      <c r="E19" s="467">
        <v>0.1026549396393614</v>
      </c>
      <c r="F19" s="467">
        <v>1.7492306358745678E-2</v>
      </c>
    </row>
    <row r="20" spans="2:6" x14ac:dyDescent="0.5">
      <c r="B20" s="441" t="s">
        <v>922</v>
      </c>
      <c r="C20" s="467">
        <v>1.7054700289841625E-2</v>
      </c>
      <c r="D20" s="467">
        <v>1.1254127653505914E-2</v>
      </c>
      <c r="E20" s="467">
        <v>9.9877839835815704E-2</v>
      </c>
      <c r="F20" s="467">
        <v>1.8313810092708507E-2</v>
      </c>
    </row>
    <row r="21" spans="2:6" x14ac:dyDescent="0.5">
      <c r="B21" s="441" t="s">
        <v>923</v>
      </c>
      <c r="C21" s="467">
        <v>1.3991652172903234E-2</v>
      </c>
      <c r="D21" s="467">
        <v>9.1911901481004279E-3</v>
      </c>
      <c r="E21" s="467">
        <v>8.80087154038173E-2</v>
      </c>
      <c r="F21" s="467">
        <v>1.5172676337346711E-2</v>
      </c>
    </row>
    <row r="22" spans="2:6" x14ac:dyDescent="0.5">
      <c r="B22" s="441" t="s">
        <v>924</v>
      </c>
      <c r="C22" s="467">
        <v>1.6122822552794572E-2</v>
      </c>
      <c r="D22" s="467">
        <v>1.2558406284587662E-2</v>
      </c>
      <c r="E22" s="467">
        <v>8.8667954263934548E-2</v>
      </c>
      <c r="F22" s="467">
        <v>1.7425766028039729E-2</v>
      </c>
    </row>
    <row r="23" spans="2:6" x14ac:dyDescent="0.5">
      <c r="B23" s="441" t="s">
        <v>925</v>
      </c>
      <c r="C23" s="467">
        <v>1.7079299037254331E-2</v>
      </c>
      <c r="D23" s="467">
        <v>1.2058582105351648E-2</v>
      </c>
      <c r="E23" s="467">
        <v>6.6735776621493062E-2</v>
      </c>
      <c r="F23" s="467">
        <v>1.7670500322381041E-2</v>
      </c>
    </row>
    <row r="24" spans="2:6" x14ac:dyDescent="0.5">
      <c r="B24" s="441" t="s">
        <v>926</v>
      </c>
      <c r="C24" s="467">
        <v>1.7226862032492633E-2</v>
      </c>
      <c r="D24" s="467">
        <v>1.4753987209876845E-2</v>
      </c>
      <c r="E24" s="467">
        <v>6.7577626171125754E-2</v>
      </c>
      <c r="F24" s="467">
        <v>1.8130153812949489E-2</v>
      </c>
    </row>
    <row r="25" spans="2:6" x14ac:dyDescent="0.5">
      <c r="B25" s="441" t="s">
        <v>927</v>
      </c>
      <c r="C25" s="467">
        <v>1.8105527203709261E-2</v>
      </c>
      <c r="D25" s="467">
        <v>1.5226554677869398E-2</v>
      </c>
      <c r="E25" s="467">
        <v>6.1780847683432179E-2</v>
      </c>
      <c r="F25" s="467">
        <v>1.8859165921805747E-2</v>
      </c>
    </row>
    <row r="26" spans="2:6" x14ac:dyDescent="0.5">
      <c r="B26" s="441" t="s">
        <v>928</v>
      </c>
      <c r="C26" s="467">
        <v>1.6307411659248795E-2</v>
      </c>
      <c r="D26" s="467">
        <v>1.6713432326711075E-2</v>
      </c>
      <c r="E26" s="467">
        <v>6.2112084474212681E-2</v>
      </c>
      <c r="F26" s="467">
        <v>1.7349797499552871E-2</v>
      </c>
    </row>
    <row r="27" spans="2:6" x14ac:dyDescent="0.5">
      <c r="B27" s="441" t="s">
        <v>929</v>
      </c>
      <c r="C27" s="467">
        <v>1.7134803610742166E-2</v>
      </c>
      <c r="D27" s="467">
        <v>1.9295833418032274E-2</v>
      </c>
      <c r="E27" s="467">
        <v>6.6426944960237572E-2</v>
      </c>
      <c r="F27" s="467">
        <v>1.8403696782801092E-2</v>
      </c>
    </row>
    <row r="28" spans="2:6" x14ac:dyDescent="0.5">
      <c r="B28" s="441" t="s">
        <v>930</v>
      </c>
      <c r="C28" s="467">
        <v>1.2009893119330328E-2</v>
      </c>
      <c r="D28" s="467">
        <v>1.3609089923848745E-2</v>
      </c>
      <c r="E28" s="467">
        <v>6.2303128797301592E-2</v>
      </c>
      <c r="F28" s="467">
        <v>1.3140500600979155E-2</v>
      </c>
    </row>
    <row r="29" spans="2:6" x14ac:dyDescent="0.5">
      <c r="B29" s="441" t="s">
        <v>931</v>
      </c>
      <c r="C29" s="454">
        <v>1.4063518148516918E-2</v>
      </c>
      <c r="D29" s="467">
        <v>1.3047843030681825E-2</v>
      </c>
      <c r="E29" s="467">
        <v>6.1857473493301979E-2</v>
      </c>
      <c r="F29" s="467">
        <v>1.4781276770495153E-2</v>
      </c>
    </row>
    <row r="30" spans="2:6" x14ac:dyDescent="0.5">
      <c r="B30" s="441" t="s">
        <v>932</v>
      </c>
      <c r="C30" s="454">
        <v>1.2311642339464125E-2</v>
      </c>
      <c r="D30" s="467">
        <v>1.4639428789004021E-2</v>
      </c>
      <c r="E30" s="467">
        <v>7.8445672944005396E-2</v>
      </c>
      <c r="F30" s="467">
        <v>1.3671076476607404E-2</v>
      </c>
    </row>
    <row r="31" spans="2:6" x14ac:dyDescent="0.5">
      <c r="B31" s="441" t="s">
        <v>933</v>
      </c>
      <c r="C31" s="454">
        <v>1.1791975725014305E-2</v>
      </c>
      <c r="D31" s="467">
        <v>1.4208335384402164E-2</v>
      </c>
      <c r="E31" s="467">
        <v>7.0507524371974301E-2</v>
      </c>
      <c r="F31" s="467">
        <v>1.3110524182573059E-2</v>
      </c>
    </row>
    <row r="32" spans="2:6" x14ac:dyDescent="0.5">
      <c r="B32" s="441" t="s">
        <v>934</v>
      </c>
      <c r="C32" s="454">
        <v>1.3186980247334178E-2</v>
      </c>
      <c r="D32" s="467">
        <v>1.4884996030117573E-2</v>
      </c>
      <c r="E32" s="467">
        <v>7.0034475612292452E-2</v>
      </c>
      <c r="F32" s="467">
        <v>1.4432161364547159E-2</v>
      </c>
    </row>
    <row r="33" spans="2:8" x14ac:dyDescent="0.5">
      <c r="B33" s="441" t="s">
        <v>935</v>
      </c>
      <c r="C33" s="454">
        <v>1.2009893119330328E-2</v>
      </c>
      <c r="D33" s="467">
        <v>1.3609089923848745E-2</v>
      </c>
      <c r="E33" s="467">
        <v>6.2303128797301592E-2</v>
      </c>
      <c r="F33" s="467">
        <v>1.3140500600979155E-2</v>
      </c>
    </row>
    <row r="34" spans="2:8" x14ac:dyDescent="0.5">
      <c r="B34" s="441" t="s">
        <v>936</v>
      </c>
      <c r="C34" s="454">
        <v>1.834083195142306E-2</v>
      </c>
      <c r="D34" s="467">
        <v>2.3184688878580811E-2</v>
      </c>
      <c r="E34" s="467">
        <v>6.9879153691782145E-2</v>
      </c>
      <c r="F34" s="467">
        <v>1.9793153989150068E-2</v>
      </c>
    </row>
    <row r="35" spans="2:8" x14ac:dyDescent="0.5">
      <c r="B35" s="441" t="s">
        <v>937</v>
      </c>
      <c r="C35" s="454">
        <v>2.493815159928868E-2</v>
      </c>
      <c r="D35" s="467">
        <v>2.8159131620367397E-2</v>
      </c>
      <c r="E35" s="467">
        <v>7.8178799378047309E-2</v>
      </c>
      <c r="F35" s="467">
        <v>2.6268258032264763E-2</v>
      </c>
    </row>
    <row r="36" spans="2:8" x14ac:dyDescent="0.5">
      <c r="B36" s="441" t="s">
        <v>938</v>
      </c>
      <c r="C36" s="454">
        <v>3.2327291933945866E-2</v>
      </c>
      <c r="D36" s="467">
        <v>3.4047117326826949E-2</v>
      </c>
      <c r="E36" s="467">
        <v>8.1937114790674476E-2</v>
      </c>
      <c r="F36" s="467">
        <v>3.3433643794091465E-2</v>
      </c>
    </row>
    <row r="37" spans="2:8" x14ac:dyDescent="0.5">
      <c r="B37" s="442" t="s">
        <v>939</v>
      </c>
      <c r="C37" s="457">
        <v>2.9810817637805437E-2</v>
      </c>
      <c r="D37" s="468">
        <v>2.4862230276291593E-2</v>
      </c>
      <c r="E37" s="468">
        <v>7.5952078368912879E-2</v>
      </c>
      <c r="F37" s="468">
        <v>3.021301874763321E-2</v>
      </c>
      <c r="H37" s="469"/>
    </row>
    <row r="38" spans="2:8" x14ac:dyDescent="0.5">
      <c r="B38" s="442" t="s">
        <v>940</v>
      </c>
      <c r="C38" s="457">
        <v>3.6084780641517274E-2</v>
      </c>
      <c r="D38" s="468">
        <v>3.1874613859508634E-2</v>
      </c>
      <c r="E38" s="468">
        <v>8.3658088904891986E-2</v>
      </c>
      <c r="F38" s="468">
        <v>3.6569272039544805E-2</v>
      </c>
    </row>
    <row r="39" spans="2:8" x14ac:dyDescent="0.5">
      <c r="B39" s="442" t="s">
        <v>941</v>
      </c>
      <c r="C39" s="457">
        <v>3.6322237185045736E-2</v>
      </c>
      <c r="D39" s="468">
        <v>3.6107317991235635E-2</v>
      </c>
      <c r="E39" s="468">
        <v>9.1776259430478374E-2</v>
      </c>
      <c r="F39" s="468">
        <v>3.7329356038283336E-2</v>
      </c>
    </row>
    <row r="40" spans="2:8" x14ac:dyDescent="0.5">
      <c r="B40" s="442" t="s">
        <v>942</v>
      </c>
      <c r="C40" s="457">
        <v>3.8864469187811432E-2</v>
      </c>
      <c r="D40" s="468">
        <v>3.6334042723975037E-2</v>
      </c>
      <c r="E40" s="468">
        <v>0.1039550009638758</v>
      </c>
      <c r="F40" s="468">
        <v>3.9849266677290267E-2</v>
      </c>
    </row>
    <row r="41" spans="2:8" x14ac:dyDescent="0.5">
      <c r="B41" s="442" t="s">
        <v>943</v>
      </c>
      <c r="C41" s="457">
        <v>3.7601485544746953E-2</v>
      </c>
      <c r="D41" s="468">
        <v>3.618448830795188E-2</v>
      </c>
      <c r="E41" s="468">
        <v>9.8716302130932659E-2</v>
      </c>
      <c r="F41" s="468">
        <v>3.8641372749153108E-2</v>
      </c>
    </row>
    <row r="42" spans="2:8" x14ac:dyDescent="0.5">
      <c r="B42" s="442" t="s">
        <v>944</v>
      </c>
      <c r="C42" s="457">
        <v>4.2808111671801236E-2</v>
      </c>
      <c r="D42" s="468">
        <v>4.3677144004895106E-2</v>
      </c>
      <c r="E42" s="468">
        <v>0.10837052675465024</v>
      </c>
      <c r="F42" s="468">
        <v>4.4159919691739172E-2</v>
      </c>
    </row>
    <row r="43" spans="2:8" x14ac:dyDescent="0.5">
      <c r="B43" s="442" t="s">
        <v>945</v>
      </c>
      <c r="C43" s="457">
        <v>4.7264374169366831E-2</v>
      </c>
      <c r="D43" s="468">
        <v>5.1099607816182412E-2</v>
      </c>
      <c r="E43" s="468">
        <v>0.1285120277446806</v>
      </c>
      <c r="F43" s="468">
        <v>4.916738314688561E-2</v>
      </c>
    </row>
    <row r="44" spans="2:8" x14ac:dyDescent="0.5">
      <c r="B44" s="442" t="s">
        <v>946</v>
      </c>
      <c r="C44" s="457">
        <v>5.045034576722747E-2</v>
      </c>
      <c r="D44" s="468">
        <v>5.5648390209819487E-2</v>
      </c>
      <c r="E44" s="468">
        <v>0.13035572713502325</v>
      </c>
      <c r="F44" s="468">
        <v>5.2418189328498239E-2</v>
      </c>
    </row>
    <row r="45" spans="2:8" x14ac:dyDescent="0.5">
      <c r="B45" s="442" t="s">
        <v>947</v>
      </c>
      <c r="C45" s="457">
        <v>4.4394006675342809E-2</v>
      </c>
      <c r="D45" s="468">
        <v>5.0258092593185512E-2</v>
      </c>
      <c r="E45" s="468">
        <v>0.11045873644852409</v>
      </c>
      <c r="F45" s="468">
        <v>4.6175596599635126E-2</v>
      </c>
    </row>
    <row r="46" spans="2:8" ht="14.7" thickBot="1" x14ac:dyDescent="0.55000000000000004">
      <c r="B46" s="443" t="s">
        <v>948</v>
      </c>
      <c r="C46" s="459">
        <v>5.0302662799547489E-2</v>
      </c>
      <c r="D46" s="459">
        <v>6.0348015419563694E-2</v>
      </c>
      <c r="E46" s="459">
        <v>0.12515644238247955</v>
      </c>
      <c r="F46" s="459">
        <v>5.2620094966774354E-2</v>
      </c>
    </row>
    <row r="47" spans="2:8" ht="7.7"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1E792-A55C-42A5-9973-1337A6E1DB9A}">
  <sheetPr codeName="Sheet59"/>
  <dimension ref="B2:U37"/>
  <sheetViews>
    <sheetView view="pageBreakPreview" zoomScaleNormal="100" zoomScaleSheetLayoutView="100" workbookViewId="0">
      <selection activeCell="M33" sqref="M33"/>
    </sheetView>
  </sheetViews>
  <sheetFormatPr defaultColWidth="15.87890625" defaultRowHeight="15.7" x14ac:dyDescent="0.55000000000000004"/>
  <cols>
    <col min="1" max="1" width="15.87890625" style="34"/>
    <col min="2" max="2" width="8" style="34" customWidth="1"/>
    <col min="3" max="3" width="21.29296875" style="34" customWidth="1"/>
    <col min="4" max="7" width="15.87890625" style="34"/>
    <col min="8" max="8" width="17.703125" style="34" bestFit="1" customWidth="1"/>
    <col min="9" max="9" width="15.87890625" style="34"/>
    <col min="10" max="10" width="4.87890625" style="34" customWidth="1"/>
    <col min="11" max="16384" width="15.87890625" style="34"/>
  </cols>
  <sheetData>
    <row r="2" spans="2:9" x14ac:dyDescent="0.55000000000000004">
      <c r="B2" s="33" t="s">
        <v>58</v>
      </c>
      <c r="C2" s="33"/>
      <c r="D2" s="33"/>
      <c r="E2" s="33"/>
      <c r="F2" s="33"/>
      <c r="G2" s="33"/>
      <c r="H2" s="33"/>
      <c r="I2" s="33"/>
    </row>
    <row r="4" spans="2:9" ht="36.75" customHeight="1" x14ac:dyDescent="0.55000000000000004">
      <c r="B4" s="35">
        <v>1</v>
      </c>
      <c r="C4" s="36" t="s">
        <v>59</v>
      </c>
      <c r="D4" s="36"/>
      <c r="E4" s="36"/>
      <c r="F4" s="36"/>
      <c r="G4" s="36"/>
      <c r="H4" s="36"/>
      <c r="I4" s="36"/>
    </row>
    <row r="5" spans="2:9" ht="31.5" customHeight="1" x14ac:dyDescent="0.55000000000000004">
      <c r="B5" s="35">
        <v>2</v>
      </c>
      <c r="C5" s="37" t="s">
        <v>60</v>
      </c>
      <c r="D5" s="37"/>
      <c r="E5" s="37"/>
      <c r="F5" s="37"/>
      <c r="G5" s="37"/>
      <c r="H5" s="37"/>
      <c r="I5" s="37"/>
    </row>
    <row r="6" spans="2:9" ht="35.25" customHeight="1" x14ac:dyDescent="0.55000000000000004">
      <c r="B6" s="35">
        <v>3</v>
      </c>
      <c r="C6" s="37" t="s">
        <v>61</v>
      </c>
      <c r="D6" s="37"/>
      <c r="E6" s="37"/>
      <c r="F6" s="37"/>
      <c r="G6" s="37"/>
      <c r="H6" s="37"/>
      <c r="I6" s="37"/>
    </row>
    <row r="7" spans="2:9" x14ac:dyDescent="0.55000000000000004">
      <c r="B7" s="38"/>
      <c r="C7" s="39" t="s">
        <v>62</v>
      </c>
      <c r="D7" s="40"/>
      <c r="E7" s="41" t="s">
        <v>63</v>
      </c>
      <c r="F7" s="41"/>
      <c r="G7" s="41"/>
      <c r="H7" s="39"/>
      <c r="I7" s="40"/>
    </row>
    <row r="8" spans="2:9" x14ac:dyDescent="0.55000000000000004">
      <c r="B8" s="38"/>
      <c r="C8" s="42" t="s">
        <v>64</v>
      </c>
      <c r="E8" s="43"/>
      <c r="F8" s="42" t="s">
        <v>65</v>
      </c>
    </row>
    <row r="9" spans="2:9" x14ac:dyDescent="0.55000000000000004">
      <c r="B9" s="38"/>
      <c r="C9" s="42" t="s">
        <v>66</v>
      </c>
      <c r="E9" s="43"/>
      <c r="F9" s="42" t="s">
        <v>67</v>
      </c>
    </row>
    <row r="10" spans="2:9" x14ac:dyDescent="0.55000000000000004">
      <c r="B10" s="38"/>
      <c r="C10" s="42" t="s">
        <v>68</v>
      </c>
      <c r="E10" s="43"/>
      <c r="F10" s="42" t="s">
        <v>69</v>
      </c>
    </row>
    <row r="11" spans="2:9" x14ac:dyDescent="0.55000000000000004">
      <c r="B11" s="38"/>
      <c r="C11" s="42" t="s">
        <v>70</v>
      </c>
      <c r="E11" s="43"/>
      <c r="F11" s="42" t="s">
        <v>71</v>
      </c>
    </row>
    <row r="12" spans="2:9" x14ac:dyDescent="0.55000000000000004">
      <c r="B12" s="38"/>
      <c r="C12" s="42" t="s">
        <v>72</v>
      </c>
      <c r="E12" s="43"/>
      <c r="F12" s="42" t="s">
        <v>73</v>
      </c>
    </row>
    <row r="13" spans="2:9" x14ac:dyDescent="0.55000000000000004">
      <c r="B13" s="38"/>
      <c r="C13" s="42" t="s">
        <v>74</v>
      </c>
      <c r="E13" s="43"/>
      <c r="F13" s="42" t="s">
        <v>75</v>
      </c>
    </row>
    <row r="14" spans="2:9" x14ac:dyDescent="0.55000000000000004">
      <c r="B14" s="38"/>
      <c r="C14" s="42" t="s">
        <v>76</v>
      </c>
      <c r="E14" s="43"/>
      <c r="F14" s="42" t="s">
        <v>77</v>
      </c>
    </row>
    <row r="15" spans="2:9" x14ac:dyDescent="0.55000000000000004">
      <c r="B15" s="38"/>
      <c r="C15" s="42" t="s">
        <v>78</v>
      </c>
      <c r="E15" s="43"/>
      <c r="F15" s="42" t="s">
        <v>79</v>
      </c>
    </row>
    <row r="16" spans="2:9" x14ac:dyDescent="0.55000000000000004">
      <c r="B16" s="38"/>
      <c r="C16" s="42" t="s">
        <v>80</v>
      </c>
      <c r="E16" s="43"/>
      <c r="F16" s="42" t="s">
        <v>81</v>
      </c>
    </row>
    <row r="17" spans="2:10" x14ac:dyDescent="0.55000000000000004">
      <c r="B17" s="38"/>
      <c r="C17" s="42" t="s">
        <v>82</v>
      </c>
      <c r="E17" s="43"/>
      <c r="F17" s="42" t="s">
        <v>83</v>
      </c>
    </row>
    <row r="18" spans="2:10" x14ac:dyDescent="0.55000000000000004">
      <c r="B18" s="38"/>
      <c r="C18" s="42" t="s">
        <v>84</v>
      </c>
      <c r="E18" s="43"/>
      <c r="F18" s="42" t="s">
        <v>85</v>
      </c>
    </row>
    <row r="19" spans="2:10" x14ac:dyDescent="0.55000000000000004">
      <c r="B19" s="38"/>
      <c r="C19" s="44" t="s">
        <v>86</v>
      </c>
      <c r="D19" s="45"/>
      <c r="E19" s="46"/>
      <c r="F19" s="44" t="s">
        <v>87</v>
      </c>
      <c r="G19" s="45"/>
      <c r="H19" s="45"/>
      <c r="I19" s="45"/>
    </row>
    <row r="20" spans="2:10" x14ac:dyDescent="0.55000000000000004">
      <c r="B20" s="38"/>
    </row>
    <row r="21" spans="2:10" x14ac:dyDescent="0.55000000000000004">
      <c r="B21" s="35">
        <v>4</v>
      </c>
      <c r="C21" s="47" t="s">
        <v>88</v>
      </c>
    </row>
    <row r="22" spans="2:10" ht="31.5" customHeight="1" x14ac:dyDescent="0.55000000000000004">
      <c r="B22" s="38"/>
      <c r="C22" s="48"/>
      <c r="D22" s="49" t="s">
        <v>89</v>
      </c>
      <c r="E22" s="49" t="s">
        <v>90</v>
      </c>
      <c r="F22" s="49" t="s">
        <v>91</v>
      </c>
      <c r="G22" s="49" t="s">
        <v>92</v>
      </c>
      <c r="H22" s="49" t="s">
        <v>93</v>
      </c>
      <c r="I22" s="50" t="s">
        <v>94</v>
      </c>
    </row>
    <row r="23" spans="2:10" ht="31.35" x14ac:dyDescent="0.55000000000000004">
      <c r="B23" s="38"/>
      <c r="C23" s="51" t="s">
        <v>95</v>
      </c>
      <c r="D23" s="52">
        <v>20</v>
      </c>
      <c r="E23" s="52">
        <v>17</v>
      </c>
      <c r="F23" s="52">
        <v>17</v>
      </c>
      <c r="G23" s="52">
        <v>51</v>
      </c>
      <c r="H23" s="52">
        <v>1</v>
      </c>
      <c r="I23" s="52">
        <v>106</v>
      </c>
    </row>
    <row r="24" spans="2:10" ht="31.35" x14ac:dyDescent="0.55000000000000004">
      <c r="B24" s="38"/>
      <c r="C24" s="51" t="s">
        <v>96</v>
      </c>
      <c r="D24" s="52">
        <v>20</v>
      </c>
      <c r="E24" s="52">
        <v>17</v>
      </c>
      <c r="F24" s="52">
        <v>17</v>
      </c>
      <c r="G24" s="52">
        <v>51</v>
      </c>
      <c r="H24" s="52">
        <v>1</v>
      </c>
      <c r="I24" s="52">
        <v>106</v>
      </c>
    </row>
    <row r="25" spans="2:10" x14ac:dyDescent="0.55000000000000004">
      <c r="B25" s="53">
        <v>5</v>
      </c>
      <c r="C25" s="31" t="s">
        <v>97</v>
      </c>
      <c r="D25" s="31"/>
      <c r="E25" s="31"/>
      <c r="F25" s="31"/>
      <c r="G25" s="31"/>
      <c r="H25" s="31"/>
      <c r="I25" s="31"/>
    </row>
    <row r="26" spans="2:10" x14ac:dyDescent="0.55000000000000004">
      <c r="B26" s="53">
        <v>6</v>
      </c>
      <c r="C26" s="54" t="s">
        <v>98</v>
      </c>
      <c r="D26" s="54"/>
      <c r="E26" s="54"/>
      <c r="F26" s="54"/>
      <c r="G26" s="54"/>
      <c r="H26" s="54"/>
      <c r="I26" s="54"/>
    </row>
    <row r="27" spans="2:10" ht="43.7" customHeight="1" x14ac:dyDescent="0.55000000000000004">
      <c r="B27" s="53">
        <v>7</v>
      </c>
      <c r="C27" s="54" t="s">
        <v>99</v>
      </c>
      <c r="D27" s="54"/>
      <c r="E27" s="54"/>
      <c r="F27" s="54"/>
      <c r="G27" s="54"/>
      <c r="H27" s="54"/>
      <c r="I27" s="54"/>
    </row>
    <row r="28" spans="2:10" ht="36.75" customHeight="1" x14ac:dyDescent="0.55000000000000004">
      <c r="B28" s="53"/>
      <c r="C28" s="54"/>
      <c r="D28" s="54"/>
      <c r="E28" s="54"/>
      <c r="F28" s="54"/>
      <c r="G28" s="54"/>
      <c r="H28" s="54"/>
      <c r="I28" s="54"/>
    </row>
    <row r="29" spans="2:10" ht="14.45" customHeight="1" x14ac:dyDescent="0.55000000000000004">
      <c r="B29" s="55"/>
      <c r="C29" s="56"/>
      <c r="D29" s="56"/>
      <c r="E29" s="56"/>
      <c r="F29" s="56"/>
      <c r="G29" s="56"/>
      <c r="H29" s="56"/>
      <c r="I29" s="56"/>
    </row>
    <row r="30" spans="2:10" ht="19.5" customHeight="1" x14ac:dyDescent="0.55000000000000004">
      <c r="B30" s="57"/>
      <c r="C30" s="58"/>
      <c r="D30" s="58"/>
      <c r="E30" s="58"/>
      <c r="F30" s="58"/>
      <c r="G30" s="58"/>
      <c r="H30" s="58"/>
      <c r="I30" s="58"/>
    </row>
    <row r="31" spans="2:10" x14ac:dyDescent="0.55000000000000004">
      <c r="B31" s="57"/>
      <c r="C31" s="58"/>
      <c r="D31" s="58"/>
      <c r="E31" s="58"/>
      <c r="F31" s="58"/>
      <c r="G31" s="58"/>
      <c r="H31" s="58"/>
      <c r="I31" s="58"/>
    </row>
    <row r="32" spans="2:10" x14ac:dyDescent="0.55000000000000004">
      <c r="B32" s="57"/>
      <c r="C32" s="58"/>
      <c r="D32" s="58"/>
      <c r="E32" s="58"/>
      <c r="F32" s="58"/>
      <c r="G32" s="58"/>
      <c r="H32" s="58"/>
      <c r="I32" s="58"/>
      <c r="J32" s="59"/>
    </row>
    <row r="35" spans="3:21" x14ac:dyDescent="0.55000000000000004">
      <c r="C35" s="56"/>
      <c r="D35" s="56"/>
      <c r="E35" s="56"/>
      <c r="F35" s="56"/>
      <c r="G35" s="56"/>
      <c r="H35" s="56"/>
      <c r="I35" s="56"/>
      <c r="J35" s="55"/>
    </row>
    <row r="36" spans="3:21" ht="90.75" customHeight="1" x14ac:dyDescent="0.55000000000000004">
      <c r="J36" s="56"/>
      <c r="K36" s="56"/>
      <c r="L36" s="56"/>
      <c r="M36" s="56"/>
      <c r="N36" s="56"/>
      <c r="O36" s="56"/>
      <c r="P36" s="54"/>
      <c r="Q36" s="54"/>
      <c r="R36" s="54"/>
      <c r="S36" s="54"/>
      <c r="T36" s="54"/>
      <c r="U36" s="54"/>
    </row>
    <row r="37" spans="3:21" ht="15" customHeight="1" x14ac:dyDescent="0.55000000000000004"/>
  </sheetData>
  <mergeCells count="12">
    <mergeCell ref="C27:I27"/>
    <mergeCell ref="C28:I28"/>
    <mergeCell ref="C30:I30"/>
    <mergeCell ref="C31:I31"/>
    <mergeCell ref="C32:I32"/>
    <mergeCell ref="P36:U36"/>
    <mergeCell ref="B2:I2"/>
    <mergeCell ref="C4:I4"/>
    <mergeCell ref="C5:I5"/>
    <mergeCell ref="C6:I6"/>
    <mergeCell ref="E7:G7"/>
    <mergeCell ref="C26:I26"/>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E53B0-F173-4359-9823-AEA7F00E88E4}">
  <sheetPr codeName="Sheet61"/>
  <dimension ref="B2:G52"/>
  <sheetViews>
    <sheetView view="pageBreakPreview" topLeftCell="A25" zoomScale="90" zoomScaleNormal="100" zoomScaleSheetLayoutView="90" workbookViewId="0">
      <selection activeCell="M33" sqref="M33"/>
    </sheetView>
  </sheetViews>
  <sheetFormatPr defaultColWidth="9.1171875" defaultRowHeight="15.7" x14ac:dyDescent="0.55000000000000004"/>
  <cols>
    <col min="1" max="1" width="9.1171875" style="34"/>
    <col min="2" max="2" width="5.41015625" style="34" customWidth="1"/>
    <col min="3" max="3" width="41.41015625" style="34" customWidth="1"/>
    <col min="4" max="6" width="14.1171875" style="34" bestFit="1" customWidth="1"/>
    <col min="7" max="7" width="12.29296875" style="34" bestFit="1" customWidth="1"/>
    <col min="8" max="16384" width="9.1171875" style="34"/>
  </cols>
  <sheetData>
    <row r="2" spans="2:7" x14ac:dyDescent="0.55000000000000004">
      <c r="B2" s="60" t="s">
        <v>100</v>
      </c>
      <c r="C2" s="60"/>
      <c r="D2" s="60"/>
      <c r="E2" s="60"/>
      <c r="F2" s="60"/>
      <c r="G2" s="60"/>
    </row>
    <row r="3" spans="2:7" x14ac:dyDescent="0.55000000000000004">
      <c r="B3" s="61" t="s">
        <v>951</v>
      </c>
      <c r="C3" s="61"/>
      <c r="D3" s="61"/>
      <c r="E3" s="61"/>
      <c r="F3" s="61"/>
      <c r="G3" s="61"/>
    </row>
    <row r="4" spans="2:7" x14ac:dyDescent="0.55000000000000004">
      <c r="B4" s="62"/>
      <c r="C4" s="63"/>
      <c r="D4" s="64" t="s">
        <v>101</v>
      </c>
      <c r="E4" s="64" t="s">
        <v>102</v>
      </c>
      <c r="F4" s="64" t="s">
        <v>103</v>
      </c>
      <c r="G4" s="64" t="s">
        <v>104</v>
      </c>
    </row>
    <row r="5" spans="2:7" x14ac:dyDescent="0.55000000000000004">
      <c r="B5" s="65" t="s">
        <v>105</v>
      </c>
      <c r="C5" s="66"/>
      <c r="D5" s="66"/>
      <c r="E5" s="66"/>
      <c r="F5" s="66"/>
      <c r="G5" s="67"/>
    </row>
    <row r="6" spans="2:7" x14ac:dyDescent="0.55000000000000004">
      <c r="B6" s="68">
        <v>1</v>
      </c>
      <c r="C6" s="69" t="s">
        <v>716</v>
      </c>
      <c r="D6" s="70">
        <v>110.74531236132023</v>
      </c>
      <c r="E6" s="70">
        <v>10.177003859300644</v>
      </c>
      <c r="F6" s="70">
        <v>2.2146882065090896</v>
      </c>
      <c r="G6" s="70">
        <v>123.13700442712997</v>
      </c>
    </row>
    <row r="7" spans="2:7" x14ac:dyDescent="0.55000000000000004">
      <c r="B7" s="68">
        <v>2</v>
      </c>
      <c r="C7" s="69" t="s">
        <v>717</v>
      </c>
      <c r="D7" s="70">
        <v>82.212379526331773</v>
      </c>
      <c r="E7" s="70">
        <v>8.5336580392516073</v>
      </c>
      <c r="F7" s="70">
        <v>1.6907211329255281</v>
      </c>
      <c r="G7" s="70">
        <v>92.436758698508896</v>
      </c>
    </row>
    <row r="8" spans="2:7" x14ac:dyDescent="0.55000000000000004">
      <c r="B8" s="68">
        <v>3</v>
      </c>
      <c r="C8" s="69" t="s">
        <v>952</v>
      </c>
      <c r="D8" s="70">
        <v>74.235538979838495</v>
      </c>
      <c r="E8" s="70">
        <v>83.852361237465743</v>
      </c>
      <c r="F8" s="70">
        <v>76.341271333653495</v>
      </c>
      <c r="G8" s="70">
        <v>75.068221066893955</v>
      </c>
    </row>
    <row r="9" spans="2:7" x14ac:dyDescent="0.55000000000000004">
      <c r="B9" s="68">
        <v>4</v>
      </c>
      <c r="C9" s="69" t="s">
        <v>953</v>
      </c>
      <c r="D9" s="70">
        <v>73.343744000000001</v>
      </c>
      <c r="E9" s="70">
        <v>84.177295999999998</v>
      </c>
      <c r="F9" s="70">
        <v>76.516667999999996</v>
      </c>
      <c r="G9" s="70">
        <v>74.281248177326077</v>
      </c>
    </row>
    <row r="10" spans="2:7" x14ac:dyDescent="0.55000000000000004">
      <c r="B10" s="68">
        <v>5</v>
      </c>
      <c r="C10" s="69" t="s">
        <v>954</v>
      </c>
      <c r="D10" s="70">
        <v>45.19581115125618</v>
      </c>
      <c r="E10" s="70">
        <v>43.12203590901828</v>
      </c>
      <c r="F10" s="70">
        <v>63.629963084331685</v>
      </c>
      <c r="G10" s="70">
        <v>45.35596674649215</v>
      </c>
    </row>
    <row r="11" spans="2:7" x14ac:dyDescent="0.55000000000000004">
      <c r="B11" s="68">
        <v>6</v>
      </c>
      <c r="C11" s="69" t="s">
        <v>955</v>
      </c>
      <c r="D11" s="70">
        <v>38.718547061879399</v>
      </c>
      <c r="E11" s="70">
        <v>45.677625956968988</v>
      </c>
      <c r="F11" s="70">
        <v>25.511867933606059</v>
      </c>
      <c r="G11" s="70">
        <v>39.056170154575071</v>
      </c>
    </row>
    <row r="12" spans="2:7" x14ac:dyDescent="0.55000000000000004">
      <c r="B12" s="68">
        <v>7</v>
      </c>
      <c r="C12" s="69" t="s">
        <v>956</v>
      </c>
      <c r="D12" s="70">
        <v>6.5543308601352335</v>
      </c>
      <c r="E12" s="70">
        <v>2.2825877443618379</v>
      </c>
      <c r="F12" s="70">
        <v>0.96095190226422789</v>
      </c>
      <c r="G12" s="70">
        <v>6.1006805797212955</v>
      </c>
    </row>
    <row r="13" spans="2:7" x14ac:dyDescent="0.55000000000000004">
      <c r="B13" s="68">
        <v>8</v>
      </c>
      <c r="C13" s="69" t="s">
        <v>957</v>
      </c>
      <c r="D13" s="70">
        <v>8.8099732409771807</v>
      </c>
      <c r="E13" s="70">
        <v>8.7761622674161988</v>
      </c>
      <c r="F13" s="70">
        <v>9.8390081755332499</v>
      </c>
      <c r="G13" s="70">
        <v>8.8256866094664677</v>
      </c>
    </row>
    <row r="14" spans="2:7" x14ac:dyDescent="0.55000000000000004">
      <c r="B14" s="68">
        <v>9</v>
      </c>
      <c r="C14" s="69" t="s">
        <v>958</v>
      </c>
      <c r="D14" s="70">
        <v>5.0302662799547493</v>
      </c>
      <c r="E14" s="70">
        <v>6.0348015419563694</v>
      </c>
      <c r="F14" s="70">
        <v>12.515644238247955</v>
      </c>
      <c r="G14" s="70">
        <v>5.2620094966774351</v>
      </c>
    </row>
    <row r="15" spans="2:7" x14ac:dyDescent="0.55000000000000004">
      <c r="B15" s="68">
        <v>10</v>
      </c>
      <c r="C15" s="69" t="s">
        <v>959</v>
      </c>
      <c r="D15" s="70">
        <v>5.3818369422520336</v>
      </c>
      <c r="E15" s="70">
        <v>5.9836379966010789</v>
      </c>
      <c r="F15" s="70">
        <v>11.173606344764389</v>
      </c>
      <c r="G15" s="70">
        <v>5.5433293132688872</v>
      </c>
    </row>
    <row r="16" spans="2:7" x14ac:dyDescent="0.55000000000000004">
      <c r="B16" s="68">
        <v>11</v>
      </c>
      <c r="C16" s="69" t="s">
        <v>960</v>
      </c>
      <c r="D16" s="70">
        <v>5.2832528690780007</v>
      </c>
      <c r="E16" s="70">
        <v>6.1143194083145174</v>
      </c>
      <c r="F16" s="70">
        <v>5.3756801832311973</v>
      </c>
      <c r="G16" s="70">
        <v>5.3628805984131649</v>
      </c>
    </row>
    <row r="17" spans="2:7" x14ac:dyDescent="0.55000000000000004">
      <c r="B17" s="65" t="s">
        <v>106</v>
      </c>
      <c r="C17" s="66"/>
      <c r="D17" s="71"/>
      <c r="E17" s="71"/>
      <c r="F17" s="71"/>
      <c r="G17" s="72"/>
    </row>
    <row r="18" spans="2:7" x14ac:dyDescent="0.55000000000000004">
      <c r="B18" s="68">
        <v>1</v>
      </c>
      <c r="C18" s="73" t="s">
        <v>688</v>
      </c>
      <c r="D18" s="70">
        <v>7.8417975004946312</v>
      </c>
      <c r="E18" s="70">
        <v>6.5174864593533108</v>
      </c>
      <c r="F18" s="70">
        <v>7.3807437392223809</v>
      </c>
      <c r="G18" s="70">
        <v>7.7240537810358241</v>
      </c>
    </row>
    <row r="19" spans="2:7" ht="21" customHeight="1" x14ac:dyDescent="0.55000000000000004">
      <c r="B19" s="68">
        <v>2</v>
      </c>
      <c r="C19" s="73" t="s">
        <v>961</v>
      </c>
      <c r="D19" s="70">
        <v>15.017569400995177</v>
      </c>
      <c r="E19" s="70">
        <v>14.058091736991837</v>
      </c>
      <c r="F19" s="70">
        <v>11.460397199079397</v>
      </c>
      <c r="G19" s="70">
        <v>14.874292931865051</v>
      </c>
    </row>
    <row r="20" spans="2:7" x14ac:dyDescent="0.55000000000000004">
      <c r="B20" s="68">
        <v>3</v>
      </c>
      <c r="C20" s="73" t="s">
        <v>689</v>
      </c>
      <c r="D20" s="70">
        <v>23.530287704954901</v>
      </c>
      <c r="E20" s="70">
        <v>22.053248001736538</v>
      </c>
      <c r="F20" s="70">
        <v>23.56310875254681</v>
      </c>
      <c r="G20" s="70">
        <v>23.408803911820893</v>
      </c>
    </row>
    <row r="21" spans="2:7" x14ac:dyDescent="0.55000000000000004">
      <c r="B21" s="74" t="s">
        <v>962</v>
      </c>
      <c r="C21" s="75"/>
      <c r="D21" s="71"/>
      <c r="E21" s="71"/>
      <c r="F21" s="71"/>
      <c r="G21" s="72"/>
    </row>
    <row r="22" spans="2:7" x14ac:dyDescent="0.55000000000000004">
      <c r="B22" s="68">
        <v>1</v>
      </c>
      <c r="C22" s="73" t="s">
        <v>963</v>
      </c>
      <c r="D22" s="76">
        <v>9.7459349680658391</v>
      </c>
      <c r="E22" s="76">
        <v>10.321049417991905</v>
      </c>
      <c r="F22" s="76">
        <v>10.374050974858465</v>
      </c>
      <c r="G22" s="76">
        <v>9.8008386934631826</v>
      </c>
    </row>
    <row r="23" spans="2:7" x14ac:dyDescent="0.55000000000000004">
      <c r="B23" s="68">
        <v>2</v>
      </c>
      <c r="C23" s="73" t="s">
        <v>691</v>
      </c>
      <c r="D23" s="76">
        <v>12.85172118456722</v>
      </c>
      <c r="E23" s="76">
        <v>13.313253681085664</v>
      </c>
      <c r="F23" s="76">
        <v>12.799496162480697</v>
      </c>
      <c r="G23" s="76">
        <v>12.886245290368706</v>
      </c>
    </row>
    <row r="24" spans="2:7" x14ac:dyDescent="0.55000000000000004">
      <c r="B24" s="65" t="s">
        <v>107</v>
      </c>
      <c r="C24" s="66"/>
      <c r="D24" s="71"/>
      <c r="E24" s="71"/>
      <c r="F24" s="71"/>
      <c r="G24" s="72"/>
    </row>
    <row r="25" spans="2:7" x14ac:dyDescent="0.55000000000000004">
      <c r="B25" s="77">
        <v>1</v>
      </c>
      <c r="C25" s="78" t="s">
        <v>964</v>
      </c>
      <c r="D25" s="79">
        <v>20</v>
      </c>
      <c r="E25" s="79">
        <v>17</v>
      </c>
      <c r="F25" s="79">
        <v>17</v>
      </c>
      <c r="G25" s="79">
        <v>54</v>
      </c>
    </row>
    <row r="26" spans="2:7" x14ac:dyDescent="0.55000000000000004">
      <c r="B26" s="77">
        <v>2</v>
      </c>
      <c r="C26" s="78" t="s">
        <v>965</v>
      </c>
      <c r="D26" s="79">
        <v>5104</v>
      </c>
      <c r="E26" s="79">
        <v>1134</v>
      </c>
      <c r="F26" s="79">
        <v>291</v>
      </c>
      <c r="G26" s="79">
        <v>6529</v>
      </c>
    </row>
    <row r="27" spans="2:7" x14ac:dyDescent="0.55000000000000004">
      <c r="B27" s="77">
        <v>3</v>
      </c>
      <c r="C27" s="78" t="s">
        <v>966</v>
      </c>
      <c r="D27" s="79">
        <v>52214179</v>
      </c>
      <c r="E27" s="79">
        <v>7615107</v>
      </c>
      <c r="F27" s="79">
        <v>1041847</v>
      </c>
      <c r="G27" s="79">
        <v>60871133</v>
      </c>
    </row>
    <row r="28" spans="2:7" x14ac:dyDescent="0.55000000000000004">
      <c r="B28" s="77">
        <v>4</v>
      </c>
      <c r="C28" s="78" t="s">
        <v>967</v>
      </c>
      <c r="D28" s="79">
        <v>1655280</v>
      </c>
      <c r="E28" s="79">
        <v>266546</v>
      </c>
      <c r="F28" s="79">
        <v>73086</v>
      </c>
      <c r="G28" s="79">
        <v>1994912</v>
      </c>
    </row>
    <row r="29" spans="2:7" x14ac:dyDescent="0.55000000000000004">
      <c r="B29" s="77">
        <v>5</v>
      </c>
      <c r="C29" s="78" t="s">
        <v>968</v>
      </c>
      <c r="D29" s="79">
        <v>796</v>
      </c>
      <c r="E29" s="79">
        <v>4</v>
      </c>
      <c r="F29" s="79">
        <v>0</v>
      </c>
      <c r="G29" s="79">
        <v>800</v>
      </c>
    </row>
    <row r="30" spans="2:7" x14ac:dyDescent="0.55000000000000004">
      <c r="B30" s="77">
        <v>6</v>
      </c>
      <c r="C30" s="78" t="s">
        <v>969</v>
      </c>
      <c r="D30" s="79">
        <v>276008</v>
      </c>
      <c r="E30" s="79">
        <v>547</v>
      </c>
      <c r="F30" s="79">
        <v>0</v>
      </c>
      <c r="G30" s="79">
        <v>276555</v>
      </c>
    </row>
    <row r="31" spans="2:7" x14ac:dyDescent="0.55000000000000004">
      <c r="B31" s="77">
        <v>7</v>
      </c>
      <c r="C31" s="78" t="s">
        <v>970</v>
      </c>
      <c r="D31" s="79">
        <v>24527124</v>
      </c>
      <c r="E31" s="79">
        <v>3765069</v>
      </c>
      <c r="F31" s="79">
        <v>309295</v>
      </c>
      <c r="G31" s="79">
        <v>28601488</v>
      </c>
    </row>
    <row r="32" spans="2:7" x14ac:dyDescent="0.55000000000000004">
      <c r="B32" s="77">
        <v>8</v>
      </c>
      <c r="C32" s="78" t="s">
        <v>971</v>
      </c>
      <c r="D32" s="79">
        <v>1698405</v>
      </c>
      <c r="E32" s="79">
        <v>608449</v>
      </c>
      <c r="F32" s="79">
        <v>19344</v>
      </c>
      <c r="G32" s="79">
        <v>2326198</v>
      </c>
    </row>
    <row r="33" spans="2:7" x14ac:dyDescent="0.55000000000000004">
      <c r="B33" s="77">
        <v>9</v>
      </c>
      <c r="C33" s="78" t="s">
        <v>972</v>
      </c>
      <c r="D33" s="79">
        <v>4890</v>
      </c>
      <c r="E33" s="79">
        <v>339</v>
      </c>
      <c r="F33" s="79">
        <v>39</v>
      </c>
      <c r="G33" s="79">
        <v>5268</v>
      </c>
    </row>
    <row r="34" spans="2:7" x14ac:dyDescent="0.55000000000000004">
      <c r="B34" s="77">
        <v>10</v>
      </c>
      <c r="C34" s="78" t="s">
        <v>973</v>
      </c>
      <c r="D34" s="79">
        <v>12492826</v>
      </c>
      <c r="E34" s="79">
        <v>1276302</v>
      </c>
      <c r="F34" s="79">
        <v>80194</v>
      </c>
      <c r="G34" s="79">
        <v>13849322</v>
      </c>
    </row>
    <row r="35" spans="2:7" x14ac:dyDescent="0.55000000000000004">
      <c r="B35" s="77">
        <v>11</v>
      </c>
      <c r="C35" s="78" t="s">
        <v>974</v>
      </c>
      <c r="D35" s="79">
        <v>314597</v>
      </c>
      <c r="E35" s="79">
        <v>3482</v>
      </c>
      <c r="F35" s="79">
        <v>0</v>
      </c>
      <c r="G35" s="79">
        <v>318079</v>
      </c>
    </row>
    <row r="36" spans="2:7" x14ac:dyDescent="0.55000000000000004">
      <c r="B36" s="77">
        <v>12</v>
      </c>
      <c r="C36" s="78" t="s">
        <v>975</v>
      </c>
      <c r="D36" s="79">
        <v>259530</v>
      </c>
      <c r="E36" s="79">
        <v>4330</v>
      </c>
      <c r="F36" s="79">
        <v>0</v>
      </c>
      <c r="G36" s="79">
        <v>263860</v>
      </c>
    </row>
    <row r="37" spans="2:7" x14ac:dyDescent="0.55000000000000004">
      <c r="B37" s="66" t="s">
        <v>108</v>
      </c>
      <c r="C37" s="66"/>
      <c r="D37" s="80"/>
      <c r="E37" s="80"/>
      <c r="F37" s="80"/>
      <c r="G37" s="80"/>
    </row>
    <row r="38" spans="2:7" x14ac:dyDescent="0.55000000000000004">
      <c r="B38" s="81">
        <v>1</v>
      </c>
      <c r="C38" s="82" t="s">
        <v>976</v>
      </c>
      <c r="D38" s="83">
        <v>3.7431717329478724</v>
      </c>
      <c r="E38" s="84"/>
      <c r="F38" s="84"/>
      <c r="G38" s="84"/>
    </row>
    <row r="39" spans="2:7" x14ac:dyDescent="0.55000000000000004">
      <c r="B39" s="77"/>
      <c r="C39" s="85" t="s">
        <v>109</v>
      </c>
      <c r="D39" s="86">
        <v>2.9777505254092298</v>
      </c>
      <c r="E39" s="87"/>
      <c r="F39" s="87"/>
      <c r="G39" s="87"/>
    </row>
    <row r="40" spans="2:7" x14ac:dyDescent="0.55000000000000004">
      <c r="B40" s="88"/>
      <c r="C40" s="85" t="s">
        <v>110</v>
      </c>
      <c r="D40" s="86">
        <v>5.4077533109244103</v>
      </c>
      <c r="E40" s="87"/>
      <c r="F40" s="87"/>
      <c r="G40" s="87"/>
    </row>
    <row r="41" spans="2:7" x14ac:dyDescent="0.55000000000000004">
      <c r="B41" s="89"/>
      <c r="C41" s="85" t="s">
        <v>111</v>
      </c>
      <c r="D41" s="86">
        <v>0.88222591826806218</v>
      </c>
      <c r="E41" s="87"/>
      <c r="F41" s="87"/>
      <c r="G41" s="87"/>
    </row>
    <row r="42" spans="2:7" x14ac:dyDescent="0.55000000000000004">
      <c r="B42" s="81">
        <v>2</v>
      </c>
      <c r="C42" s="82" t="s">
        <v>977</v>
      </c>
      <c r="D42" s="83">
        <v>7.3764448884056746</v>
      </c>
      <c r="E42" s="84"/>
      <c r="F42" s="84"/>
      <c r="G42" s="84"/>
    </row>
    <row r="43" spans="2:7" x14ac:dyDescent="0.55000000000000004">
      <c r="B43" s="90"/>
      <c r="C43" s="91"/>
      <c r="D43" s="92"/>
      <c r="E43" s="84"/>
      <c r="F43" s="84"/>
      <c r="G43" s="84"/>
    </row>
    <row r="44" spans="2:7" x14ac:dyDescent="0.55000000000000004">
      <c r="B44" s="93" t="s">
        <v>112</v>
      </c>
      <c r="C44" s="94"/>
      <c r="D44" s="94"/>
      <c r="E44" s="94"/>
      <c r="F44" s="94"/>
      <c r="G44" s="94"/>
    </row>
    <row r="45" spans="2:7" x14ac:dyDescent="0.55000000000000004">
      <c r="B45" s="95" t="s">
        <v>978</v>
      </c>
      <c r="C45" s="94"/>
      <c r="D45" s="94"/>
      <c r="E45" s="94"/>
      <c r="F45" s="94"/>
      <c r="G45" s="94"/>
    </row>
    <row r="46" spans="2:7" ht="33.700000000000003" customHeight="1" x14ac:dyDescent="0.55000000000000004">
      <c r="B46" s="96" t="s">
        <v>979</v>
      </c>
      <c r="C46" s="96"/>
      <c r="D46" s="96"/>
      <c r="E46" s="96"/>
      <c r="F46" s="96"/>
      <c r="G46" s="96"/>
    </row>
    <row r="47" spans="2:7" x14ac:dyDescent="0.55000000000000004">
      <c r="B47" s="97" t="s">
        <v>980</v>
      </c>
      <c r="C47" s="94"/>
      <c r="D47" s="94"/>
      <c r="E47" s="94"/>
      <c r="F47" s="94"/>
      <c r="G47" s="94"/>
    </row>
    <row r="48" spans="2:7" x14ac:dyDescent="0.55000000000000004">
      <c r="B48" s="97" t="s">
        <v>981</v>
      </c>
      <c r="C48" s="94"/>
      <c r="D48" s="94"/>
      <c r="E48" s="94"/>
      <c r="F48" s="94"/>
      <c r="G48" s="94"/>
    </row>
    <row r="49" spans="2:7" x14ac:dyDescent="0.55000000000000004">
      <c r="B49" s="97" t="s">
        <v>982</v>
      </c>
      <c r="C49" s="94"/>
      <c r="D49" s="94"/>
      <c r="E49" s="94"/>
      <c r="F49" s="94"/>
      <c r="G49" s="94"/>
    </row>
    <row r="50" spans="2:7" ht="13" customHeight="1" x14ac:dyDescent="0.55000000000000004">
      <c r="B50" s="97"/>
      <c r="C50" s="55"/>
      <c r="D50" s="55"/>
      <c r="E50" s="55"/>
      <c r="F50" s="55"/>
      <c r="G50" s="55"/>
    </row>
    <row r="51" spans="2:7" x14ac:dyDescent="0.55000000000000004">
      <c r="B51" s="97"/>
      <c r="C51" s="55"/>
      <c r="D51" s="55"/>
      <c r="E51" s="55"/>
      <c r="F51" s="55"/>
      <c r="G51" s="55"/>
    </row>
    <row r="52" spans="2:7" x14ac:dyDescent="0.55000000000000004">
      <c r="B52" s="97"/>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4CF99-959C-47E7-9E96-FFE4004010B9}">
  <sheetPr codeName="Sheet63"/>
  <dimension ref="B2:AI62"/>
  <sheetViews>
    <sheetView workbookViewId="0">
      <pane xSplit="3" ySplit="6" topLeftCell="V62"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9.1171875" style="34"/>
    <col min="2" max="2" width="3.29296875" style="34" bestFit="1" customWidth="1"/>
    <col min="3" max="3" width="33" style="34" bestFit="1" customWidth="1"/>
    <col min="4" max="8" width="14.5859375" style="34" bestFit="1" customWidth="1"/>
    <col min="9" max="9" width="10.41015625" style="34" bestFit="1" customWidth="1"/>
    <col min="10" max="11" width="9.41015625" style="34" bestFit="1" customWidth="1"/>
    <col min="12" max="16" width="14.5859375" style="34" bestFit="1" customWidth="1"/>
    <col min="17" max="17" width="10.41015625" style="34" bestFit="1" customWidth="1"/>
    <col min="18" max="18" width="9.41015625" style="34" bestFit="1" customWidth="1"/>
    <col min="19" max="19" width="9.46875" style="34" bestFit="1" customWidth="1"/>
    <col min="20" max="24" width="12.703125" style="34" bestFit="1" customWidth="1"/>
    <col min="25" max="25" width="10.41015625" style="34" bestFit="1" customWidth="1"/>
    <col min="26" max="26" width="9.41015625" style="34" bestFit="1" customWidth="1"/>
    <col min="27" max="27" width="10.41015625" style="34" bestFit="1" customWidth="1"/>
    <col min="28" max="32" width="12.703125" style="34" bestFit="1" customWidth="1"/>
    <col min="33" max="33" width="11.5859375" style="34" bestFit="1" customWidth="1"/>
    <col min="34" max="34" width="9.41015625" style="34" bestFit="1" customWidth="1"/>
    <col min="35" max="35" width="10.41015625" style="34" bestFit="1" customWidth="1"/>
    <col min="36" max="16384" width="9.1171875" style="34"/>
  </cols>
  <sheetData>
    <row r="2" spans="2:35" x14ac:dyDescent="0.55000000000000004">
      <c r="B2" s="98"/>
      <c r="C2" s="99"/>
      <c r="D2" s="100" t="s">
        <v>113</v>
      </c>
      <c r="E2" s="101"/>
      <c r="F2" s="101"/>
      <c r="G2" s="101"/>
      <c r="H2" s="101"/>
      <c r="I2" s="101"/>
      <c r="J2" s="101"/>
      <c r="K2" s="102"/>
      <c r="L2" s="103" t="s">
        <v>114</v>
      </c>
      <c r="M2" s="103"/>
      <c r="N2" s="103"/>
      <c r="O2" s="103"/>
      <c r="P2" s="103"/>
      <c r="Q2" s="103"/>
      <c r="R2" s="104"/>
      <c r="S2" s="104"/>
      <c r="T2" s="100" t="s">
        <v>115</v>
      </c>
      <c r="U2" s="101"/>
      <c r="V2" s="101"/>
      <c r="W2" s="101"/>
      <c r="X2" s="101"/>
      <c r="Y2" s="101"/>
      <c r="Z2" s="101"/>
      <c r="AA2" s="102"/>
      <c r="AB2" s="100" t="s">
        <v>116</v>
      </c>
      <c r="AC2" s="101"/>
      <c r="AD2" s="101"/>
      <c r="AE2" s="101"/>
      <c r="AF2" s="101"/>
      <c r="AG2" s="101"/>
      <c r="AH2" s="101"/>
      <c r="AI2" s="102"/>
    </row>
    <row r="3" spans="2:35" x14ac:dyDescent="0.55000000000000004">
      <c r="B3" s="98"/>
      <c r="C3" s="99"/>
      <c r="D3" s="105"/>
      <c r="E3" s="106"/>
      <c r="F3" s="106"/>
      <c r="G3" s="106"/>
      <c r="H3" s="106"/>
      <c r="I3" s="106"/>
      <c r="J3" s="107" t="s">
        <v>117</v>
      </c>
      <c r="K3" s="108"/>
      <c r="L3" s="105"/>
      <c r="M3" s="106"/>
      <c r="N3" s="106"/>
      <c r="O3" s="106"/>
      <c r="P3" s="106"/>
      <c r="Q3" s="109"/>
      <c r="R3" s="110" t="s">
        <v>117</v>
      </c>
      <c r="S3" s="108"/>
      <c r="T3" s="105"/>
      <c r="U3" s="106"/>
      <c r="V3" s="106"/>
      <c r="W3" s="106"/>
      <c r="X3" s="106"/>
      <c r="Y3" s="106"/>
      <c r="Z3" s="107" t="s">
        <v>117</v>
      </c>
      <c r="AA3" s="108"/>
      <c r="AB3" s="105"/>
      <c r="AC3" s="106"/>
      <c r="AD3" s="106"/>
      <c r="AE3" s="106"/>
      <c r="AF3" s="106"/>
      <c r="AG3" s="106"/>
      <c r="AH3" s="107" t="s">
        <v>117</v>
      </c>
      <c r="AI3" s="108"/>
    </row>
    <row r="4" spans="2:35" x14ac:dyDescent="0.55000000000000004">
      <c r="B4" s="111" t="s">
        <v>118</v>
      </c>
      <c r="C4" s="112"/>
      <c r="D4" s="104" t="s">
        <v>178</v>
      </c>
      <c r="E4" s="104"/>
      <c r="F4" s="104"/>
      <c r="G4" s="113" t="s">
        <v>75</v>
      </c>
      <c r="H4" s="113" t="s">
        <v>77</v>
      </c>
      <c r="I4" s="114" t="s">
        <v>119</v>
      </c>
      <c r="J4" s="114"/>
      <c r="K4" s="114"/>
      <c r="L4" s="104" t="str">
        <f>$D4</f>
        <v xml:space="preserve">Mid-July </v>
      </c>
      <c r="M4" s="104"/>
      <c r="N4" s="104"/>
      <c r="O4" s="113" t="str">
        <f>$G4</f>
        <v>Mid-Oct</v>
      </c>
      <c r="P4" s="115" t="str">
        <f>$H4</f>
        <v>Mid-Nov</v>
      </c>
      <c r="Q4" s="114" t="s">
        <v>119</v>
      </c>
      <c r="R4" s="114"/>
      <c r="S4" s="114"/>
      <c r="T4" s="104" t="str">
        <f>$D4</f>
        <v xml:space="preserve">Mid-July </v>
      </c>
      <c r="U4" s="104"/>
      <c r="V4" s="104"/>
      <c r="W4" s="113" t="str">
        <f>$G4</f>
        <v>Mid-Oct</v>
      </c>
      <c r="X4" s="115" t="str">
        <f>$H4</f>
        <v>Mid-Nov</v>
      </c>
      <c r="Y4" s="114" t="s">
        <v>119</v>
      </c>
      <c r="Z4" s="114"/>
      <c r="AA4" s="114"/>
      <c r="AB4" s="104" t="str">
        <f>$D4</f>
        <v xml:space="preserve">Mid-July </v>
      </c>
      <c r="AC4" s="104"/>
      <c r="AD4" s="104"/>
      <c r="AE4" s="113" t="str">
        <f>$G4</f>
        <v>Mid-Oct</v>
      </c>
      <c r="AF4" s="115" t="str">
        <f>$H4</f>
        <v>Mid-Nov</v>
      </c>
      <c r="AG4" s="114" t="s">
        <v>119</v>
      </c>
      <c r="AH4" s="114"/>
      <c r="AI4" s="114"/>
    </row>
    <row r="5" spans="2:35" x14ac:dyDescent="0.55000000000000004">
      <c r="B5" s="116"/>
      <c r="C5" s="117"/>
      <c r="D5" s="113">
        <v>2023</v>
      </c>
      <c r="E5" s="113">
        <v>2024</v>
      </c>
      <c r="F5" s="113">
        <v>2025</v>
      </c>
      <c r="G5" s="113">
        <v>2025</v>
      </c>
      <c r="H5" s="113">
        <v>2025</v>
      </c>
      <c r="I5" s="114"/>
      <c r="J5" s="114"/>
      <c r="K5" s="114"/>
      <c r="L5" s="113">
        <f>$D5</f>
        <v>2023</v>
      </c>
      <c r="M5" s="113">
        <f>$E5</f>
        <v>2024</v>
      </c>
      <c r="N5" s="113">
        <f>$F5</f>
        <v>2025</v>
      </c>
      <c r="O5" s="113">
        <f>$G5</f>
        <v>2025</v>
      </c>
      <c r="P5" s="113">
        <f>$H5</f>
        <v>2025</v>
      </c>
      <c r="Q5" s="114"/>
      <c r="R5" s="114"/>
      <c r="S5" s="114"/>
      <c r="T5" s="113">
        <f>L5</f>
        <v>2023</v>
      </c>
      <c r="U5" s="113">
        <f>M5</f>
        <v>2024</v>
      </c>
      <c r="V5" s="113">
        <f>N5</f>
        <v>2025</v>
      </c>
      <c r="W5" s="113">
        <f>O5</f>
        <v>2025</v>
      </c>
      <c r="X5" s="113">
        <f>P5</f>
        <v>2025</v>
      </c>
      <c r="Y5" s="114"/>
      <c r="Z5" s="114"/>
      <c r="AA5" s="114"/>
      <c r="AB5" s="113">
        <f>T5</f>
        <v>2023</v>
      </c>
      <c r="AC5" s="113">
        <f>U5</f>
        <v>2024</v>
      </c>
      <c r="AD5" s="113">
        <f>V5</f>
        <v>2025</v>
      </c>
      <c r="AE5" s="113">
        <f>W5</f>
        <v>2025</v>
      </c>
      <c r="AF5" s="113">
        <f>X5</f>
        <v>2025</v>
      </c>
      <c r="AG5" s="114"/>
      <c r="AH5" s="114"/>
      <c r="AI5" s="114"/>
    </row>
    <row r="6" spans="2:35" x14ac:dyDescent="0.55000000000000004">
      <c r="B6" s="38"/>
      <c r="D6" s="113">
        <v>1</v>
      </c>
      <c r="E6" s="113">
        <v>2</v>
      </c>
      <c r="F6" s="113">
        <v>3</v>
      </c>
      <c r="G6" s="113">
        <v>4</v>
      </c>
      <c r="H6" s="113">
        <v>5</v>
      </c>
      <c r="I6" s="118" t="s">
        <v>983</v>
      </c>
      <c r="J6" s="118" t="s">
        <v>984</v>
      </c>
      <c r="K6" s="118" t="s">
        <v>985</v>
      </c>
      <c r="L6" s="119">
        <v>1</v>
      </c>
      <c r="M6" s="119">
        <v>2</v>
      </c>
      <c r="N6" s="119">
        <v>3</v>
      </c>
      <c r="O6" s="119">
        <v>4</v>
      </c>
      <c r="P6" s="119">
        <v>5</v>
      </c>
      <c r="Q6" s="118" t="s">
        <v>983</v>
      </c>
      <c r="R6" s="118" t="s">
        <v>984</v>
      </c>
      <c r="S6" s="118" t="s">
        <v>985</v>
      </c>
      <c r="T6" s="119">
        <v>1</v>
      </c>
      <c r="U6" s="119">
        <v>2</v>
      </c>
      <c r="V6" s="119">
        <v>3</v>
      </c>
      <c r="W6" s="119">
        <v>4</v>
      </c>
      <c r="X6" s="119">
        <v>5</v>
      </c>
      <c r="Y6" s="118" t="s">
        <v>983</v>
      </c>
      <c r="Z6" s="118" t="s">
        <v>984</v>
      </c>
      <c r="AA6" s="118" t="s">
        <v>985</v>
      </c>
      <c r="AB6" s="119">
        <v>1</v>
      </c>
      <c r="AC6" s="119">
        <v>2</v>
      </c>
      <c r="AD6" s="119">
        <v>3</v>
      </c>
      <c r="AE6" s="119">
        <v>4</v>
      </c>
      <c r="AF6" s="119">
        <v>5</v>
      </c>
      <c r="AG6" s="118" t="s">
        <v>983</v>
      </c>
      <c r="AH6" s="118" t="s">
        <v>984</v>
      </c>
      <c r="AI6" s="118" t="s">
        <v>985</v>
      </c>
    </row>
    <row r="7" spans="2:35" x14ac:dyDescent="0.55000000000000004">
      <c r="B7" s="120">
        <v>1</v>
      </c>
      <c r="C7" s="121" t="s">
        <v>298</v>
      </c>
      <c r="D7" s="122">
        <v>683127.47496912419</v>
      </c>
      <c r="E7" s="122">
        <v>728712.52330307267</v>
      </c>
      <c r="F7" s="122">
        <v>775394.54048557591</v>
      </c>
      <c r="G7" s="122">
        <v>832666.59528533765</v>
      </c>
      <c r="H7" s="122">
        <v>826317.87601052714</v>
      </c>
      <c r="I7" s="122">
        <v>6.6729932555632772</v>
      </c>
      <c r="J7" s="122">
        <v>6.4060955066340863</v>
      </c>
      <c r="K7" s="122">
        <v>-0.76245642613742071</v>
      </c>
      <c r="L7" s="122">
        <v>611311.94073775818</v>
      </c>
      <c r="M7" s="122">
        <v>652888.32804530486</v>
      </c>
      <c r="N7" s="122">
        <v>697777.94183503557</v>
      </c>
      <c r="O7" s="122">
        <v>751185.32373497915</v>
      </c>
      <c r="P7" s="122">
        <v>745527.60444922675</v>
      </c>
      <c r="Q7" s="122">
        <v>6.8011742090298482</v>
      </c>
      <c r="R7" s="122">
        <v>6.8755417944137527</v>
      </c>
      <c r="S7" s="122">
        <v>-0.75317233302695163</v>
      </c>
      <c r="T7" s="122">
        <v>52784.401768457188</v>
      </c>
      <c r="U7" s="122">
        <v>57741.544956377569</v>
      </c>
      <c r="V7" s="122">
        <v>60146.158394788792</v>
      </c>
      <c r="W7" s="122">
        <v>63557.188995972763</v>
      </c>
      <c r="X7" s="122">
        <v>62884.037833109425</v>
      </c>
      <c r="Y7" s="122">
        <v>9.3912974287857764</v>
      </c>
      <c r="Z7" s="122">
        <v>4.164454221345677</v>
      </c>
      <c r="AA7" s="122">
        <v>-1.0591248606176602</v>
      </c>
      <c r="AB7" s="122">
        <v>19031.132462908849</v>
      </c>
      <c r="AC7" s="122">
        <v>18082.650301390182</v>
      </c>
      <c r="AD7" s="122">
        <v>17470.440255751586</v>
      </c>
      <c r="AE7" s="122">
        <v>17924.082554385739</v>
      </c>
      <c r="AF7" s="122">
        <v>17906.233728190964</v>
      </c>
      <c r="AG7" s="122">
        <v>-4.98383438082762</v>
      </c>
      <c r="AH7" s="122">
        <v>-3.3856210234672615</v>
      </c>
      <c r="AI7" s="122">
        <v>-9.9586701242140072E-2</v>
      </c>
    </row>
    <row r="8" spans="2:35" x14ac:dyDescent="0.55000000000000004">
      <c r="B8" s="123" t="s">
        <v>120</v>
      </c>
      <c r="C8" s="124" t="s">
        <v>121</v>
      </c>
      <c r="D8" s="122">
        <v>425051.95972585992</v>
      </c>
      <c r="E8" s="122">
        <v>436407.88841264002</v>
      </c>
      <c r="F8" s="122">
        <v>443682.12726691994</v>
      </c>
      <c r="G8" s="122">
        <v>445423.11307735997</v>
      </c>
      <c r="H8" s="122">
        <v>448167.59900029004</v>
      </c>
      <c r="I8" s="122">
        <v>2.6716568957828102</v>
      </c>
      <c r="J8" s="122">
        <v>1.6668442910140764</v>
      </c>
      <c r="K8" s="122">
        <v>0.61615348157395577</v>
      </c>
      <c r="L8" s="122">
        <v>369857.33091807994</v>
      </c>
      <c r="M8" s="122">
        <v>379020.46185955999</v>
      </c>
      <c r="N8" s="122">
        <v>385327.20473597996</v>
      </c>
      <c r="O8" s="122">
        <v>386717.10592687997</v>
      </c>
      <c r="P8" s="122">
        <v>388198.28659213003</v>
      </c>
      <c r="Q8" s="122">
        <v>2.4774769233314924</v>
      </c>
      <c r="R8" s="122">
        <v>1.6639576660320634</v>
      </c>
      <c r="S8" s="122">
        <v>0.38301382630832992</v>
      </c>
      <c r="T8" s="122">
        <v>40206.941109970001</v>
      </c>
      <c r="U8" s="122">
        <v>42170.73446526999</v>
      </c>
      <c r="V8" s="122">
        <v>43054.766646849996</v>
      </c>
      <c r="W8" s="122">
        <v>43405.851266389989</v>
      </c>
      <c r="X8" s="122">
        <v>44669.156524069993</v>
      </c>
      <c r="Y8" s="122">
        <v>4.8842065573754203</v>
      </c>
      <c r="Z8" s="122">
        <v>2.0963355388915335</v>
      </c>
      <c r="AA8" s="122">
        <v>2.9104602259833756</v>
      </c>
      <c r="AB8" s="122">
        <v>14987.687697810001</v>
      </c>
      <c r="AC8" s="122">
        <v>15216.692087809999</v>
      </c>
      <c r="AD8" s="122">
        <v>15300.155884090002</v>
      </c>
      <c r="AE8" s="122">
        <v>15300.155884090002</v>
      </c>
      <c r="AF8" s="122">
        <v>15300.155884090002</v>
      </c>
      <c r="AG8" s="122">
        <v>1.5279205801561146</v>
      </c>
      <c r="AH8" s="122">
        <v>0.54854242282651056</v>
      </c>
      <c r="AI8" s="122">
        <v>0</v>
      </c>
    </row>
    <row r="9" spans="2:35" x14ac:dyDescent="0.55000000000000004">
      <c r="B9" s="123" t="s">
        <v>120</v>
      </c>
      <c r="C9" s="124" t="s">
        <v>122</v>
      </c>
      <c r="D9" s="122">
        <v>138150.65619207415</v>
      </c>
      <c r="E9" s="122">
        <v>150114.35272616005</v>
      </c>
      <c r="F9" s="122">
        <v>162781.51294758523</v>
      </c>
      <c r="G9" s="122">
        <v>173055.19792448494</v>
      </c>
      <c r="H9" s="122">
        <v>173222.85651040991</v>
      </c>
      <c r="I9" s="122">
        <v>8.6598862430335135</v>
      </c>
      <c r="J9" s="122">
        <v>8.4383405050882896</v>
      </c>
      <c r="K9" s="122">
        <v>9.6882382037624046E-2</v>
      </c>
      <c r="L9" s="122">
        <v>126034.82727177783</v>
      </c>
      <c r="M9" s="122">
        <v>137000.33653733382</v>
      </c>
      <c r="N9" s="122">
        <v>148046.21994406727</v>
      </c>
      <c r="O9" s="122">
        <v>157567.78089003317</v>
      </c>
      <c r="P9" s="122">
        <v>157693.37007696475</v>
      </c>
      <c r="Q9" s="122">
        <v>8.7003806804833204</v>
      </c>
      <c r="R9" s="122">
        <v>8.0626661218505049</v>
      </c>
      <c r="S9" s="122">
        <v>7.970538139205649E-2</v>
      </c>
      <c r="T9" s="122">
        <v>8340.849975140376</v>
      </c>
      <c r="U9" s="122">
        <v>9318.186540383198</v>
      </c>
      <c r="V9" s="122">
        <v>10723.804106214448</v>
      </c>
      <c r="W9" s="122">
        <v>11352.985718222537</v>
      </c>
      <c r="X9" s="122">
        <v>11391.405381802424</v>
      </c>
      <c r="Y9" s="122">
        <v>11.717510805253662</v>
      </c>
      <c r="Z9" s="122">
        <v>15.084581876952486</v>
      </c>
      <c r="AA9" s="122">
        <v>0.33841305242055242</v>
      </c>
      <c r="AB9" s="122">
        <v>3774.9789451559568</v>
      </c>
      <c r="AC9" s="122">
        <v>3795.8296484430234</v>
      </c>
      <c r="AD9" s="122">
        <v>4011.4888973034867</v>
      </c>
      <c r="AE9" s="122">
        <v>4134.4313162292146</v>
      </c>
      <c r="AF9" s="122">
        <v>4138.0810516427446</v>
      </c>
      <c r="AG9" s="122">
        <v>0.55232080699765052</v>
      </c>
      <c r="AH9" s="122">
        <v>5.6814978542242374</v>
      </c>
      <c r="AI9" s="122">
        <v>8.8283028132043251E-2</v>
      </c>
    </row>
    <row r="10" spans="2:35" x14ac:dyDescent="0.55000000000000004">
      <c r="B10" s="123"/>
      <c r="C10" s="124" t="s">
        <v>123</v>
      </c>
      <c r="D10" s="122">
        <v>-6632.9227895448012</v>
      </c>
      <c r="E10" s="122">
        <v>-21576.654380233806</v>
      </c>
      <c r="F10" s="122">
        <v>-31472.590904561388</v>
      </c>
      <c r="G10" s="122">
        <v>5414.8678839812492</v>
      </c>
      <c r="H10" s="122">
        <v>-4938.4404055455689</v>
      </c>
      <c r="I10" s="122">
        <v>225.2964003787171</v>
      </c>
      <c r="J10" s="122">
        <v>45.864116996846121</v>
      </c>
      <c r="K10" s="122">
        <v>-191.20145081968727</v>
      </c>
      <c r="L10" s="122">
        <v>-1179.5116888980249</v>
      </c>
      <c r="M10" s="122">
        <v>-13947.698406455145</v>
      </c>
      <c r="N10" s="122">
        <v>-19370.654716536621</v>
      </c>
      <c r="O10" s="122">
        <v>15933.275612245714</v>
      </c>
      <c r="P10" s="122">
        <v>7594.2703758412817</v>
      </c>
      <c r="Q10" s="122">
        <v>1082.499512509432</v>
      </c>
      <c r="R10" s="122">
        <v>38.880603970547121</v>
      </c>
      <c r="S10" s="122">
        <v>-52.337058031993408</v>
      </c>
      <c r="T10" s="122">
        <v>-354.95865567246335</v>
      </c>
      <c r="U10" s="122">
        <v>-878.26359626748035</v>
      </c>
      <c r="V10" s="122">
        <v>-3457.3881848361971</v>
      </c>
      <c r="W10" s="122">
        <v>-1890.2234674434242</v>
      </c>
      <c r="X10" s="122">
        <v>-3911.7169965013359</v>
      </c>
      <c r="Y10" s="122">
        <v>147.42506197881451</v>
      </c>
      <c r="Z10" s="122">
        <v>293.66360758773027</v>
      </c>
      <c r="AA10" s="122">
        <v>106.94522330733987</v>
      </c>
      <c r="AB10" s="122">
        <v>-5098.452444974313</v>
      </c>
      <c r="AC10" s="122">
        <v>-6750.6923775111773</v>
      </c>
      <c r="AD10" s="122">
        <v>-8644.5480031885709</v>
      </c>
      <c r="AE10" s="122">
        <v>-8628.1842608210409</v>
      </c>
      <c r="AF10" s="122">
        <v>-8620.9937848855152</v>
      </c>
      <c r="AG10" s="122">
        <v>32.406711843795662</v>
      </c>
      <c r="AH10" s="122">
        <v>28.054317410516553</v>
      </c>
      <c r="AI10" s="122">
        <v>-8.3331594843877962E-2</v>
      </c>
    </row>
    <row r="11" spans="2:35" x14ac:dyDescent="0.55000000000000004">
      <c r="B11" s="123"/>
      <c r="C11" s="124" t="s">
        <v>124</v>
      </c>
      <c r="D11" s="122">
        <v>126557.78141626529</v>
      </c>
      <c r="E11" s="122">
        <v>163766.93295274963</v>
      </c>
      <c r="F11" s="122">
        <v>200403.49519482633</v>
      </c>
      <c r="G11" s="122">
        <v>208773.41330997835</v>
      </c>
      <c r="H11" s="122">
        <v>209865.86299198808</v>
      </c>
      <c r="I11" s="122">
        <v>29.400918695002389</v>
      </c>
      <c r="J11" s="122">
        <v>22.371164923223517</v>
      </c>
      <c r="K11" s="122">
        <v>0.52327065980288512</v>
      </c>
      <c r="L11" s="122">
        <v>116599.29378286924</v>
      </c>
      <c r="M11" s="122">
        <v>150815.22444942643</v>
      </c>
      <c r="N11" s="122">
        <v>183775.17588959643</v>
      </c>
      <c r="O11" s="122">
        <v>190967.15821713145</v>
      </c>
      <c r="P11" s="122">
        <v>192041.67947855231</v>
      </c>
      <c r="Q11" s="122">
        <v>29.344887091508028</v>
      </c>
      <c r="R11" s="122">
        <v>21.854531658011698</v>
      </c>
      <c r="S11" s="122">
        <v>0.56267266057681831</v>
      </c>
      <c r="T11" s="122">
        <v>4591.5693584916517</v>
      </c>
      <c r="U11" s="122">
        <v>7130.887542504518</v>
      </c>
      <c r="V11" s="122">
        <v>9824.9758105794481</v>
      </c>
      <c r="W11" s="122">
        <v>10688.575482510896</v>
      </c>
      <c r="X11" s="122">
        <v>10735.192919607107</v>
      </c>
      <c r="Y11" s="122">
        <v>55.303959212208476</v>
      </c>
      <c r="Z11" s="122">
        <v>37.780557546112746</v>
      </c>
      <c r="AA11" s="122">
        <v>0.43607289275096023</v>
      </c>
      <c r="AB11" s="122">
        <v>5366.9182749044139</v>
      </c>
      <c r="AC11" s="122">
        <v>5820.8209608186799</v>
      </c>
      <c r="AD11" s="122">
        <v>6803.3434946504485</v>
      </c>
      <c r="AE11" s="122">
        <v>7117.6796103360011</v>
      </c>
      <c r="AF11" s="122">
        <v>7088.9905938286838</v>
      </c>
      <c r="AG11" s="122">
        <v>8.4573647455151111</v>
      </c>
      <c r="AH11" s="122">
        <v>16.879408743098061</v>
      </c>
      <c r="AI11" s="122">
        <v>-0.40308077913028556</v>
      </c>
    </row>
    <row r="12" spans="2:35" x14ac:dyDescent="0.55000000000000004">
      <c r="B12" s="120">
        <v>2</v>
      </c>
      <c r="C12" s="121" t="s">
        <v>125</v>
      </c>
      <c r="D12" s="122">
        <v>255302.41597008263</v>
      </c>
      <c r="E12" s="122">
        <v>240885.60060759034</v>
      </c>
      <c r="F12" s="122">
        <v>235077.00326876622</v>
      </c>
      <c r="G12" s="122">
        <v>231548.70868440144</v>
      </c>
      <c r="H12" s="122">
        <v>229455.13762248791</v>
      </c>
      <c r="I12" s="122">
        <v>-5.6469578314220472</v>
      </c>
      <c r="J12" s="122">
        <v>-2.4113521107114768</v>
      </c>
      <c r="K12" s="122">
        <v>-0.90415964744522992</v>
      </c>
      <c r="L12" s="122">
        <v>243416.26181876313</v>
      </c>
      <c r="M12" s="122">
        <v>231918.9400490504</v>
      </c>
      <c r="N12" s="122">
        <v>225205.59834069389</v>
      </c>
      <c r="O12" s="122">
        <v>221398.4176890878</v>
      </c>
      <c r="P12" s="122">
        <v>219304.84662717427</v>
      </c>
      <c r="Q12" s="122">
        <v>-4.7233163470673682</v>
      </c>
      <c r="R12" s="122">
        <v>-2.8946924300361139</v>
      </c>
      <c r="S12" s="122">
        <v>-0.94561198765556087</v>
      </c>
      <c r="T12" s="122">
        <v>9339.8194643377865</v>
      </c>
      <c r="U12" s="122">
        <v>8018.7396767199389</v>
      </c>
      <c r="V12" s="122">
        <v>8623.8229801939942</v>
      </c>
      <c r="W12" s="122">
        <v>8914.8197330452931</v>
      </c>
      <c r="X12" s="122">
        <v>8914.8197330452931</v>
      </c>
      <c r="Y12" s="122">
        <v>-14.144598075765915</v>
      </c>
      <c r="Z12" s="122">
        <v>7.545823907496688</v>
      </c>
      <c r="AA12" s="122">
        <v>0</v>
      </c>
      <c r="AB12" s="122">
        <v>2546.3346869817042</v>
      </c>
      <c r="AC12" s="122">
        <v>947.92088181999998</v>
      </c>
      <c r="AD12" s="122">
        <v>1247.5819478783098</v>
      </c>
      <c r="AE12" s="122">
        <v>1235.4712622683476</v>
      </c>
      <c r="AF12" s="122">
        <v>1235.4712622683476</v>
      </c>
      <c r="AG12" s="122">
        <v>-62.773089112565927</v>
      </c>
      <c r="AH12" s="122">
        <v>31.612372352097221</v>
      </c>
      <c r="AI12" s="122">
        <v>0</v>
      </c>
    </row>
    <row r="13" spans="2:35" x14ac:dyDescent="0.55000000000000004">
      <c r="B13" s="123" t="s">
        <v>120</v>
      </c>
      <c r="C13" s="124" t="s">
        <v>126</v>
      </c>
      <c r="D13" s="122">
        <v>2022.3369107999999</v>
      </c>
      <c r="E13" s="122">
        <v>392.87306956000003</v>
      </c>
      <c r="F13" s="122">
        <v>433.36278722000003</v>
      </c>
      <c r="G13" s="122">
        <v>433.36185809000006</v>
      </c>
      <c r="H13" s="122">
        <v>433.36185809000006</v>
      </c>
      <c r="I13" s="122">
        <v>-80.573494071224417</v>
      </c>
      <c r="J13" s="122">
        <v>10.306208160460205</v>
      </c>
      <c r="K13" s="122">
        <v>0</v>
      </c>
      <c r="L13" s="122">
        <v>1673.8109107999999</v>
      </c>
      <c r="M13" s="122">
        <v>392.87306956000003</v>
      </c>
      <c r="N13" s="122">
        <v>433.36278722000003</v>
      </c>
      <c r="O13" s="122">
        <v>433.36185809000006</v>
      </c>
      <c r="P13" s="122">
        <v>433.36185809000006</v>
      </c>
      <c r="Q13" s="122">
        <v>-76.52839928068299</v>
      </c>
      <c r="R13" s="122">
        <v>10.306208160460205</v>
      </c>
      <c r="S13" s="122">
        <v>0</v>
      </c>
      <c r="T13" s="122">
        <v>300</v>
      </c>
      <c r="U13" s="122">
        <v>0</v>
      </c>
      <c r="V13" s="122">
        <v>0</v>
      </c>
      <c r="W13" s="122">
        <v>0</v>
      </c>
      <c r="X13" s="122">
        <v>0</v>
      </c>
      <c r="Y13" s="122">
        <v>-100</v>
      </c>
      <c r="Z13" s="122">
        <v>0</v>
      </c>
      <c r="AA13" s="122">
        <v>0</v>
      </c>
      <c r="AB13" s="122">
        <v>48.526000000000003</v>
      </c>
      <c r="AC13" s="122">
        <v>0</v>
      </c>
      <c r="AD13" s="122">
        <v>0</v>
      </c>
      <c r="AE13" s="122">
        <v>0</v>
      </c>
      <c r="AF13" s="122">
        <v>0</v>
      </c>
      <c r="AG13" s="122">
        <v>-100</v>
      </c>
      <c r="AH13" s="122">
        <v>0</v>
      </c>
      <c r="AI13" s="122">
        <v>0</v>
      </c>
    </row>
    <row r="14" spans="2:35" x14ac:dyDescent="0.55000000000000004">
      <c r="B14" s="123"/>
      <c r="C14" s="124" t="s">
        <v>127</v>
      </c>
      <c r="D14" s="122">
        <v>18992.719769700001</v>
      </c>
      <c r="E14" s="122">
        <v>6969.85</v>
      </c>
      <c r="F14" s="122">
        <v>9133.4352749600002</v>
      </c>
      <c r="G14" s="122">
        <v>5739.1052823399996</v>
      </c>
      <c r="H14" s="122">
        <v>4855.00028234</v>
      </c>
      <c r="I14" s="122">
        <v>-63.302518017429833</v>
      </c>
      <c r="J14" s="122">
        <v>31.042131466243891</v>
      </c>
      <c r="K14" s="122">
        <v>-15.405001820839813</v>
      </c>
      <c r="L14" s="122">
        <v>16192.719769700001</v>
      </c>
      <c r="M14" s="122">
        <v>6969.85</v>
      </c>
      <c r="N14" s="122">
        <v>8433.4352749600002</v>
      </c>
      <c r="O14" s="122">
        <v>5739.1052823399996</v>
      </c>
      <c r="P14" s="122">
        <v>4855.00028234</v>
      </c>
      <c r="Q14" s="122">
        <v>-56.956891739003694</v>
      </c>
      <c r="R14" s="122">
        <v>20.998873720381354</v>
      </c>
      <c r="S14" s="122">
        <v>-15.405001820839813</v>
      </c>
      <c r="T14" s="122">
        <v>1250</v>
      </c>
      <c r="U14" s="122">
        <v>0</v>
      </c>
      <c r="V14" s="122">
        <v>700</v>
      </c>
      <c r="W14" s="122">
        <v>0</v>
      </c>
      <c r="X14" s="122">
        <v>0</v>
      </c>
      <c r="Y14" s="122">
        <v>-100</v>
      </c>
      <c r="Z14" s="122">
        <v>0</v>
      </c>
      <c r="AA14" s="122">
        <v>0</v>
      </c>
      <c r="AB14" s="122">
        <v>1550</v>
      </c>
      <c r="AC14" s="122">
        <v>0</v>
      </c>
      <c r="AD14" s="122">
        <v>0</v>
      </c>
      <c r="AE14" s="122">
        <v>0</v>
      </c>
      <c r="AF14" s="122">
        <v>0</v>
      </c>
      <c r="AG14" s="122">
        <v>-100</v>
      </c>
      <c r="AH14" s="122">
        <v>0</v>
      </c>
      <c r="AI14" s="122">
        <v>0</v>
      </c>
    </row>
    <row r="15" spans="2:35" x14ac:dyDescent="0.55000000000000004">
      <c r="B15" s="123"/>
      <c r="C15" s="124" t="s">
        <v>128</v>
      </c>
      <c r="D15" s="122">
        <v>64404.083128674392</v>
      </c>
      <c r="E15" s="122">
        <v>48274.985377171753</v>
      </c>
      <c r="F15" s="122">
        <v>33255.798558437265</v>
      </c>
      <c r="G15" s="122">
        <v>26875.988329277265</v>
      </c>
      <c r="H15" s="122">
        <v>27142.505120397262</v>
      </c>
      <c r="I15" s="122">
        <v>-25.043584195287014</v>
      </c>
      <c r="J15" s="122">
        <v>-31.111741297098138</v>
      </c>
      <c r="K15" s="122">
        <v>0.99166579538092092</v>
      </c>
      <c r="L15" s="122">
        <v>64404.083128674392</v>
      </c>
      <c r="M15" s="122">
        <v>48274.985377171753</v>
      </c>
      <c r="N15" s="122">
        <v>33255.798558437265</v>
      </c>
      <c r="O15" s="122">
        <v>26875.988329277265</v>
      </c>
      <c r="P15" s="122">
        <v>27142.505120397262</v>
      </c>
      <c r="Q15" s="122">
        <v>-25.043584195287014</v>
      </c>
      <c r="R15" s="122">
        <v>-31.111741297098138</v>
      </c>
      <c r="S15" s="122">
        <v>0.99166579538092092</v>
      </c>
      <c r="T15" s="122">
        <v>0</v>
      </c>
      <c r="U15" s="122">
        <v>0</v>
      </c>
      <c r="V15" s="122">
        <v>0</v>
      </c>
      <c r="W15" s="122">
        <v>0</v>
      </c>
      <c r="X15" s="122">
        <v>0</v>
      </c>
      <c r="Y15" s="122">
        <v>0</v>
      </c>
      <c r="Z15" s="122">
        <v>0</v>
      </c>
      <c r="AA15" s="122">
        <v>0</v>
      </c>
      <c r="AB15" s="122">
        <v>0</v>
      </c>
      <c r="AC15" s="122">
        <v>0</v>
      </c>
      <c r="AD15" s="122">
        <v>0</v>
      </c>
      <c r="AE15" s="122">
        <v>0</v>
      </c>
      <c r="AF15" s="122">
        <v>0</v>
      </c>
      <c r="AG15" s="122">
        <v>0</v>
      </c>
      <c r="AH15" s="122">
        <v>0</v>
      </c>
      <c r="AI15" s="122">
        <v>0</v>
      </c>
    </row>
    <row r="16" spans="2:35" x14ac:dyDescent="0.55000000000000004">
      <c r="B16" s="123"/>
      <c r="C16" s="124" t="s">
        <v>129</v>
      </c>
      <c r="D16" s="122">
        <v>6467.2601998</v>
      </c>
      <c r="E16" s="122">
        <v>8036.7372786700007</v>
      </c>
      <c r="F16" s="122">
        <v>7242.6319651400008</v>
      </c>
      <c r="G16" s="122">
        <v>5832.5982844900009</v>
      </c>
      <c r="H16" s="122">
        <v>4355.9982844900005</v>
      </c>
      <c r="I16" s="122">
        <v>24.268082619223588</v>
      </c>
      <c r="J16" s="122">
        <v>-9.8809965234659796</v>
      </c>
      <c r="K16" s="122">
        <v>-25.316325480917605</v>
      </c>
      <c r="L16" s="122">
        <v>6163.8783448000004</v>
      </c>
      <c r="M16" s="122">
        <v>7557.7474567200006</v>
      </c>
      <c r="N16" s="122">
        <v>6805.7989196400003</v>
      </c>
      <c r="O16" s="122">
        <v>5404.0520366400006</v>
      </c>
      <c r="P16" s="122">
        <v>3927.4520366400002</v>
      </c>
      <c r="Q16" s="122">
        <v>22.613516161898026</v>
      </c>
      <c r="R16" s="122">
        <v>-9.9493896993152706</v>
      </c>
      <c r="S16" s="122">
        <v>-27.323951480833824</v>
      </c>
      <c r="T16" s="122">
        <v>303.38185500000003</v>
      </c>
      <c r="U16" s="122">
        <v>478.98982194999996</v>
      </c>
      <c r="V16" s="122">
        <v>436.83304550000003</v>
      </c>
      <c r="W16" s="122">
        <v>428.54624784999999</v>
      </c>
      <c r="X16" s="122">
        <v>428.54624784999999</v>
      </c>
      <c r="Y16" s="122">
        <v>57.884501285516514</v>
      </c>
      <c r="Z16" s="122">
        <v>-8.8018539009165178</v>
      </c>
      <c r="AA16" s="122">
        <v>0</v>
      </c>
      <c r="AB16" s="122">
        <v>0</v>
      </c>
      <c r="AC16" s="122">
        <v>0</v>
      </c>
      <c r="AD16" s="122">
        <v>0</v>
      </c>
      <c r="AE16" s="122">
        <v>0</v>
      </c>
      <c r="AF16" s="122">
        <v>0</v>
      </c>
      <c r="AG16" s="122">
        <v>0</v>
      </c>
      <c r="AH16" s="122">
        <v>0</v>
      </c>
      <c r="AI16" s="122">
        <v>0</v>
      </c>
    </row>
    <row r="17" spans="2:35" x14ac:dyDescent="0.55000000000000004">
      <c r="B17" s="123"/>
      <c r="C17" s="124" t="s">
        <v>130</v>
      </c>
      <c r="D17" s="122">
        <v>163416.01596110826</v>
      </c>
      <c r="E17" s="122">
        <v>177211.15488218857</v>
      </c>
      <c r="F17" s="122">
        <v>185011.77468300896</v>
      </c>
      <c r="G17" s="122">
        <v>192667.65493020418</v>
      </c>
      <c r="H17" s="122">
        <v>192668.2720771707</v>
      </c>
      <c r="I17" s="122">
        <v>8.4417243792866845</v>
      </c>
      <c r="J17" s="122">
        <v>4.4018787756865159</v>
      </c>
      <c r="K17" s="122">
        <v>3.2179766556313084E-4</v>
      </c>
      <c r="L17" s="122">
        <v>154981.76966478876</v>
      </c>
      <c r="M17" s="122">
        <v>168723.48414559863</v>
      </c>
      <c r="N17" s="122">
        <v>176277.20280043664</v>
      </c>
      <c r="O17" s="122">
        <v>182945.91018274054</v>
      </c>
      <c r="P17" s="122">
        <v>182946.52732970705</v>
      </c>
      <c r="Q17" s="122">
        <v>8.866662188720662</v>
      </c>
      <c r="R17" s="122">
        <v>4.4769821011278337</v>
      </c>
      <c r="S17" s="122">
        <v>3.3889798355991852E-4</v>
      </c>
      <c r="T17" s="122">
        <v>7486.4376093377859</v>
      </c>
      <c r="U17" s="122">
        <v>7539.7498547699388</v>
      </c>
      <c r="V17" s="122">
        <v>7486.9899346939947</v>
      </c>
      <c r="W17" s="122">
        <v>8486.2734851952919</v>
      </c>
      <c r="X17" s="122">
        <v>8486.2734851952919</v>
      </c>
      <c r="Y17" s="122">
        <v>0.71208745411704899</v>
      </c>
      <c r="Z17" s="122">
        <v>-0.69975794953413861</v>
      </c>
      <c r="AA17" s="122">
        <v>0</v>
      </c>
      <c r="AB17" s="122">
        <v>947.80868698170434</v>
      </c>
      <c r="AC17" s="122">
        <v>947.92088181999998</v>
      </c>
      <c r="AD17" s="122">
        <v>1247.5819478783098</v>
      </c>
      <c r="AE17" s="122">
        <v>1235.4712622683476</v>
      </c>
      <c r="AF17" s="122">
        <v>1235.4712622683476</v>
      </c>
      <c r="AG17" s="122">
        <v>1.1605701564661024E-2</v>
      </c>
      <c r="AH17" s="122">
        <v>31.612372352097221</v>
      </c>
      <c r="AI17" s="122">
        <v>0</v>
      </c>
    </row>
    <row r="18" spans="2:35" x14ac:dyDescent="0.55000000000000004">
      <c r="B18" s="120">
        <v>3</v>
      </c>
      <c r="C18" s="121" t="s">
        <v>131</v>
      </c>
      <c r="D18" s="122">
        <v>5771238.1509137517</v>
      </c>
      <c r="E18" s="122">
        <v>6495582.8453145381</v>
      </c>
      <c r="F18" s="122">
        <v>7303531.1854622252</v>
      </c>
      <c r="G18" s="122">
        <v>7522091.031444435</v>
      </c>
      <c r="H18" s="122">
        <v>7520248.7290332215</v>
      </c>
      <c r="I18" s="122">
        <v>12.55094108358705</v>
      </c>
      <c r="J18" s="122">
        <v>12.438427138220565</v>
      </c>
      <c r="K18" s="122">
        <v>-2.4491859944957534E-2</v>
      </c>
      <c r="L18" s="122">
        <v>5086243.7002381096</v>
      </c>
      <c r="M18" s="122">
        <v>5756808.9450960765</v>
      </c>
      <c r="N18" s="122">
        <v>6541649.9886276452</v>
      </c>
      <c r="O18" s="122">
        <v>6759250.3213705104</v>
      </c>
      <c r="P18" s="122">
        <v>6763460.7355131758</v>
      </c>
      <c r="Q18" s="122">
        <v>13.183899347960853</v>
      </c>
      <c r="R18" s="122">
        <v>13.633265352674245</v>
      </c>
      <c r="S18" s="122">
        <v>6.2291227586906785E-2</v>
      </c>
      <c r="T18" s="122">
        <v>571572.53078195185</v>
      </c>
      <c r="U18" s="122">
        <v>610171.2260066109</v>
      </c>
      <c r="V18" s="122">
        <v>630436.94403128268</v>
      </c>
      <c r="W18" s="122">
        <v>628637.81257553829</v>
      </c>
      <c r="X18" s="122">
        <v>621532.0950377913</v>
      </c>
      <c r="Y18" s="122">
        <v>6.7530712156513104</v>
      </c>
      <c r="Z18" s="122">
        <v>3.3213152314637915</v>
      </c>
      <c r="AA18" s="122">
        <v>-1.1303344926071308</v>
      </c>
      <c r="AB18" s="122">
        <v>113421.91989369006</v>
      </c>
      <c r="AC18" s="122">
        <v>128602.67421185004</v>
      </c>
      <c r="AD18" s="122">
        <v>131444.25280329728</v>
      </c>
      <c r="AE18" s="122">
        <v>134202.89749838633</v>
      </c>
      <c r="AF18" s="122">
        <v>135255.89848225476</v>
      </c>
      <c r="AG18" s="122">
        <v>13.384317599278869</v>
      </c>
      <c r="AH18" s="122">
        <v>2.209580874176253</v>
      </c>
      <c r="AI18" s="122">
        <v>0.78463282090029352</v>
      </c>
    </row>
    <row r="19" spans="2:35" x14ac:dyDescent="0.55000000000000004">
      <c r="B19" s="123"/>
      <c r="C19" s="124" t="s">
        <v>132</v>
      </c>
      <c r="D19" s="122">
        <v>454049.35196338507</v>
      </c>
      <c r="E19" s="122">
        <v>381823.56024374702</v>
      </c>
      <c r="F19" s="122">
        <v>527894.25498239032</v>
      </c>
      <c r="G19" s="122">
        <v>496691.18808035803</v>
      </c>
      <c r="H19" s="122">
        <v>458786.35375886731</v>
      </c>
      <c r="I19" s="122">
        <v>-15.907035215445189</v>
      </c>
      <c r="J19" s="122">
        <v>38.256070421636636</v>
      </c>
      <c r="K19" s="122">
        <v>-7.6314701696239124</v>
      </c>
      <c r="L19" s="122">
        <v>441570.71393070667</v>
      </c>
      <c r="M19" s="122">
        <v>368702.00585700275</v>
      </c>
      <c r="N19" s="122">
        <v>508973.61014181376</v>
      </c>
      <c r="O19" s="122">
        <v>479100.90417671169</v>
      </c>
      <c r="P19" s="122">
        <v>443299.5942008695</v>
      </c>
      <c r="Q19" s="122">
        <v>-16.50215885016468</v>
      </c>
      <c r="R19" s="122">
        <v>38.04470716066885</v>
      </c>
      <c r="S19" s="122">
        <v>-7.472603370187783</v>
      </c>
      <c r="T19" s="122">
        <v>11059.422882958304</v>
      </c>
      <c r="U19" s="122">
        <v>11512.861827304319</v>
      </c>
      <c r="V19" s="122">
        <v>16949.613909234497</v>
      </c>
      <c r="W19" s="122">
        <v>15632.679450006488</v>
      </c>
      <c r="X19" s="122">
        <v>14187.015428607996</v>
      </c>
      <c r="Y19" s="122">
        <v>4.1000341790075838</v>
      </c>
      <c r="Z19" s="122">
        <v>47.223279011470652</v>
      </c>
      <c r="AA19" s="122">
        <v>-9.2476785810238553</v>
      </c>
      <c r="AB19" s="122">
        <v>1419.2151497200982</v>
      </c>
      <c r="AC19" s="122">
        <v>1608.6925594400004</v>
      </c>
      <c r="AD19" s="122">
        <v>1971.0309313419966</v>
      </c>
      <c r="AE19" s="122">
        <v>1957.6044536397999</v>
      </c>
      <c r="AF19" s="122">
        <v>1299.7441293898</v>
      </c>
      <c r="AG19" s="122">
        <v>13.350291004918196</v>
      </c>
      <c r="AH19" s="122">
        <v>22.523916975924504</v>
      </c>
      <c r="AI19" s="122">
        <v>-33.605435226808332</v>
      </c>
    </row>
    <row r="20" spans="2:35" x14ac:dyDescent="0.55000000000000004">
      <c r="B20" s="123"/>
      <c r="C20" s="124" t="s">
        <v>133</v>
      </c>
      <c r="D20" s="122">
        <v>1519064.4317869102</v>
      </c>
      <c r="E20" s="122">
        <v>1954388.9819398192</v>
      </c>
      <c r="F20" s="122">
        <v>2673443.312397982</v>
      </c>
      <c r="G20" s="122">
        <v>2893999.4027213752</v>
      </c>
      <c r="H20" s="122">
        <v>2937121.1396584841</v>
      </c>
      <c r="I20" s="122">
        <v>28.657411851846213</v>
      </c>
      <c r="J20" s="122">
        <v>36.791771615494888</v>
      </c>
      <c r="K20" s="122">
        <v>1.4900397007684323</v>
      </c>
      <c r="L20" s="122">
        <v>1366476.1787443645</v>
      </c>
      <c r="M20" s="122">
        <v>1752142.7457662607</v>
      </c>
      <c r="N20" s="122">
        <v>2391429.5472405367</v>
      </c>
      <c r="O20" s="122">
        <v>2585341.9295307547</v>
      </c>
      <c r="P20" s="122">
        <v>2618713.7278914037</v>
      </c>
      <c r="Q20" s="122">
        <v>28.223438918635235</v>
      </c>
      <c r="R20" s="122">
        <v>36.485999785120242</v>
      </c>
      <c r="S20" s="122">
        <v>1.2908079822153278</v>
      </c>
      <c r="T20" s="122">
        <v>132842.95349202564</v>
      </c>
      <c r="U20" s="122">
        <v>176769.5409911685</v>
      </c>
      <c r="V20" s="122">
        <v>250565.73118539035</v>
      </c>
      <c r="W20" s="122">
        <v>274999.24801020388</v>
      </c>
      <c r="X20" s="122">
        <v>283901.10557387531</v>
      </c>
      <c r="Y20" s="122">
        <v>33.066557163929282</v>
      </c>
      <c r="Z20" s="122">
        <v>41.747118875797263</v>
      </c>
      <c r="AA20" s="122">
        <v>3.2370488283149812</v>
      </c>
      <c r="AB20" s="122">
        <v>19745.299550519961</v>
      </c>
      <c r="AC20" s="122">
        <v>25476.695182390067</v>
      </c>
      <c r="AD20" s="122">
        <v>31448.033972055266</v>
      </c>
      <c r="AE20" s="122">
        <v>33658.225180416652</v>
      </c>
      <c r="AF20" s="122">
        <v>34506.306193205113</v>
      </c>
      <c r="AG20" s="122">
        <v>29.026654444348789</v>
      </c>
      <c r="AH20" s="122">
        <v>23.438396652627684</v>
      </c>
      <c r="AI20" s="122">
        <v>2.5196809220211356</v>
      </c>
    </row>
    <row r="21" spans="2:35" x14ac:dyDescent="0.55000000000000004">
      <c r="B21" s="123"/>
      <c r="C21" s="124" t="s">
        <v>134</v>
      </c>
      <c r="D21" s="122">
        <v>3359257.3954143687</v>
      </c>
      <c r="E21" s="122">
        <v>3642837.3013691935</v>
      </c>
      <c r="F21" s="122">
        <v>3506978.7614036552</v>
      </c>
      <c r="G21" s="122">
        <v>3466408.6616396368</v>
      </c>
      <c r="H21" s="122">
        <v>3410881.5127938064</v>
      </c>
      <c r="I21" s="122">
        <v>8.4417437020455743</v>
      </c>
      <c r="J21" s="122">
        <v>-3.7294704322918855</v>
      </c>
      <c r="K21" s="122">
        <v>-1.6018639302614819</v>
      </c>
      <c r="L21" s="122">
        <v>2898147.7284924984</v>
      </c>
      <c r="M21" s="122">
        <v>3177768.1856195731</v>
      </c>
      <c r="N21" s="122">
        <v>3112937.9892387255</v>
      </c>
      <c r="O21" s="122">
        <v>3097319.5867692367</v>
      </c>
      <c r="P21" s="122">
        <v>3056800.9413118968</v>
      </c>
      <c r="Q21" s="122">
        <v>9.6482472962135706</v>
      </c>
      <c r="R21" s="122">
        <v>-2.0401173441162719</v>
      </c>
      <c r="S21" s="122">
        <v>-1.3081843452906294</v>
      </c>
      <c r="T21" s="122">
        <v>380584.37406561</v>
      </c>
      <c r="U21" s="122">
        <v>374776.22198860021</v>
      </c>
      <c r="V21" s="122">
        <v>308219.24444748991</v>
      </c>
      <c r="W21" s="122">
        <v>283070.21177894005</v>
      </c>
      <c r="X21" s="122">
        <v>268017.29320826998</v>
      </c>
      <c r="Y21" s="122">
        <v>-1.5261136446565116</v>
      </c>
      <c r="Z21" s="122">
        <v>-17.759125699063826</v>
      </c>
      <c r="AA21" s="122">
        <v>-5.317733717016722</v>
      </c>
      <c r="AB21" s="122">
        <v>80525.292856259999</v>
      </c>
      <c r="AC21" s="122">
        <v>90292.893761020008</v>
      </c>
      <c r="AD21" s="122">
        <v>85821.52771744004</v>
      </c>
      <c r="AE21" s="122">
        <v>86018.863091459847</v>
      </c>
      <c r="AF21" s="122">
        <v>86063.278273639851</v>
      </c>
      <c r="AG21" s="122">
        <v>12.129853863301836</v>
      </c>
      <c r="AH21" s="122">
        <v>-4.9520621169618124</v>
      </c>
      <c r="AI21" s="122">
        <v>5.1639838054117732E-2</v>
      </c>
    </row>
    <row r="22" spans="2:35" x14ac:dyDescent="0.55000000000000004">
      <c r="B22" s="123"/>
      <c r="C22" s="124" t="s">
        <v>135</v>
      </c>
      <c r="D22" s="122">
        <v>390784.71049537905</v>
      </c>
      <c r="E22" s="122">
        <v>472514.25060837332</v>
      </c>
      <c r="F22" s="122">
        <v>547192.04870209796</v>
      </c>
      <c r="G22" s="122">
        <v>617046.01349364314</v>
      </c>
      <c r="H22" s="122">
        <v>663713.58507685724</v>
      </c>
      <c r="I22" s="122">
        <v>20.914211305759629</v>
      </c>
      <c r="J22" s="122">
        <v>15.804348757735887</v>
      </c>
      <c r="K22" s="122">
        <v>7.563063247098861</v>
      </c>
      <c r="L22" s="122">
        <v>333863.5509726411</v>
      </c>
      <c r="M22" s="122">
        <v>415610.34918753529</v>
      </c>
      <c r="N22" s="122">
        <v>481152.55140921002</v>
      </c>
      <c r="O22" s="122">
        <v>550469.08695350506</v>
      </c>
      <c r="P22" s="122">
        <v>595859.08096270927</v>
      </c>
      <c r="Q22" s="122">
        <v>24.485092787158106</v>
      </c>
      <c r="R22" s="122">
        <v>15.770107746354251</v>
      </c>
      <c r="S22" s="122">
        <v>8.2456927781358242</v>
      </c>
      <c r="T22" s="122">
        <v>46811.171564547993</v>
      </c>
      <c r="U22" s="122">
        <v>46863.374199798011</v>
      </c>
      <c r="V22" s="122">
        <v>53904.001887157989</v>
      </c>
      <c r="W22" s="122">
        <v>54087.588196227996</v>
      </c>
      <c r="X22" s="122">
        <v>54546.665204588026</v>
      </c>
      <c r="Y22" s="122">
        <v>0.11151184642469814</v>
      </c>
      <c r="Z22" s="122">
        <v>15.023738156261484</v>
      </c>
      <c r="AA22" s="122">
        <v>0.84877140948598706</v>
      </c>
      <c r="AB22" s="122">
        <v>10109.98795819</v>
      </c>
      <c r="AC22" s="122">
        <v>10040.527221039996</v>
      </c>
      <c r="AD22" s="122">
        <v>12135.495405730002</v>
      </c>
      <c r="AE22" s="122">
        <v>12489.33834391</v>
      </c>
      <c r="AF22" s="122">
        <v>13307.838909559998</v>
      </c>
      <c r="AG22" s="122">
        <v>-0.68704321171434524</v>
      </c>
      <c r="AH22" s="122">
        <v>20.865133613464621</v>
      </c>
      <c r="AI22" s="122">
        <v>6.5535889006144439</v>
      </c>
    </row>
    <row r="23" spans="2:35" x14ac:dyDescent="0.55000000000000004">
      <c r="B23" s="123"/>
      <c r="C23" s="124" t="s">
        <v>136</v>
      </c>
      <c r="D23" s="122">
        <v>48082.261253708224</v>
      </c>
      <c r="E23" s="122">
        <v>44018.751153405217</v>
      </c>
      <c r="F23" s="122">
        <v>48022.807976098302</v>
      </c>
      <c r="G23" s="122">
        <v>47945.765509423254</v>
      </c>
      <c r="H23" s="122">
        <v>49746.13774520564</v>
      </c>
      <c r="I23" s="122">
        <v>-8.4511626533361834</v>
      </c>
      <c r="J23" s="122">
        <v>9.0962601164276542</v>
      </c>
      <c r="K23" s="122">
        <v>3.7550132159729683</v>
      </c>
      <c r="L23" s="122">
        <v>46185.528097898226</v>
      </c>
      <c r="M23" s="122">
        <v>42585.658665705218</v>
      </c>
      <c r="N23" s="122">
        <v>47156.290597358297</v>
      </c>
      <c r="O23" s="122">
        <v>47018.813940303255</v>
      </c>
      <c r="P23" s="122">
        <v>48787.391146295638</v>
      </c>
      <c r="Q23" s="122">
        <v>-7.7943676298615507</v>
      </c>
      <c r="R23" s="122">
        <v>10.732791272930834</v>
      </c>
      <c r="S23" s="122">
        <v>3.7614307975893091</v>
      </c>
      <c r="T23" s="122">
        <v>274.60877681000005</v>
      </c>
      <c r="U23" s="122">
        <v>249.22699974000002</v>
      </c>
      <c r="V23" s="122">
        <v>798.35260201000017</v>
      </c>
      <c r="W23" s="122">
        <v>848.0851401599997</v>
      </c>
      <c r="X23" s="122">
        <v>880.01562245000093</v>
      </c>
      <c r="Y23" s="122">
        <v>-9.24219802629184</v>
      </c>
      <c r="Z23" s="122">
        <v>220.32660594631466</v>
      </c>
      <c r="AA23" s="122">
        <v>3.7649306087797227</v>
      </c>
      <c r="AB23" s="122">
        <v>1622.1243789999999</v>
      </c>
      <c r="AC23" s="122">
        <v>1183.8654879600001</v>
      </c>
      <c r="AD23" s="122">
        <v>68.164776730000014</v>
      </c>
      <c r="AE23" s="122">
        <v>78.866428960000007</v>
      </c>
      <c r="AF23" s="122">
        <v>78.730976459999994</v>
      </c>
      <c r="AG23" s="122">
        <v>-27.017113407146205</v>
      </c>
      <c r="AH23" s="122">
        <v>-94.242611097502262</v>
      </c>
      <c r="AI23" s="122">
        <v>-0.17750729047800248</v>
      </c>
    </row>
    <row r="24" spans="2:35" x14ac:dyDescent="0.55000000000000004">
      <c r="B24" s="120">
        <v>4</v>
      </c>
      <c r="C24" s="121" t="s">
        <v>137</v>
      </c>
      <c r="D24" s="122">
        <v>3188.6412962380423</v>
      </c>
      <c r="E24" s="122">
        <v>3116.8564159062635</v>
      </c>
      <c r="F24" s="122">
        <v>3242.3807001404321</v>
      </c>
      <c r="G24" s="122">
        <v>3652.3062655041158</v>
      </c>
      <c r="H24" s="122">
        <v>5508.0369739622756</v>
      </c>
      <c r="I24" s="122">
        <v>-2.2511164634452228</v>
      </c>
      <c r="J24" s="122">
        <v>4.0271298678798528</v>
      </c>
      <c r="K24" s="122">
        <v>50.809761493411017</v>
      </c>
      <c r="L24" s="122">
        <v>3163.3163709880423</v>
      </c>
      <c r="M24" s="122">
        <v>3095.2226050962636</v>
      </c>
      <c r="N24" s="122">
        <v>3229.5009356804321</v>
      </c>
      <c r="O24" s="122">
        <v>3642.8146155241157</v>
      </c>
      <c r="P24" s="122">
        <v>5484.3016214022755</v>
      </c>
      <c r="Q24" s="122">
        <v>-2.1528014870452679</v>
      </c>
      <c r="R24" s="122">
        <v>4.3383022854595215</v>
      </c>
      <c r="S24" s="122">
        <v>50.55136007642453</v>
      </c>
      <c r="T24" s="122">
        <v>23.346382989999999</v>
      </c>
      <c r="U24" s="122">
        <v>21.124879479999997</v>
      </c>
      <c r="V24" s="122">
        <v>12.612959910000001</v>
      </c>
      <c r="W24" s="122">
        <v>9.28193658</v>
      </c>
      <c r="X24" s="122">
        <v>23.673811379999997</v>
      </c>
      <c r="Y24" s="122">
        <v>-9.55032119914347</v>
      </c>
      <c r="Z24" s="122">
        <v>-40.293560606060609</v>
      </c>
      <c r="AA24" s="122">
        <v>155.06465517241384</v>
      </c>
      <c r="AB24" s="122">
        <v>1.9785422599999998</v>
      </c>
      <c r="AC24" s="122">
        <v>0.50893133000000002</v>
      </c>
      <c r="AD24" s="122">
        <v>0.26680454999999997</v>
      </c>
      <c r="AE24" s="122">
        <v>0.20971339999999999</v>
      </c>
      <c r="AF24" s="122">
        <v>6.1541179999999994E-2</v>
      </c>
      <c r="AG24" s="122">
        <v>-74.242424242424249</v>
      </c>
      <c r="AH24" s="122">
        <v>-47.058823529411761</v>
      </c>
      <c r="AI24" s="122">
        <v>-71.428571428571431</v>
      </c>
    </row>
    <row r="25" spans="2:35" x14ac:dyDescent="0.55000000000000004">
      <c r="B25" s="120">
        <v>5</v>
      </c>
      <c r="C25" s="121" t="s">
        <v>138</v>
      </c>
      <c r="D25" s="122">
        <v>502666.24329198722</v>
      </c>
      <c r="E25" s="122">
        <v>598080.08451047423</v>
      </c>
      <c r="F25" s="122">
        <v>710106.8560150438</v>
      </c>
      <c r="G25" s="122">
        <v>743105.22492237564</v>
      </c>
      <c r="H25" s="122">
        <v>770961.97834773571</v>
      </c>
      <c r="I25" s="122">
        <v>18.981549268158524</v>
      </c>
      <c r="J25" s="122">
        <v>18.731066916657724</v>
      </c>
      <c r="K25" s="122">
        <v>3.7486965843141311</v>
      </c>
      <c r="L25" s="122">
        <v>453118.81700655608</v>
      </c>
      <c r="M25" s="122">
        <v>538951.66824037721</v>
      </c>
      <c r="N25" s="122">
        <v>636042.82601336564</v>
      </c>
      <c r="O25" s="122">
        <v>668942.78299070871</v>
      </c>
      <c r="P25" s="122">
        <v>694242.94714355387</v>
      </c>
      <c r="Q25" s="122">
        <v>18.942680420998631</v>
      </c>
      <c r="R25" s="122">
        <v>18.014817543843943</v>
      </c>
      <c r="S25" s="122">
        <v>3.7821127242004056</v>
      </c>
      <c r="T25" s="122">
        <v>30450.901391315187</v>
      </c>
      <c r="U25" s="122">
        <v>36085.761115857931</v>
      </c>
      <c r="V25" s="122">
        <v>48935.68678238822</v>
      </c>
      <c r="W25" s="122">
        <v>48445.38430218443</v>
      </c>
      <c r="X25" s="122">
        <v>50200.941797794025</v>
      </c>
      <c r="Y25" s="122">
        <v>18.504740418181399</v>
      </c>
      <c r="Z25" s="122">
        <v>35.609420447290006</v>
      </c>
      <c r="AA25" s="122">
        <v>3.6237924029081929</v>
      </c>
      <c r="AB25" s="122">
        <v>19096.524894115995</v>
      </c>
      <c r="AC25" s="122">
        <v>23042.655154239001</v>
      </c>
      <c r="AD25" s="122">
        <v>25128.34321928996</v>
      </c>
      <c r="AE25" s="122">
        <v>25717.05762948246</v>
      </c>
      <c r="AF25" s="122">
        <v>26518.089406387717</v>
      </c>
      <c r="AG25" s="122">
        <v>20.664183840825444</v>
      </c>
      <c r="AH25" s="122">
        <v>9.0513855605212257</v>
      </c>
      <c r="AI25" s="122">
        <v>3.1147806164468208</v>
      </c>
    </row>
    <row r="26" spans="2:35" x14ac:dyDescent="0.55000000000000004">
      <c r="B26" s="120"/>
      <c r="C26" s="125" t="s">
        <v>139</v>
      </c>
      <c r="D26" s="122">
        <v>168123.61934694159</v>
      </c>
      <c r="E26" s="122">
        <v>230011.88438551818</v>
      </c>
      <c r="F26" s="122">
        <v>285007.95674287097</v>
      </c>
      <c r="G26" s="122">
        <v>312536.58378456812</v>
      </c>
      <c r="H26" s="122">
        <v>312938.50880025531</v>
      </c>
      <c r="I26" s="122">
        <v>36.811163119138172</v>
      </c>
      <c r="J26" s="122">
        <v>23.910104121578424</v>
      </c>
      <c r="K26" s="122">
        <v>0.12860254630033802</v>
      </c>
      <c r="L26" s="122">
        <v>147602.51871864594</v>
      </c>
      <c r="M26" s="122">
        <v>201267.26940481982</v>
      </c>
      <c r="N26" s="122">
        <v>246561.79380633374</v>
      </c>
      <c r="O26" s="122">
        <v>269911.57235010294</v>
      </c>
      <c r="P26" s="122">
        <v>270216.19522950612</v>
      </c>
      <c r="Q26" s="122">
        <v>36.357610967617632</v>
      </c>
      <c r="R26" s="122">
        <v>22.504662581253285</v>
      </c>
      <c r="S26" s="122">
        <v>0.11286289061265682</v>
      </c>
      <c r="T26" s="122">
        <v>13887.248336411163</v>
      </c>
      <c r="U26" s="122">
        <v>19371.823330134026</v>
      </c>
      <c r="V26" s="122">
        <v>27665.73917961647</v>
      </c>
      <c r="W26" s="122">
        <v>31086.933478054198</v>
      </c>
      <c r="X26" s="122">
        <v>31184.886507550578</v>
      </c>
      <c r="Y26" s="122">
        <v>39.49356424058039</v>
      </c>
      <c r="Z26" s="122">
        <v>42.814356111093346</v>
      </c>
      <c r="AA26" s="122">
        <v>0.31511635275660582</v>
      </c>
      <c r="AB26" s="122">
        <v>6633.8522918844965</v>
      </c>
      <c r="AC26" s="122">
        <v>9372.7916505643279</v>
      </c>
      <c r="AD26" s="122">
        <v>10780.4237569208</v>
      </c>
      <c r="AE26" s="122">
        <v>11538.077956411003</v>
      </c>
      <c r="AF26" s="122">
        <v>11537.427063198576</v>
      </c>
      <c r="AG26" s="122">
        <v>41.287336915968865</v>
      </c>
      <c r="AH26" s="122">
        <v>15.018260304562451</v>
      </c>
      <c r="AI26" s="122">
        <v>-5.6335196150454512E-3</v>
      </c>
    </row>
    <row r="27" spans="2:35" x14ac:dyDescent="0.55000000000000004">
      <c r="B27" s="120"/>
      <c r="C27" s="125" t="s">
        <v>140</v>
      </c>
      <c r="D27" s="122">
        <v>28909.752858379288</v>
      </c>
      <c r="E27" s="122">
        <v>28408.844539529317</v>
      </c>
      <c r="F27" s="122">
        <v>56086.847534206609</v>
      </c>
      <c r="G27" s="122">
        <v>69816.153206905961</v>
      </c>
      <c r="H27" s="122">
        <v>73004.268842417834</v>
      </c>
      <c r="I27" s="122">
        <v>-1.7326680445178524</v>
      </c>
      <c r="J27" s="122">
        <v>97.427455679288556</v>
      </c>
      <c r="K27" s="122">
        <v>4.5664505991808628</v>
      </c>
      <c r="L27" s="122">
        <v>18049.428163163298</v>
      </c>
      <c r="M27" s="122">
        <v>15809.3824004751</v>
      </c>
      <c r="N27" s="122">
        <v>41965.714113505957</v>
      </c>
      <c r="O27" s="122">
        <v>55545.589750816624</v>
      </c>
      <c r="P27" s="122">
        <v>57985.466722481229</v>
      </c>
      <c r="Q27" s="122">
        <v>-12.410641222465204</v>
      </c>
      <c r="R27" s="122">
        <v>165.44817064299804</v>
      </c>
      <c r="S27" s="122">
        <v>4.392571939554526</v>
      </c>
      <c r="T27" s="122">
        <v>1930.5933692459917</v>
      </c>
      <c r="U27" s="122">
        <v>2459.0328986143977</v>
      </c>
      <c r="V27" s="122">
        <v>3366.4427350693504</v>
      </c>
      <c r="W27" s="122">
        <v>3586.7814998393451</v>
      </c>
      <c r="X27" s="122">
        <v>3944.1726698265993</v>
      </c>
      <c r="Y27" s="122">
        <v>27.371943291947037</v>
      </c>
      <c r="Z27" s="122">
        <v>36.901135813715157</v>
      </c>
      <c r="AA27" s="122">
        <v>9.9640903540222663</v>
      </c>
      <c r="AB27" s="122">
        <v>8929.7313259699986</v>
      </c>
      <c r="AC27" s="122">
        <v>10140.42924043982</v>
      </c>
      <c r="AD27" s="122">
        <v>10754.6906856313</v>
      </c>
      <c r="AE27" s="122">
        <v>10683.781956249999</v>
      </c>
      <c r="AF27" s="122">
        <v>11074.62945011</v>
      </c>
      <c r="AG27" s="122">
        <v>13.55808070344793</v>
      </c>
      <c r="AH27" s="122">
        <v>6.0575340493450494</v>
      </c>
      <c r="AI27" s="122">
        <v>3.6583493857042968</v>
      </c>
    </row>
    <row r="28" spans="2:35" x14ac:dyDescent="0.55000000000000004">
      <c r="B28" s="120"/>
      <c r="C28" s="125" t="s">
        <v>141</v>
      </c>
      <c r="D28" s="122">
        <v>305632.87108666642</v>
      </c>
      <c r="E28" s="122">
        <v>339659.35558542679</v>
      </c>
      <c r="F28" s="122">
        <v>369012.05173796602</v>
      </c>
      <c r="G28" s="122">
        <v>360752.48793090147</v>
      </c>
      <c r="H28" s="122">
        <v>385019.20070506242</v>
      </c>
      <c r="I28" s="122">
        <v>11.133125177275597</v>
      </c>
      <c r="J28" s="122">
        <v>8.6418021867555783</v>
      </c>
      <c r="K28" s="122">
        <v>6.7266923091785227</v>
      </c>
      <c r="L28" s="122">
        <v>287466.87012474681</v>
      </c>
      <c r="M28" s="122">
        <v>321875.01643508242</v>
      </c>
      <c r="N28" s="122">
        <v>347515.31809352571</v>
      </c>
      <c r="O28" s="122">
        <v>343485.62088978908</v>
      </c>
      <c r="P28" s="122">
        <v>366041.28519156645</v>
      </c>
      <c r="Q28" s="122">
        <v>11.969431468746302</v>
      </c>
      <c r="R28" s="122">
        <v>7.9659179516322789</v>
      </c>
      <c r="S28" s="122">
        <v>6.5666999392871181</v>
      </c>
      <c r="T28" s="122">
        <v>14633.059685658036</v>
      </c>
      <c r="U28" s="122">
        <v>14254.904887109498</v>
      </c>
      <c r="V28" s="122">
        <v>17903.504867702402</v>
      </c>
      <c r="W28" s="122">
        <v>13771.669324290897</v>
      </c>
      <c r="X28" s="122">
        <v>15071.882620416847</v>
      </c>
      <c r="Y28" s="122">
        <v>-2.5842851734360406</v>
      </c>
      <c r="Z28" s="122">
        <v>25.595409297855479</v>
      </c>
      <c r="AA28" s="122">
        <v>9.4411934064641336</v>
      </c>
      <c r="AB28" s="122">
        <v>3532.9412762614988</v>
      </c>
      <c r="AC28" s="122">
        <v>3529.4342632348507</v>
      </c>
      <c r="AD28" s="122">
        <v>3593.2287767378562</v>
      </c>
      <c r="AE28" s="122">
        <v>3495.1977168214598</v>
      </c>
      <c r="AF28" s="122">
        <v>3906.0328930791361</v>
      </c>
      <c r="AG28" s="122">
        <v>-9.9350682434465862E-2</v>
      </c>
      <c r="AH28" s="122">
        <v>1.8076573271038152</v>
      </c>
      <c r="AI28" s="122">
        <v>11.754119935912119</v>
      </c>
    </row>
    <row r="29" spans="2:35" x14ac:dyDescent="0.55000000000000004">
      <c r="B29" s="120">
        <v>6</v>
      </c>
      <c r="C29" s="121" t="s">
        <v>142</v>
      </c>
      <c r="D29" s="122">
        <v>471.01823273763029</v>
      </c>
      <c r="E29" s="122">
        <v>3179.3444645900067</v>
      </c>
      <c r="F29" s="122">
        <v>4342.5026843371552</v>
      </c>
      <c r="G29" s="122">
        <v>1082.949457330478</v>
      </c>
      <c r="H29" s="122">
        <v>203.65328819647183</v>
      </c>
      <c r="I29" s="122">
        <v>574.99044626555133</v>
      </c>
      <c r="J29" s="122">
        <v>36.584951593726991</v>
      </c>
      <c r="K29" s="122">
        <v>-81.194884343690845</v>
      </c>
      <c r="L29" s="122">
        <v>469.8493827176332</v>
      </c>
      <c r="M29" s="122">
        <v>3177.2472543800031</v>
      </c>
      <c r="N29" s="122">
        <v>4314.6191533971578</v>
      </c>
      <c r="O29" s="122">
        <v>1039.9715084904674</v>
      </c>
      <c r="P29" s="122">
        <v>102.86531750647465</v>
      </c>
      <c r="Q29" s="122">
        <v>576.22645525167604</v>
      </c>
      <c r="R29" s="122">
        <v>35.797308993626558</v>
      </c>
      <c r="S29" s="122">
        <v>-90.108368510630115</v>
      </c>
      <c r="T29" s="122">
        <v>0.1500000199971199</v>
      </c>
      <c r="U29" s="122">
        <v>5.5500037670135492E-6</v>
      </c>
      <c r="V29" s="122">
        <v>8.0433479999650281E-2</v>
      </c>
      <c r="W29" s="122">
        <v>11.533954760010287</v>
      </c>
      <c r="X29" s="122">
        <v>70.18048993999696</v>
      </c>
      <c r="Y29" s="122">
        <v>-100</v>
      </c>
      <c r="Z29" s="122">
        <v>0</v>
      </c>
      <c r="AA29" s="122">
        <v>508.67302688638347</v>
      </c>
      <c r="AB29" s="122">
        <v>1.01885</v>
      </c>
      <c r="AC29" s="122">
        <v>2.0972046600000001</v>
      </c>
      <c r="AD29" s="122">
        <v>27.803097459997513</v>
      </c>
      <c r="AE29" s="122">
        <v>31.443994080000238</v>
      </c>
      <c r="AF29" s="122">
        <v>30.607480750000242</v>
      </c>
      <c r="AG29" s="122">
        <v>105.88235294117646</v>
      </c>
      <c r="AH29" s="122">
        <v>1223.8095238095239</v>
      </c>
      <c r="AI29" s="122">
        <v>-2.639949109414764</v>
      </c>
    </row>
    <row r="30" spans="2:35" x14ac:dyDescent="0.55000000000000004">
      <c r="B30" s="120">
        <v>7</v>
      </c>
      <c r="C30" s="121" t="s">
        <v>143</v>
      </c>
      <c r="D30" s="122">
        <v>75002.028371357199</v>
      </c>
      <c r="E30" s="122">
        <v>61824.983715766466</v>
      </c>
      <c r="F30" s="122">
        <v>69865.766274401452</v>
      </c>
      <c r="G30" s="122">
        <v>14110.451778067158</v>
      </c>
      <c r="H30" s="122">
        <v>18548.09788865484</v>
      </c>
      <c r="I30" s="122">
        <v>-17.568924467777734</v>
      </c>
      <c r="J30" s="122">
        <v>13.005730046334023</v>
      </c>
      <c r="K30" s="122">
        <v>31.449386801980076</v>
      </c>
      <c r="L30" s="122">
        <v>68213.47571297118</v>
      </c>
      <c r="M30" s="122">
        <v>55900.816380819204</v>
      </c>
      <c r="N30" s="122">
        <v>62713.094560996309</v>
      </c>
      <c r="O30" s="122">
        <v>13032.366932898318</v>
      </c>
      <c r="P30" s="122">
        <v>16908.290033778496</v>
      </c>
      <c r="Q30" s="122">
        <v>-18.050185974971509</v>
      </c>
      <c r="R30" s="122">
        <v>12.186350754783197</v>
      </c>
      <c r="S30" s="122">
        <v>29.740714850790759</v>
      </c>
      <c r="T30" s="122">
        <v>5715.3231215530886</v>
      </c>
      <c r="U30" s="122">
        <v>5291.2426227436399</v>
      </c>
      <c r="V30" s="122">
        <v>5886.5929503488287</v>
      </c>
      <c r="W30" s="122">
        <v>967.06553613995902</v>
      </c>
      <c r="X30" s="122">
        <v>1520.5249469670387</v>
      </c>
      <c r="Y30" s="122">
        <v>-7.4200569696884857</v>
      </c>
      <c r="Z30" s="122">
        <v>11.251615878319646</v>
      </c>
      <c r="AA30" s="122">
        <v>57.229569731250052</v>
      </c>
      <c r="AB30" s="122">
        <v>1073.2295368329351</v>
      </c>
      <c r="AC30" s="122">
        <v>632.92471220362745</v>
      </c>
      <c r="AD30" s="122">
        <v>1266.0787630563077</v>
      </c>
      <c r="AE30" s="122">
        <v>111.01930902888067</v>
      </c>
      <c r="AF30" s="122">
        <v>119.28290790930792</v>
      </c>
      <c r="AG30" s="122">
        <v>-41.02662057527278</v>
      </c>
      <c r="AH30" s="122">
        <v>100.03791948429502</v>
      </c>
      <c r="AI30" s="122">
        <v>7.4401008827238382</v>
      </c>
    </row>
    <row r="31" spans="2:35" x14ac:dyDescent="0.55000000000000004">
      <c r="B31" s="126" t="s">
        <v>144</v>
      </c>
      <c r="C31" s="127"/>
      <c r="D31" s="122">
        <v>7290995.9730452774</v>
      </c>
      <c r="E31" s="122">
        <v>8131382.2383319372</v>
      </c>
      <c r="F31" s="122">
        <v>9101560.2348904889</v>
      </c>
      <c r="G31" s="122">
        <v>9348257.2678374499</v>
      </c>
      <c r="H31" s="122">
        <v>9371243.5091647878</v>
      </c>
      <c r="I31" s="122">
        <v>11.526357626007583</v>
      </c>
      <c r="J31" s="122">
        <v>11.931280087012615</v>
      </c>
      <c r="K31" s="122">
        <v>0.24588796966218093</v>
      </c>
      <c r="L31" s="122">
        <v>6465937.3612678628</v>
      </c>
      <c r="M31" s="122">
        <v>7242741.167671104</v>
      </c>
      <c r="N31" s="122">
        <v>8170933.5694668125</v>
      </c>
      <c r="O31" s="122">
        <v>8418491.9988421984</v>
      </c>
      <c r="P31" s="122">
        <v>8445031.5907058194</v>
      </c>
      <c r="Q31" s="122">
        <v>12.013784958782828</v>
      </c>
      <c r="R31" s="122">
        <v>12.815484886366583</v>
      </c>
      <c r="S31" s="122">
        <v>0.31525349195556462</v>
      </c>
      <c r="T31" s="122">
        <v>669886.47291062505</v>
      </c>
      <c r="U31" s="122">
        <v>717329.63926333981</v>
      </c>
      <c r="V31" s="122">
        <v>754041.89853239269</v>
      </c>
      <c r="W31" s="122">
        <v>750543.08703422069</v>
      </c>
      <c r="X31" s="122">
        <v>745146.27365002711</v>
      </c>
      <c r="Y31" s="122">
        <v>7.0822702240873801</v>
      </c>
      <c r="Z31" s="122">
        <v>5.1179064620834582</v>
      </c>
      <c r="AA31" s="122">
        <v>-0.71905531766336683</v>
      </c>
      <c r="AB31" s="122">
        <v>155172.13886678955</v>
      </c>
      <c r="AC31" s="122">
        <v>171311.43139749288</v>
      </c>
      <c r="AD31" s="122">
        <v>176584.76689128345</v>
      </c>
      <c r="AE31" s="122">
        <v>179222.18196103175</v>
      </c>
      <c r="AF31" s="122">
        <v>181065.64480894111</v>
      </c>
      <c r="AG31" s="122">
        <v>10.400894129577628</v>
      </c>
      <c r="AH31" s="122">
        <v>3.0782184236043073</v>
      </c>
      <c r="AI31" s="122">
        <v>1.0285892069832099</v>
      </c>
    </row>
    <row r="32" spans="2:35" x14ac:dyDescent="0.55000000000000004">
      <c r="B32" s="128" t="s">
        <v>145</v>
      </c>
      <c r="C32" s="127"/>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row>
    <row r="33" spans="2:35" x14ac:dyDescent="0.55000000000000004">
      <c r="B33" s="129">
        <v>1</v>
      </c>
      <c r="C33" s="130" t="s">
        <v>146</v>
      </c>
      <c r="D33" s="122">
        <v>533957.97124110896</v>
      </c>
      <c r="E33" s="122">
        <v>553204.72096339951</v>
      </c>
      <c r="F33" s="122">
        <v>647262.09442876512</v>
      </c>
      <c r="G33" s="122">
        <v>681851.06216501549</v>
      </c>
      <c r="H33" s="122">
        <v>641816.45349933009</v>
      </c>
      <c r="I33" s="122">
        <v>3.6045440055890543</v>
      </c>
      <c r="J33" s="122">
        <v>17.002271781050602</v>
      </c>
      <c r="K33" s="122">
        <v>-5.8714596703860957</v>
      </c>
      <c r="L33" s="122">
        <v>450799.25214382139</v>
      </c>
      <c r="M33" s="122">
        <v>477887.17541592952</v>
      </c>
      <c r="N33" s="122">
        <v>574754.14392346714</v>
      </c>
      <c r="O33" s="122">
        <v>614703.11129512498</v>
      </c>
      <c r="P33" s="122">
        <v>575754.36001315911</v>
      </c>
      <c r="Q33" s="122">
        <v>6.008867583519713</v>
      </c>
      <c r="R33" s="122">
        <v>20.269838584077526</v>
      </c>
      <c r="S33" s="122">
        <v>-6.3361888635962815</v>
      </c>
      <c r="T33" s="122">
        <v>64562.361852617607</v>
      </c>
      <c r="U33" s="122">
        <v>56513.499837580006</v>
      </c>
      <c r="V33" s="122">
        <v>54761.714695929993</v>
      </c>
      <c r="W33" s="122">
        <v>50422.612633542485</v>
      </c>
      <c r="X33" s="122">
        <v>49692.462233812985</v>
      </c>
      <c r="Y33" s="122">
        <v>-12.466799540785065</v>
      </c>
      <c r="Z33" s="122">
        <v>-3.0997726207012497</v>
      </c>
      <c r="AA33" s="122">
        <v>-1.4480607013401359</v>
      </c>
      <c r="AB33" s="122">
        <v>18596.357244669998</v>
      </c>
      <c r="AC33" s="122">
        <v>18804.045709890001</v>
      </c>
      <c r="AD33" s="122">
        <v>17746.235809367998</v>
      </c>
      <c r="AE33" s="122">
        <v>16725.338236348001</v>
      </c>
      <c r="AF33" s="122">
        <v>16369.631252358</v>
      </c>
      <c r="AG33" s="122">
        <v>1.1168314659427903</v>
      </c>
      <c r="AH33" s="122">
        <v>-5.6254370733964105</v>
      </c>
      <c r="AI33" s="122">
        <v>-2.1267729086523857</v>
      </c>
    </row>
    <row r="34" spans="2:35" x14ac:dyDescent="0.55000000000000004">
      <c r="B34" s="123"/>
      <c r="C34" s="124" t="s">
        <v>147</v>
      </c>
      <c r="D34" s="122">
        <v>102133.60142030151</v>
      </c>
      <c r="E34" s="122">
        <v>103855.10444570066</v>
      </c>
      <c r="F34" s="122">
        <v>101206.05182832436</v>
      </c>
      <c r="G34" s="122">
        <v>106433.61832098082</v>
      </c>
      <c r="H34" s="122">
        <v>101954.44510197372</v>
      </c>
      <c r="I34" s="122">
        <v>1.6855373745760454</v>
      </c>
      <c r="J34" s="122">
        <v>-2.5507172974654138</v>
      </c>
      <c r="K34" s="122">
        <v>-4.2084164759217986</v>
      </c>
      <c r="L34" s="122">
        <v>92853.206953431509</v>
      </c>
      <c r="M34" s="122">
        <v>95351.922453700667</v>
      </c>
      <c r="N34" s="122">
        <v>92516.681163296365</v>
      </c>
      <c r="O34" s="122">
        <v>98455.199244072835</v>
      </c>
      <c r="P34" s="122">
        <v>93571.000686745727</v>
      </c>
      <c r="Q34" s="122">
        <v>2.6910324371122889</v>
      </c>
      <c r="R34" s="122">
        <v>-2.9734482535852504</v>
      </c>
      <c r="S34" s="122">
        <v>-4.9608349787517545</v>
      </c>
      <c r="T34" s="122">
        <v>7574.1256791599999</v>
      </c>
      <c r="U34" s="122">
        <v>7021.743014669999</v>
      </c>
      <c r="V34" s="122">
        <v>7372.4797373899992</v>
      </c>
      <c r="W34" s="122">
        <v>6800.0672237099989</v>
      </c>
      <c r="X34" s="122">
        <v>7099.5056372600011</v>
      </c>
      <c r="Y34" s="122">
        <v>-7.2931148527949778</v>
      </c>
      <c r="Z34" s="122">
        <v>4.995058204946349</v>
      </c>
      <c r="AA34" s="122">
        <v>4.4034840817815191</v>
      </c>
      <c r="AB34" s="122">
        <v>1706.26878771</v>
      </c>
      <c r="AC34" s="122">
        <v>1481.4389773299999</v>
      </c>
      <c r="AD34" s="122">
        <v>1316.8909276380002</v>
      </c>
      <c r="AE34" s="122">
        <v>1178.3518531979998</v>
      </c>
      <c r="AF34" s="122">
        <v>1283.9387779679998</v>
      </c>
      <c r="AG34" s="122">
        <v>-13.176695364742974</v>
      </c>
      <c r="AH34" s="122">
        <v>-11.107436008208227</v>
      </c>
      <c r="AI34" s="122">
        <v>8.9608350659821063</v>
      </c>
    </row>
    <row r="35" spans="2:35" x14ac:dyDescent="0.55000000000000004">
      <c r="B35" s="123"/>
      <c r="C35" s="124" t="s">
        <v>148</v>
      </c>
      <c r="D35" s="122">
        <v>99262.110812418818</v>
      </c>
      <c r="E35" s="122">
        <v>100578.55075710831</v>
      </c>
      <c r="F35" s="122">
        <v>97078.218166533305</v>
      </c>
      <c r="G35" s="122">
        <v>101170.94584980328</v>
      </c>
      <c r="H35" s="122">
        <v>96118.166896283306</v>
      </c>
      <c r="I35" s="122">
        <v>1.3262260896932399</v>
      </c>
      <c r="J35" s="122">
        <v>-3.4801953299187565</v>
      </c>
      <c r="K35" s="122">
        <v>-4.9942992528981875</v>
      </c>
      <c r="L35" s="122">
        <v>90214.978768648813</v>
      </c>
      <c r="M35" s="122">
        <v>92309.234396038315</v>
      </c>
      <c r="N35" s="122">
        <v>88821.877161405311</v>
      </c>
      <c r="O35" s="122">
        <v>93755.124682995272</v>
      </c>
      <c r="P35" s="122">
        <v>88295.250769255304</v>
      </c>
      <c r="Q35" s="122">
        <v>2.3213993950893745</v>
      </c>
      <c r="R35" s="122">
        <v>-3.7778995664897121</v>
      </c>
      <c r="S35" s="122">
        <v>-5.8235432902224389</v>
      </c>
      <c r="T35" s="122">
        <v>7340.9925240600005</v>
      </c>
      <c r="U35" s="122">
        <v>6787.9121237399995</v>
      </c>
      <c r="V35" s="122">
        <v>6939.7131494899995</v>
      </c>
      <c r="W35" s="122">
        <v>6237.6123856100003</v>
      </c>
      <c r="X35" s="122">
        <v>6539.0932210600004</v>
      </c>
      <c r="Y35" s="122">
        <v>-7.5341336795173399</v>
      </c>
      <c r="Z35" s="122">
        <v>2.2363290025943212</v>
      </c>
      <c r="AA35" s="122">
        <v>4.8332614575133821</v>
      </c>
      <c r="AB35" s="122">
        <v>1706.1395197100001</v>
      </c>
      <c r="AC35" s="122">
        <v>1481.4042373299999</v>
      </c>
      <c r="AD35" s="122">
        <v>1316.6278556380003</v>
      </c>
      <c r="AE35" s="122">
        <v>1178.208781198</v>
      </c>
      <c r="AF35" s="122">
        <v>1283.822905968</v>
      </c>
      <c r="AG35" s="122">
        <v>-13.172424302812194</v>
      </c>
      <c r="AH35" s="122">
        <v>-11.122586742270824</v>
      </c>
      <c r="AI35" s="122">
        <v>8.9635973213603588</v>
      </c>
    </row>
    <row r="36" spans="2:35" x14ac:dyDescent="0.55000000000000004">
      <c r="B36" s="123"/>
      <c r="C36" s="124" t="s">
        <v>149</v>
      </c>
      <c r="D36" s="122">
        <v>2871.4906078827225</v>
      </c>
      <c r="E36" s="122">
        <v>3276.5536885923912</v>
      </c>
      <c r="F36" s="122">
        <v>4127.8336617910891</v>
      </c>
      <c r="G36" s="122">
        <v>5262.6724711775232</v>
      </c>
      <c r="H36" s="122">
        <v>5836.2782056904207</v>
      </c>
      <c r="I36" s="122">
        <v>14.106265388352405</v>
      </c>
      <c r="J36" s="122">
        <v>25.98098609818253</v>
      </c>
      <c r="K36" s="122">
        <v>10.899600392956421</v>
      </c>
      <c r="L36" s="122">
        <v>2638.2281847827226</v>
      </c>
      <c r="M36" s="122">
        <v>3042.6880576623912</v>
      </c>
      <c r="N36" s="122">
        <v>3694.8040018910897</v>
      </c>
      <c r="O36" s="122">
        <v>4700.074561077523</v>
      </c>
      <c r="P36" s="122">
        <v>5275.7499174904206</v>
      </c>
      <c r="Q36" s="122">
        <v>15.330733105150044</v>
      </c>
      <c r="R36" s="122">
        <v>21.432022322352921</v>
      </c>
      <c r="S36" s="122">
        <v>12.248328216388273</v>
      </c>
      <c r="T36" s="122">
        <v>233.13315510000001</v>
      </c>
      <c r="U36" s="122">
        <v>233.83089093000004</v>
      </c>
      <c r="V36" s="122">
        <v>432.76658789999993</v>
      </c>
      <c r="W36" s="122">
        <v>562.45483810000007</v>
      </c>
      <c r="X36" s="122">
        <v>560.41241619999994</v>
      </c>
      <c r="Y36" s="122">
        <v>0.30026165658646126</v>
      </c>
      <c r="Z36" s="122">
        <v>85.078903476884889</v>
      </c>
      <c r="AA36" s="122">
        <v>-0.36269890656948656</v>
      </c>
      <c r="AB36" s="122">
        <v>0.12926799999999999</v>
      </c>
      <c r="AC36" s="122">
        <v>3.4739999999999993E-2</v>
      </c>
      <c r="AD36" s="122">
        <v>0.26307199999999997</v>
      </c>
      <c r="AE36" s="122">
        <v>0.143072</v>
      </c>
      <c r="AF36" s="122">
        <v>0.115872</v>
      </c>
      <c r="AG36" s="122">
        <v>-76.92307692307692</v>
      </c>
      <c r="AH36" s="122">
        <v>766.66666666666674</v>
      </c>
      <c r="AI36" s="122">
        <v>-14.285714285714297</v>
      </c>
    </row>
    <row r="37" spans="2:35" x14ac:dyDescent="0.55000000000000004">
      <c r="B37" s="123"/>
      <c r="C37" s="124" t="s">
        <v>150</v>
      </c>
      <c r="D37" s="122">
        <v>362360.90427159169</v>
      </c>
      <c r="E37" s="122">
        <v>378811.04712008277</v>
      </c>
      <c r="F37" s="122">
        <v>483069.94337377005</v>
      </c>
      <c r="G37" s="122">
        <v>535986.68118074944</v>
      </c>
      <c r="H37" s="122">
        <v>478913.61119621526</v>
      </c>
      <c r="I37" s="122">
        <v>4.5397144117922119</v>
      </c>
      <c r="J37" s="122">
        <v>27.522663343637948</v>
      </c>
      <c r="K37" s="122">
        <v>-10.648225437244086</v>
      </c>
      <c r="L37" s="122">
        <v>324727.40394791169</v>
      </c>
      <c r="M37" s="122">
        <v>340980.86502178275</v>
      </c>
      <c r="N37" s="122">
        <v>437980.75277814001</v>
      </c>
      <c r="O37" s="122">
        <v>493396.71209976694</v>
      </c>
      <c r="P37" s="122">
        <v>436805.89421766228</v>
      </c>
      <c r="Q37" s="122">
        <v>5.0052659553828756</v>
      </c>
      <c r="R37" s="122">
        <v>28.44730849563496</v>
      </c>
      <c r="S37" s="122">
        <v>-11.469638701076869</v>
      </c>
      <c r="T37" s="122">
        <v>28784.823296199997</v>
      </c>
      <c r="U37" s="122">
        <v>29705.652310769998</v>
      </c>
      <c r="V37" s="122">
        <v>36081.133886889998</v>
      </c>
      <c r="W37" s="122">
        <v>33864.845165402505</v>
      </c>
      <c r="X37" s="122">
        <v>33408.764497363001</v>
      </c>
      <c r="Y37" s="122">
        <v>3.1990125350792598</v>
      </c>
      <c r="Z37" s="122">
        <v>21.462179753683206</v>
      </c>
      <c r="AA37" s="122">
        <v>-1.3467946853448236</v>
      </c>
      <c r="AB37" s="122">
        <v>8848.6770274800001</v>
      </c>
      <c r="AC37" s="122">
        <v>8124.5297875300002</v>
      </c>
      <c r="AD37" s="122">
        <v>9008.0567087400013</v>
      </c>
      <c r="AE37" s="122">
        <v>8725.1239155800013</v>
      </c>
      <c r="AF37" s="122">
        <v>8698.9524811899992</v>
      </c>
      <c r="AG37" s="122">
        <v>-8.1837064963361836</v>
      </c>
      <c r="AH37" s="122">
        <v>10.874844452540636</v>
      </c>
      <c r="AI37" s="122">
        <v>-0.29993856818015191</v>
      </c>
    </row>
    <row r="38" spans="2:35" x14ac:dyDescent="0.55000000000000004">
      <c r="B38" s="123"/>
      <c r="C38" s="124" t="s">
        <v>151</v>
      </c>
      <c r="D38" s="122">
        <v>288686.54107551085</v>
      </c>
      <c r="E38" s="122">
        <v>330451.84360352193</v>
      </c>
      <c r="F38" s="122">
        <v>385907.80001809413</v>
      </c>
      <c r="G38" s="122">
        <v>425777.39414935483</v>
      </c>
      <c r="H38" s="122">
        <v>368094.89285257482</v>
      </c>
      <c r="I38" s="122">
        <v>14.467352721051716</v>
      </c>
      <c r="J38" s="122">
        <v>16.781858439644324</v>
      </c>
      <c r="K38" s="122">
        <v>-13.547572359349564</v>
      </c>
      <c r="L38" s="122">
        <v>263538.71115712082</v>
      </c>
      <c r="M38" s="122">
        <v>301462.88905933197</v>
      </c>
      <c r="N38" s="122">
        <v>353434.35683472414</v>
      </c>
      <c r="O38" s="122">
        <v>394093.18781358481</v>
      </c>
      <c r="P38" s="122">
        <v>335485.99394753482</v>
      </c>
      <c r="Q38" s="122">
        <v>14.390364132844084</v>
      </c>
      <c r="R38" s="122">
        <v>17.239757105758514</v>
      </c>
      <c r="S38" s="122">
        <v>-14.871406430545022</v>
      </c>
      <c r="T38" s="122">
        <v>20033.323639239999</v>
      </c>
      <c r="U38" s="122">
        <v>23445.397362230004</v>
      </c>
      <c r="V38" s="122">
        <v>26114.754552399998</v>
      </c>
      <c r="W38" s="122">
        <v>25618.127819330002</v>
      </c>
      <c r="X38" s="122">
        <v>25989.367962529999</v>
      </c>
      <c r="Y38" s="122">
        <v>17.032024646938211</v>
      </c>
      <c r="Z38" s="122">
        <v>11.385389031537098</v>
      </c>
      <c r="AA38" s="122">
        <v>1.4491299716255557</v>
      </c>
      <c r="AB38" s="122">
        <v>5114.5062791500004</v>
      </c>
      <c r="AC38" s="122">
        <v>5543.55718196</v>
      </c>
      <c r="AD38" s="122">
        <v>6358.6886309700003</v>
      </c>
      <c r="AE38" s="122">
        <v>6066.0785164400004</v>
      </c>
      <c r="AF38" s="122">
        <v>6619.5309425100004</v>
      </c>
      <c r="AG38" s="122">
        <v>8.388877917923713</v>
      </c>
      <c r="AH38" s="122">
        <v>14.704089069118023</v>
      </c>
      <c r="AI38" s="122">
        <v>9.1236844881702819</v>
      </c>
    </row>
    <row r="39" spans="2:35" x14ac:dyDescent="0.55000000000000004">
      <c r="B39" s="123"/>
      <c r="C39" s="124" t="s">
        <v>152</v>
      </c>
      <c r="D39" s="122">
        <v>23869.686825640605</v>
      </c>
      <c r="E39" s="122">
        <v>17710.643311504347</v>
      </c>
      <c r="F39" s="122">
        <v>58265.44924779953</v>
      </c>
      <c r="G39" s="122">
        <v>57830.964767812446</v>
      </c>
      <c r="H39" s="122">
        <v>60436.249305150101</v>
      </c>
      <c r="I39" s="122">
        <v>-25.802806823213871</v>
      </c>
      <c r="J39" s="122">
        <v>228.98557025607207</v>
      </c>
      <c r="K39" s="122">
        <v>4.5050090816407007</v>
      </c>
      <c r="L39" s="122">
        <v>14124.422457510607</v>
      </c>
      <c r="M39" s="122">
        <v>10338.44508907435</v>
      </c>
      <c r="N39" s="122">
        <v>47059.926447119527</v>
      </c>
      <c r="O39" s="122">
        <v>48282.795672339947</v>
      </c>
      <c r="P39" s="122">
        <v>52049.766420237102</v>
      </c>
      <c r="Q39" s="122">
        <v>-26.80442807563071</v>
      </c>
      <c r="R39" s="122">
        <v>355.193283325837</v>
      </c>
      <c r="S39" s="122">
        <v>7.8018880429469579</v>
      </c>
      <c r="T39" s="122">
        <v>7521.4972234299994</v>
      </c>
      <c r="U39" s="122">
        <v>5775.4868135799989</v>
      </c>
      <c r="V39" s="122">
        <v>9145.8101959699998</v>
      </c>
      <c r="W39" s="122">
        <v>7383.8099259824985</v>
      </c>
      <c r="X39" s="122">
        <v>6709.2079937829985</v>
      </c>
      <c r="Y39" s="122">
        <v>-23.213587715216384</v>
      </c>
      <c r="Z39" s="122">
        <v>58.355568098983809</v>
      </c>
      <c r="AA39" s="122">
        <v>-9.1362047506639552</v>
      </c>
      <c r="AB39" s="122">
        <v>2223.7671446999998</v>
      </c>
      <c r="AC39" s="122">
        <v>1596.7114088500002</v>
      </c>
      <c r="AD39" s="122">
        <v>2059.712604710001</v>
      </c>
      <c r="AE39" s="122">
        <v>2164.3591694900001</v>
      </c>
      <c r="AF39" s="122">
        <v>1677.27489113</v>
      </c>
      <c r="AG39" s="122">
        <v>-28.198060051174355</v>
      </c>
      <c r="AH39" s="122">
        <v>28.997125338978272</v>
      </c>
      <c r="AI39" s="122">
        <v>-22.505036130773075</v>
      </c>
    </row>
    <row r="40" spans="2:35" x14ac:dyDescent="0.55000000000000004">
      <c r="B40" s="123"/>
      <c r="C40" s="124" t="s">
        <v>153</v>
      </c>
      <c r="D40" s="122">
        <v>2939.2848326800035</v>
      </c>
      <c r="E40" s="122">
        <v>1620.7493582000093</v>
      </c>
      <c r="F40" s="122">
        <v>1428.3833842899994</v>
      </c>
      <c r="G40" s="122">
        <v>1424.0394856600062</v>
      </c>
      <c r="H40" s="122">
        <v>1200.9899194499983</v>
      </c>
      <c r="I40" s="122">
        <v>-44.858945047766809</v>
      </c>
      <c r="J40" s="122">
        <v>-11.869196359710005</v>
      </c>
      <c r="K40" s="122">
        <v>-15.663183618437682</v>
      </c>
      <c r="L40" s="122">
        <v>200.58406195000362</v>
      </c>
      <c r="M40" s="122">
        <v>153.42529295000918</v>
      </c>
      <c r="N40" s="122">
        <v>23.576553090000289</v>
      </c>
      <c r="O40" s="122">
        <v>71.864228270006606</v>
      </c>
      <c r="P40" s="122">
        <v>94.073123199997326</v>
      </c>
      <c r="Q40" s="122">
        <v>-23.506830192441921</v>
      </c>
      <c r="R40" s="122">
        <v>-84.631428012774563</v>
      </c>
      <c r="S40" s="122">
        <v>30.90731978847759</v>
      </c>
      <c r="T40" s="122">
        <v>1228.2971670999998</v>
      </c>
      <c r="U40" s="122">
        <v>483.06286853</v>
      </c>
      <c r="V40" s="122">
        <v>815.15135813999882</v>
      </c>
      <c r="W40" s="122">
        <v>857.48902773999941</v>
      </c>
      <c r="X40" s="122">
        <v>704.77014870000096</v>
      </c>
      <c r="Y40" s="122">
        <v>-60.67247415126598</v>
      </c>
      <c r="Z40" s="122">
        <v>68.747153562704426</v>
      </c>
      <c r="AA40" s="122">
        <v>-17.810120234638308</v>
      </c>
      <c r="AB40" s="122">
        <v>1510.4036036300001</v>
      </c>
      <c r="AC40" s="122">
        <v>984.26119672000016</v>
      </c>
      <c r="AD40" s="122">
        <v>589.65547306000019</v>
      </c>
      <c r="AE40" s="122">
        <v>494.6862296500002</v>
      </c>
      <c r="AF40" s="122">
        <v>402.14664755000007</v>
      </c>
      <c r="AG40" s="122">
        <v>-34.834480932203391</v>
      </c>
      <c r="AH40" s="122">
        <v>-40.091032857171889</v>
      </c>
      <c r="AI40" s="122">
        <v>-18.706664779963212</v>
      </c>
    </row>
    <row r="41" spans="2:35" x14ac:dyDescent="0.55000000000000004">
      <c r="B41" s="123"/>
      <c r="C41" s="124" t="s">
        <v>154</v>
      </c>
      <c r="D41" s="122">
        <v>46865.391537760319</v>
      </c>
      <c r="E41" s="122">
        <v>29027.810846856446</v>
      </c>
      <c r="F41" s="122">
        <v>37468.31072358643</v>
      </c>
      <c r="G41" s="122">
        <v>50954.282777922257</v>
      </c>
      <c r="H41" s="122">
        <v>49181.479119040217</v>
      </c>
      <c r="I41" s="122">
        <v>-38.061307075434556</v>
      </c>
      <c r="J41" s="122">
        <v>29.077288296981397</v>
      </c>
      <c r="K41" s="122">
        <v>-3.479197429538786</v>
      </c>
      <c r="L41" s="122">
        <v>46863.68627133032</v>
      </c>
      <c r="M41" s="122">
        <v>29026.105580426447</v>
      </c>
      <c r="N41" s="122">
        <v>37462.892943206432</v>
      </c>
      <c r="O41" s="122">
        <v>50948.864385572255</v>
      </c>
      <c r="P41" s="122">
        <v>49176.060726690215</v>
      </c>
      <c r="Q41" s="122">
        <v>-38.062687765304013</v>
      </c>
      <c r="R41" s="122">
        <v>29.066175247044811</v>
      </c>
      <c r="S41" s="122">
        <v>-3.4795675506772925</v>
      </c>
      <c r="T41" s="122">
        <v>1.70526643</v>
      </c>
      <c r="U41" s="122">
        <v>1.70526643</v>
      </c>
      <c r="V41" s="122">
        <v>5.41778038</v>
      </c>
      <c r="W41" s="122">
        <v>5.4183923499999995</v>
      </c>
      <c r="X41" s="122">
        <v>5.4183923499999995</v>
      </c>
      <c r="Y41" s="122">
        <v>0</v>
      </c>
      <c r="Z41" s="122">
        <v>216.95906432748538</v>
      </c>
      <c r="AA41" s="122">
        <v>0</v>
      </c>
      <c r="AB41" s="122">
        <v>0</v>
      </c>
      <c r="AC41" s="122">
        <v>0</v>
      </c>
      <c r="AD41" s="122">
        <v>0</v>
      </c>
      <c r="AE41" s="122">
        <v>0</v>
      </c>
      <c r="AF41" s="122">
        <v>0</v>
      </c>
      <c r="AG41" s="122">
        <v>0</v>
      </c>
      <c r="AH41" s="122">
        <v>0</v>
      </c>
      <c r="AI41" s="122">
        <v>0</v>
      </c>
    </row>
    <row r="42" spans="2:35" x14ac:dyDescent="0.55000000000000004">
      <c r="B42" s="123"/>
      <c r="C42" s="124" t="s">
        <v>155</v>
      </c>
      <c r="D42" s="122">
        <v>69463.465549215631</v>
      </c>
      <c r="E42" s="122">
        <v>70538.56939761604</v>
      </c>
      <c r="F42" s="122">
        <v>62986.099226670776</v>
      </c>
      <c r="G42" s="122">
        <v>39430.762663285139</v>
      </c>
      <c r="H42" s="122">
        <v>60948.397201141095</v>
      </c>
      <c r="I42" s="122">
        <v>1.5477199742541019</v>
      </c>
      <c r="J42" s="122">
        <v>-10.706865761525938</v>
      </c>
      <c r="K42" s="122">
        <v>54.570695568637277</v>
      </c>
      <c r="L42" s="122">
        <v>33218.641242478036</v>
      </c>
      <c r="M42" s="122">
        <v>41554.387940446039</v>
      </c>
      <c r="N42" s="122">
        <v>44256.70998203077</v>
      </c>
      <c r="O42" s="122">
        <v>22851.19995128514</v>
      </c>
      <c r="P42" s="122">
        <v>45377.465108751094</v>
      </c>
      <c r="Q42" s="122">
        <v>25.093592031461853</v>
      </c>
      <c r="R42" s="122">
        <v>6.5030914904538371</v>
      </c>
      <c r="S42" s="122">
        <v>98.578061546001962</v>
      </c>
      <c r="T42" s="122">
        <v>28203.4128772576</v>
      </c>
      <c r="U42" s="122">
        <v>19786.104512139998</v>
      </c>
      <c r="V42" s="122">
        <v>11308.10107165</v>
      </c>
      <c r="W42" s="122">
        <v>9757.7002444299997</v>
      </c>
      <c r="X42" s="122">
        <v>9184.1920991900006</v>
      </c>
      <c r="Y42" s="122">
        <v>-29.845008103630025</v>
      </c>
      <c r="Z42" s="122">
        <v>-42.848262163842286</v>
      </c>
      <c r="AA42" s="122">
        <v>-5.8775121186345158</v>
      </c>
      <c r="AB42" s="122">
        <v>8041.4114294800002</v>
      </c>
      <c r="AC42" s="122">
        <v>9198.0769450300013</v>
      </c>
      <c r="AD42" s="122">
        <v>7421.28817299</v>
      </c>
      <c r="AE42" s="122">
        <v>6821.8624675699994</v>
      </c>
      <c r="AF42" s="122">
        <v>6386.7399931999989</v>
      </c>
      <c r="AG42" s="122">
        <v>14.38392023289448</v>
      </c>
      <c r="AH42" s="122">
        <v>-19.316966149457279</v>
      </c>
      <c r="AI42" s="122">
        <v>-6.3783191094510867</v>
      </c>
    </row>
    <row r="43" spans="2:35" x14ac:dyDescent="0.55000000000000004">
      <c r="B43" s="120">
        <v>2</v>
      </c>
      <c r="C43" s="121" t="s">
        <v>156</v>
      </c>
      <c r="D43" s="122">
        <v>1049633.4972723594</v>
      </c>
      <c r="E43" s="122">
        <v>1471177.2898763388</v>
      </c>
      <c r="F43" s="122">
        <v>1743211.6729947794</v>
      </c>
      <c r="G43" s="122">
        <v>1802420.1601190562</v>
      </c>
      <c r="H43" s="122">
        <v>1864589.0775435397</v>
      </c>
      <c r="I43" s="122">
        <v>40.161045736440386</v>
      </c>
      <c r="J43" s="122">
        <v>18.490931164387391</v>
      </c>
      <c r="K43" s="122">
        <v>3.4491913361643802</v>
      </c>
      <c r="L43" s="122">
        <v>937730.12458020938</v>
      </c>
      <c r="M43" s="122">
        <v>1330656.5752768088</v>
      </c>
      <c r="N43" s="122">
        <v>1599984.5613698994</v>
      </c>
      <c r="O43" s="122">
        <v>1652124.2200607862</v>
      </c>
      <c r="P43" s="122">
        <v>1715095.0669583296</v>
      </c>
      <c r="Q43" s="122">
        <v>41.901870444344915</v>
      </c>
      <c r="R43" s="122">
        <v>20.240232081518734</v>
      </c>
      <c r="S43" s="122">
        <v>3.8115081927677386</v>
      </c>
      <c r="T43" s="122">
        <v>91762.878843459985</v>
      </c>
      <c r="U43" s="122">
        <v>114973.43595286</v>
      </c>
      <c r="V43" s="122">
        <v>118004.33649863</v>
      </c>
      <c r="W43" s="122">
        <v>122769.97944702</v>
      </c>
      <c r="X43" s="122">
        <v>118776.67238396</v>
      </c>
      <c r="Y43" s="122">
        <v>25.294062261341402</v>
      </c>
      <c r="Z43" s="122">
        <v>2.636174058982661</v>
      </c>
      <c r="AA43" s="122">
        <v>-3.2526762649957242</v>
      </c>
      <c r="AB43" s="122">
        <v>20140.493848689999</v>
      </c>
      <c r="AC43" s="122">
        <v>25547.278646670002</v>
      </c>
      <c r="AD43" s="122">
        <v>25222.775126249995</v>
      </c>
      <c r="AE43" s="122">
        <v>27525.960611250004</v>
      </c>
      <c r="AF43" s="122">
        <v>30717.338201250001</v>
      </c>
      <c r="AG43" s="122">
        <v>26.845374665661051</v>
      </c>
      <c r="AH43" s="122">
        <v>-1.2701939306258827</v>
      </c>
      <c r="AI43" s="122">
        <v>11.594073376550723</v>
      </c>
    </row>
    <row r="44" spans="2:35" x14ac:dyDescent="0.55000000000000004">
      <c r="B44" s="120"/>
      <c r="C44" s="124" t="s">
        <v>157</v>
      </c>
      <c r="D44" s="122">
        <v>1029806.7593723001</v>
      </c>
      <c r="E44" s="122">
        <v>1164294.8679049811</v>
      </c>
      <c r="F44" s="122">
        <v>1172419.0720735691</v>
      </c>
      <c r="G44" s="122">
        <v>1122657.3615611061</v>
      </c>
      <c r="H44" s="122">
        <v>1118583.8251612599</v>
      </c>
      <c r="I44" s="122">
        <v>13.059548181641389</v>
      </c>
      <c r="J44" s="122">
        <v>0.69777856188612708</v>
      </c>
      <c r="K44" s="122">
        <v>-0.36284712906527666</v>
      </c>
      <c r="L44" s="122">
        <v>918941.70168015012</v>
      </c>
      <c r="M44" s="122">
        <v>1049312.5201547712</v>
      </c>
      <c r="N44" s="122">
        <v>1070575.696750049</v>
      </c>
      <c r="O44" s="122">
        <v>1020161.7680781761</v>
      </c>
      <c r="P44" s="122">
        <v>1015707.4098647499</v>
      </c>
      <c r="Q44" s="122">
        <v>14.187061050771783</v>
      </c>
      <c r="R44" s="122">
        <v>2.0263915272830189</v>
      </c>
      <c r="S44" s="122">
        <v>-0.43663271169238049</v>
      </c>
      <c r="T44" s="122">
        <v>90724.563843459997</v>
      </c>
      <c r="U44" s="122">
        <v>92535.069103540009</v>
      </c>
      <c r="V44" s="122">
        <v>86899.025197270006</v>
      </c>
      <c r="W44" s="122">
        <v>87719.632871679991</v>
      </c>
      <c r="X44" s="122">
        <v>87375.552095259991</v>
      </c>
      <c r="Y44" s="122">
        <v>1.9956117726005056</v>
      </c>
      <c r="Z44" s="122">
        <v>-6.0907070151889524</v>
      </c>
      <c r="AA44" s="122">
        <v>-0.39224971651157414</v>
      </c>
      <c r="AB44" s="122">
        <v>20140.493848689999</v>
      </c>
      <c r="AC44" s="122">
        <v>22447.278646670002</v>
      </c>
      <c r="AD44" s="122">
        <v>14944.350126249999</v>
      </c>
      <c r="AE44" s="122">
        <v>14775.960611250001</v>
      </c>
      <c r="AF44" s="122">
        <v>15500.863201249998</v>
      </c>
      <c r="AG44" s="122">
        <v>11.453494924900024</v>
      </c>
      <c r="AH44" s="122">
        <v>-33.424673278900606</v>
      </c>
      <c r="AI44" s="122">
        <v>4.9059418135945245</v>
      </c>
    </row>
    <row r="45" spans="2:35" x14ac:dyDescent="0.55000000000000004">
      <c r="B45" s="120"/>
      <c r="C45" s="124" t="s">
        <v>158</v>
      </c>
      <c r="D45" s="122">
        <v>19826.737900059499</v>
      </c>
      <c r="E45" s="122">
        <v>306882.42197135754</v>
      </c>
      <c r="F45" s="122">
        <v>570792.6009212099</v>
      </c>
      <c r="G45" s="122">
        <v>679762.79855794995</v>
      </c>
      <c r="H45" s="122">
        <v>746005.25238227996</v>
      </c>
      <c r="I45" s="122">
        <v>1447.820872216007</v>
      </c>
      <c r="J45" s="122">
        <v>85.997164646968045</v>
      </c>
      <c r="K45" s="122">
        <v>9.7449360276849433</v>
      </c>
      <c r="L45" s="122">
        <v>18788.422900059497</v>
      </c>
      <c r="M45" s="122">
        <v>281344.05512203753</v>
      </c>
      <c r="N45" s="122">
        <v>529408.86461984983</v>
      </c>
      <c r="O45" s="122">
        <v>631962.45198260993</v>
      </c>
      <c r="P45" s="122">
        <v>699387.65709358</v>
      </c>
      <c r="Q45" s="122">
        <v>1397.4333126468325</v>
      </c>
      <c r="R45" s="122">
        <v>88.171330149994986</v>
      </c>
      <c r="S45" s="122">
        <v>10.669179790666373</v>
      </c>
      <c r="T45" s="122">
        <v>1038.3150000000001</v>
      </c>
      <c r="U45" s="122">
        <v>22438.366849319998</v>
      </c>
      <c r="V45" s="122">
        <v>31105.311301359998</v>
      </c>
      <c r="W45" s="122">
        <v>35050.346575340001</v>
      </c>
      <c r="X45" s="122">
        <v>31401.120288699996</v>
      </c>
      <c r="Y45" s="122">
        <v>2061.0264658294168</v>
      </c>
      <c r="Z45" s="122">
        <v>38.625532959836221</v>
      </c>
      <c r="AA45" s="122">
        <v>-10.41139389478279</v>
      </c>
      <c r="AB45" s="122">
        <v>0</v>
      </c>
      <c r="AC45" s="122">
        <v>3100</v>
      </c>
      <c r="AD45" s="122">
        <v>10278.424999999999</v>
      </c>
      <c r="AE45" s="122">
        <v>12750</v>
      </c>
      <c r="AF45" s="122">
        <v>15216.475</v>
      </c>
      <c r="AG45" s="122">
        <v>0</v>
      </c>
      <c r="AH45" s="122">
        <v>231.56225806451613</v>
      </c>
      <c r="AI45" s="122">
        <v>19.344941176470584</v>
      </c>
    </row>
    <row r="46" spans="2:35" x14ac:dyDescent="0.55000000000000004">
      <c r="B46" s="120">
        <v>3</v>
      </c>
      <c r="C46" s="121" t="s">
        <v>159</v>
      </c>
      <c r="D46" s="122">
        <v>251756.74543330842</v>
      </c>
      <c r="E46" s="122">
        <v>275675.86231274292</v>
      </c>
      <c r="F46" s="122">
        <v>365368.01462231483</v>
      </c>
      <c r="G46" s="122">
        <v>412949.79370121728</v>
      </c>
      <c r="H46" s="122">
        <v>417910.40331390436</v>
      </c>
      <c r="I46" s="122">
        <v>9.500881307055316</v>
      </c>
      <c r="J46" s="122">
        <v>32.535365991059216</v>
      </c>
      <c r="K46" s="122">
        <v>1.201262264838552</v>
      </c>
      <c r="L46" s="122">
        <v>238877.69428379368</v>
      </c>
      <c r="M46" s="122">
        <v>262628.9493158618</v>
      </c>
      <c r="N46" s="122">
        <v>349567.07130169251</v>
      </c>
      <c r="O46" s="122">
        <v>397373.61634260789</v>
      </c>
      <c r="P46" s="122">
        <v>399531.56771001552</v>
      </c>
      <c r="Q46" s="122">
        <v>9.9428540187239793</v>
      </c>
      <c r="R46" s="122">
        <v>33.103022343880973</v>
      </c>
      <c r="S46" s="122">
        <v>0.54305315989521696</v>
      </c>
      <c r="T46" s="122">
        <v>8503.8813500968008</v>
      </c>
      <c r="U46" s="122">
        <v>9158.8327438167598</v>
      </c>
      <c r="V46" s="122">
        <v>11052.932705010879</v>
      </c>
      <c r="W46" s="122">
        <v>10827.471062029299</v>
      </c>
      <c r="X46" s="122">
        <v>13602.601294807358</v>
      </c>
      <c r="Y46" s="122">
        <v>7.7017784822927977</v>
      </c>
      <c r="Z46" s="122">
        <v>20.680589114548479</v>
      </c>
      <c r="AA46" s="122">
        <v>25.63045660712984</v>
      </c>
      <c r="AB46" s="122">
        <v>4375.1697994179349</v>
      </c>
      <c r="AC46" s="122">
        <v>3888.080253064325</v>
      </c>
      <c r="AD46" s="122">
        <v>4748.0106156114398</v>
      </c>
      <c r="AE46" s="122">
        <v>4748.7062965801133</v>
      </c>
      <c r="AF46" s="122">
        <v>4776.2343090815139</v>
      </c>
      <c r="AG46" s="122">
        <v>-11.133053115650366</v>
      </c>
      <c r="AH46" s="122">
        <v>22.117086068187906</v>
      </c>
      <c r="AI46" s="122">
        <v>0.57952580806154785</v>
      </c>
    </row>
    <row r="47" spans="2:35" ht="31.35" x14ac:dyDescent="0.55000000000000004">
      <c r="B47" s="120">
        <v>4</v>
      </c>
      <c r="C47" s="131" t="s">
        <v>160</v>
      </c>
      <c r="D47" s="122">
        <v>4877407.263571131</v>
      </c>
      <c r="E47" s="122">
        <v>5168664.376011054</v>
      </c>
      <c r="F47" s="122">
        <v>5591287.0365709886</v>
      </c>
      <c r="G47" s="122">
        <v>5672550.2182524176</v>
      </c>
      <c r="H47" s="122">
        <v>5643562.9901378406</v>
      </c>
      <c r="I47" s="122">
        <v>5.9715562895192829</v>
      </c>
      <c r="J47" s="122">
        <v>8.1766318903453374</v>
      </c>
      <c r="K47" s="122">
        <v>-0.51100878574503861</v>
      </c>
      <c r="L47" s="122">
        <v>4312590.5146818478</v>
      </c>
      <c r="M47" s="122">
        <v>4567541.384998708</v>
      </c>
      <c r="N47" s="122">
        <v>4960491.8372377604</v>
      </c>
      <c r="O47" s="122">
        <v>5042047.0650054403</v>
      </c>
      <c r="P47" s="122">
        <v>5019137.5801448543</v>
      </c>
      <c r="Q47" s="122">
        <v>5.9117801564702726</v>
      </c>
      <c r="R47" s="122">
        <v>8.6031067331020008</v>
      </c>
      <c r="S47" s="122">
        <v>-0.45436882444654014</v>
      </c>
      <c r="T47" s="122">
        <v>471886.16158634529</v>
      </c>
      <c r="U47" s="122">
        <v>501432.16691946611</v>
      </c>
      <c r="V47" s="122">
        <v>526613.4781162187</v>
      </c>
      <c r="W47" s="122">
        <v>525781.03319865884</v>
      </c>
      <c r="X47" s="122">
        <v>521169.33753787767</v>
      </c>
      <c r="Y47" s="122">
        <v>6.2612580118899883</v>
      </c>
      <c r="Z47" s="122">
        <v>5.0218776350149215</v>
      </c>
      <c r="AA47" s="122">
        <v>-0.87711228379616546</v>
      </c>
      <c r="AB47" s="122">
        <v>92930.587302938322</v>
      </c>
      <c r="AC47" s="122">
        <v>99690.824092879717</v>
      </c>
      <c r="AD47" s="122">
        <v>104181.7212170097</v>
      </c>
      <c r="AE47" s="122">
        <v>104722.12004831937</v>
      </c>
      <c r="AF47" s="122">
        <v>103256.07245510902</v>
      </c>
      <c r="AG47" s="122">
        <v>7.2744937915491663</v>
      </c>
      <c r="AH47" s="122">
        <v>4.504828027294784</v>
      </c>
      <c r="AI47" s="122">
        <v>-1.399943011084944</v>
      </c>
    </row>
    <row r="48" spans="2:35" x14ac:dyDescent="0.55000000000000004">
      <c r="B48" s="123"/>
      <c r="C48" s="121" t="s">
        <v>161</v>
      </c>
      <c r="D48" s="122">
        <v>4873807.1532605607</v>
      </c>
      <c r="E48" s="122">
        <v>5161710.5064102719</v>
      </c>
      <c r="F48" s="122">
        <v>5581201.5282670297</v>
      </c>
      <c r="G48" s="122">
        <v>5663382.5877082935</v>
      </c>
      <c r="H48" s="122">
        <v>5633465.0557878278</v>
      </c>
      <c r="I48" s="122">
        <v>5.9071553539002748</v>
      </c>
      <c r="J48" s="122">
        <v>8.1269768846451722</v>
      </c>
      <c r="K48" s="122">
        <v>-0.52826256260395543</v>
      </c>
      <c r="L48" s="122">
        <v>4308990.4043712774</v>
      </c>
      <c r="M48" s="122">
        <v>4560587.5153979259</v>
      </c>
      <c r="N48" s="122">
        <v>4950406.3289338015</v>
      </c>
      <c r="O48" s="122">
        <v>5032879.4344613161</v>
      </c>
      <c r="P48" s="122">
        <v>5009039.6457948415</v>
      </c>
      <c r="Q48" s="122">
        <v>5.8388879214026366</v>
      </c>
      <c r="R48" s="122">
        <v>8.5475568288184185</v>
      </c>
      <c r="S48" s="122">
        <v>-0.47368072952225143</v>
      </c>
      <c r="T48" s="122">
        <v>471886.16158634529</v>
      </c>
      <c r="U48" s="122">
        <v>501432.16691946611</v>
      </c>
      <c r="V48" s="122">
        <v>526613.4781162187</v>
      </c>
      <c r="W48" s="122">
        <v>525781.03319865884</v>
      </c>
      <c r="X48" s="122">
        <v>521169.33753787767</v>
      </c>
      <c r="Y48" s="122">
        <v>6.2612580118899883</v>
      </c>
      <c r="Z48" s="122">
        <v>5.0218776350149215</v>
      </c>
      <c r="AA48" s="122">
        <v>-0.87711228379616546</v>
      </c>
      <c r="AB48" s="122">
        <v>92930.587302938322</v>
      </c>
      <c r="AC48" s="122">
        <v>99690.824092879717</v>
      </c>
      <c r="AD48" s="122">
        <v>104181.7212170097</v>
      </c>
      <c r="AE48" s="122">
        <v>104722.12004831937</v>
      </c>
      <c r="AF48" s="122">
        <v>103256.07245510902</v>
      </c>
      <c r="AG48" s="122">
        <v>7.2744937915491663</v>
      </c>
      <c r="AH48" s="122">
        <v>4.504828027294784</v>
      </c>
      <c r="AI48" s="122">
        <v>-1.399943011084944</v>
      </c>
    </row>
    <row r="49" spans="2:35" x14ac:dyDescent="0.55000000000000004">
      <c r="B49" s="123"/>
      <c r="C49" s="125" t="s">
        <v>162</v>
      </c>
      <c r="D49" s="122">
        <v>4687782.1170081859</v>
      </c>
      <c r="E49" s="122">
        <v>4952706.6823178856</v>
      </c>
      <c r="F49" s="122">
        <v>5355345.7979937159</v>
      </c>
      <c r="G49" s="122">
        <v>5437974.9730137354</v>
      </c>
      <c r="H49" s="122">
        <v>5419779.3322255723</v>
      </c>
      <c r="I49" s="122">
        <v>5.651383814740937</v>
      </c>
      <c r="J49" s="122">
        <v>8.129678295424517</v>
      </c>
      <c r="K49" s="122">
        <v>-0.3346032319085806</v>
      </c>
      <c r="L49" s="122">
        <v>4149538.7832152219</v>
      </c>
      <c r="M49" s="122">
        <v>4381897.17596344</v>
      </c>
      <c r="N49" s="122">
        <v>4749763.4225406721</v>
      </c>
      <c r="O49" s="122">
        <v>4829208.6065651169</v>
      </c>
      <c r="P49" s="122">
        <v>4813568.5173332961</v>
      </c>
      <c r="Q49" s="122">
        <v>5.5996199172766845</v>
      </c>
      <c r="R49" s="122">
        <v>8.3951362820430262</v>
      </c>
      <c r="S49" s="122">
        <v>-0.32386445198524527</v>
      </c>
      <c r="T49" s="122">
        <v>451918.39501076884</v>
      </c>
      <c r="U49" s="122">
        <v>476948.56911220599</v>
      </c>
      <c r="V49" s="122">
        <v>504466.41401849419</v>
      </c>
      <c r="W49" s="122">
        <v>506722.84761696879</v>
      </c>
      <c r="X49" s="122">
        <v>504402.05657647771</v>
      </c>
      <c r="Y49" s="122">
        <v>5.5386481276265762</v>
      </c>
      <c r="Z49" s="122">
        <v>5.7695612757576704</v>
      </c>
      <c r="AA49" s="122">
        <v>-0.45799987113270679</v>
      </c>
      <c r="AB49" s="122">
        <v>86324.938782195924</v>
      </c>
      <c r="AC49" s="122">
        <v>93860.937242239699</v>
      </c>
      <c r="AD49" s="122">
        <v>101115.96143454968</v>
      </c>
      <c r="AE49" s="122">
        <v>102043.51883164937</v>
      </c>
      <c r="AF49" s="122">
        <v>101808.75831579903</v>
      </c>
      <c r="AG49" s="122">
        <v>8.7298062413944333</v>
      </c>
      <c r="AH49" s="122">
        <v>7.7295411701608829</v>
      </c>
      <c r="AI49" s="122">
        <v>-0.23005870436457829</v>
      </c>
    </row>
    <row r="50" spans="2:35" x14ac:dyDescent="0.55000000000000004">
      <c r="B50" s="123"/>
      <c r="C50" s="125" t="s">
        <v>163</v>
      </c>
      <c r="D50" s="122">
        <v>183328.12668779574</v>
      </c>
      <c r="E50" s="122">
        <v>202802.14531753401</v>
      </c>
      <c r="F50" s="122">
        <v>222405.40985440451</v>
      </c>
      <c r="G50" s="122">
        <v>218138.93320174003</v>
      </c>
      <c r="H50" s="122">
        <v>206696.74326156449</v>
      </c>
      <c r="I50" s="122">
        <v>10.622494212972112</v>
      </c>
      <c r="J50" s="122">
        <v>9.6661992981829883</v>
      </c>
      <c r="K50" s="122">
        <v>-5.2453681697255981</v>
      </c>
      <c r="L50" s="122">
        <v>156762.06409947685</v>
      </c>
      <c r="M50" s="122">
        <v>172496.01316763402</v>
      </c>
      <c r="N50" s="122">
        <v>197192.58597422001</v>
      </c>
      <c r="O50" s="122">
        <v>196402.14640338003</v>
      </c>
      <c r="P50" s="122">
        <v>188482.1481608545</v>
      </c>
      <c r="Q50" s="122">
        <v>10.036835443474022</v>
      </c>
      <c r="R50" s="122">
        <v>14.317189133824014</v>
      </c>
      <c r="S50" s="122">
        <v>-4.0325424136141077</v>
      </c>
      <c r="T50" s="122">
        <v>19964.429067576501</v>
      </c>
      <c r="U50" s="122">
        <v>24480.260299260004</v>
      </c>
      <c r="V50" s="122">
        <v>22147.064097724502</v>
      </c>
      <c r="W50" s="122">
        <v>19058.185581690006</v>
      </c>
      <c r="X50" s="122">
        <v>16767.2809614</v>
      </c>
      <c r="Y50" s="122">
        <v>22.619378564777449</v>
      </c>
      <c r="Z50" s="122">
        <v>-9.5309445242820026</v>
      </c>
      <c r="AA50" s="122">
        <v>-12.020606363983148</v>
      </c>
      <c r="AB50" s="122">
        <v>6601.6335207423908</v>
      </c>
      <c r="AC50" s="122">
        <v>5825.87185064</v>
      </c>
      <c r="AD50" s="122">
        <v>3065.7597824599998</v>
      </c>
      <c r="AE50" s="122">
        <v>2678.6012166699998</v>
      </c>
      <c r="AF50" s="122">
        <v>1447.31413931</v>
      </c>
      <c r="AG50" s="122">
        <v>-11.75103724383221</v>
      </c>
      <c r="AH50" s="122">
        <v>-47.376786643024978</v>
      </c>
      <c r="AI50" s="122">
        <v>-45.967669678190099</v>
      </c>
    </row>
    <row r="51" spans="2:35" x14ac:dyDescent="0.55000000000000004">
      <c r="B51" s="120"/>
      <c r="C51" s="125" t="s">
        <v>164</v>
      </c>
      <c r="D51" s="122">
        <v>2696.9095645799998</v>
      </c>
      <c r="E51" s="122">
        <v>6201.678774850001</v>
      </c>
      <c r="F51" s="122">
        <v>3450.3204189100002</v>
      </c>
      <c r="G51" s="122">
        <v>7268.6814928200001</v>
      </c>
      <c r="H51" s="122">
        <v>6988.9803006900001</v>
      </c>
      <c r="I51" s="122">
        <v>129.95502259993847</v>
      </c>
      <c r="J51" s="122">
        <v>-44.364752776666968</v>
      </c>
      <c r="K51" s="122">
        <v>-3.8480164211383734</v>
      </c>
      <c r="L51" s="122">
        <v>2689.5570565799999</v>
      </c>
      <c r="M51" s="122">
        <v>6194.326266850001</v>
      </c>
      <c r="N51" s="122">
        <v>3450.3204189100002</v>
      </c>
      <c r="O51" s="122">
        <v>7268.6814928200001</v>
      </c>
      <c r="P51" s="122">
        <v>6988.9803006900001</v>
      </c>
      <c r="Q51" s="122">
        <v>130.31016225702345</v>
      </c>
      <c r="R51" s="122">
        <v>-44.298737716589201</v>
      </c>
      <c r="S51" s="122">
        <v>-3.8480164211383734</v>
      </c>
      <c r="T51" s="122">
        <v>3.3375079999999997</v>
      </c>
      <c r="U51" s="122">
        <v>3.3375079999999997</v>
      </c>
      <c r="V51" s="122">
        <v>0</v>
      </c>
      <c r="W51" s="122">
        <v>0</v>
      </c>
      <c r="X51" s="122">
        <v>0</v>
      </c>
      <c r="Y51" s="122">
        <v>0</v>
      </c>
      <c r="Z51" s="122">
        <v>-100</v>
      </c>
      <c r="AA51" s="122">
        <v>0</v>
      </c>
      <c r="AB51" s="122">
        <v>4.0149999999999997</v>
      </c>
      <c r="AC51" s="122">
        <v>4.0149999999999997</v>
      </c>
      <c r="AD51" s="122">
        <v>0</v>
      </c>
      <c r="AE51" s="122">
        <v>0</v>
      </c>
      <c r="AF51" s="122">
        <v>0</v>
      </c>
      <c r="AG51" s="122">
        <v>0</v>
      </c>
      <c r="AH51" s="122">
        <v>-100</v>
      </c>
      <c r="AI51" s="122">
        <v>0</v>
      </c>
    </row>
    <row r="52" spans="2:35" x14ac:dyDescent="0.55000000000000004">
      <c r="B52" s="120"/>
      <c r="C52" s="121" t="s">
        <v>165</v>
      </c>
      <c r="D52" s="122">
        <v>3600.1103105696802</v>
      </c>
      <c r="E52" s="122">
        <v>6953.8696007836979</v>
      </c>
      <c r="F52" s="122">
        <v>10085.508303959698</v>
      </c>
      <c r="G52" s="122">
        <v>9167.6305441237018</v>
      </c>
      <c r="H52" s="122">
        <v>10097.934350013702</v>
      </c>
      <c r="I52" s="122">
        <v>93.157153531419866</v>
      </c>
      <c r="J52" s="122">
        <v>45.034491585261165</v>
      </c>
      <c r="K52" s="122">
        <v>10.147660845823852</v>
      </c>
      <c r="L52" s="122">
        <v>3600.1103105696802</v>
      </c>
      <c r="M52" s="122">
        <v>6953.8696007836979</v>
      </c>
      <c r="N52" s="122">
        <v>10085.508303959698</v>
      </c>
      <c r="O52" s="122">
        <v>9167.6305441237018</v>
      </c>
      <c r="P52" s="122">
        <v>10097.934350013702</v>
      </c>
      <c r="Q52" s="122">
        <v>93.157153531419866</v>
      </c>
      <c r="R52" s="122">
        <v>45.034491585261165</v>
      </c>
      <c r="S52" s="122">
        <v>10.147660845823852</v>
      </c>
      <c r="T52" s="122">
        <v>0</v>
      </c>
      <c r="U52" s="122">
        <v>0</v>
      </c>
      <c r="V52" s="122">
        <v>0</v>
      </c>
      <c r="W52" s="122">
        <v>0</v>
      </c>
      <c r="X52" s="122">
        <v>0</v>
      </c>
      <c r="Y52" s="122">
        <v>0</v>
      </c>
      <c r="Z52" s="122">
        <v>0</v>
      </c>
      <c r="AA52" s="122">
        <v>0</v>
      </c>
      <c r="AB52" s="122">
        <v>0</v>
      </c>
      <c r="AC52" s="122">
        <v>0</v>
      </c>
      <c r="AD52" s="122">
        <v>0</v>
      </c>
      <c r="AE52" s="122">
        <v>0</v>
      </c>
      <c r="AF52" s="122">
        <v>0</v>
      </c>
      <c r="AG52" s="122">
        <v>0</v>
      </c>
      <c r="AH52" s="122">
        <v>0</v>
      </c>
      <c r="AI52" s="122">
        <v>0</v>
      </c>
    </row>
    <row r="53" spans="2:35" x14ac:dyDescent="0.55000000000000004">
      <c r="B53" s="120">
        <v>5</v>
      </c>
      <c r="C53" s="121" t="s">
        <v>166</v>
      </c>
      <c r="D53" s="122">
        <v>797.34857437999995</v>
      </c>
      <c r="E53" s="122">
        <v>1531.9578568099998</v>
      </c>
      <c r="F53" s="122">
        <v>2651.2661553499997</v>
      </c>
      <c r="G53" s="122">
        <v>1812.57941153</v>
      </c>
      <c r="H53" s="122">
        <v>1753.9505531000004</v>
      </c>
      <c r="I53" s="122">
        <v>92.131435379695233</v>
      </c>
      <c r="J53" s="122">
        <v>73.063918117966523</v>
      </c>
      <c r="K53" s="122">
        <v>-3.2346158514382748</v>
      </c>
      <c r="L53" s="122">
        <v>797.34857437999995</v>
      </c>
      <c r="M53" s="122">
        <v>1531.9578568099998</v>
      </c>
      <c r="N53" s="122">
        <v>2651.2661553499997</v>
      </c>
      <c r="O53" s="122">
        <v>1812.57941153</v>
      </c>
      <c r="P53" s="122">
        <v>1753.9505531000004</v>
      </c>
      <c r="Q53" s="122">
        <v>92.131435379695233</v>
      </c>
      <c r="R53" s="122">
        <v>73.063918117966523</v>
      </c>
      <c r="S53" s="122">
        <v>-3.2346158514382748</v>
      </c>
      <c r="T53" s="122">
        <v>0</v>
      </c>
      <c r="U53" s="122">
        <v>0</v>
      </c>
      <c r="V53" s="122">
        <v>0</v>
      </c>
      <c r="W53" s="122">
        <v>0</v>
      </c>
      <c r="X53" s="122">
        <v>0</v>
      </c>
      <c r="Y53" s="122">
        <v>0</v>
      </c>
      <c r="Z53" s="122">
        <v>0</v>
      </c>
      <c r="AA53" s="122">
        <v>0</v>
      </c>
      <c r="AB53" s="122">
        <v>0</v>
      </c>
      <c r="AC53" s="122">
        <v>0</v>
      </c>
      <c r="AD53" s="122">
        <v>0</v>
      </c>
      <c r="AE53" s="122">
        <v>0</v>
      </c>
      <c r="AF53" s="122">
        <v>0</v>
      </c>
      <c r="AG53" s="122">
        <v>0</v>
      </c>
      <c r="AH53" s="122">
        <v>0</v>
      </c>
      <c r="AI53" s="122">
        <v>0</v>
      </c>
    </row>
    <row r="54" spans="2:35" x14ac:dyDescent="0.55000000000000004">
      <c r="B54" s="120">
        <v>6</v>
      </c>
      <c r="C54" s="121" t="s">
        <v>167</v>
      </c>
      <c r="D54" s="122">
        <v>136783.24993864039</v>
      </c>
      <c r="E54" s="122">
        <v>145320.0725379372</v>
      </c>
      <c r="F54" s="122">
        <v>152823.61321730795</v>
      </c>
      <c r="G54" s="122">
        <v>153071.92148004394</v>
      </c>
      <c r="H54" s="122">
        <v>152851.9450290135</v>
      </c>
      <c r="I54" s="122">
        <v>6.2411296704823194</v>
      </c>
      <c r="J54" s="122">
        <v>5.1634574632395775</v>
      </c>
      <c r="K54" s="122">
        <v>-0.14370369170256775</v>
      </c>
      <c r="L54" s="122">
        <v>124601.67043771812</v>
      </c>
      <c r="M54" s="122">
        <v>132130.37198715727</v>
      </c>
      <c r="N54" s="122">
        <v>137526.73638885102</v>
      </c>
      <c r="O54" s="122">
        <v>137609.83568966718</v>
      </c>
      <c r="P54" s="122">
        <v>137393.50551541746</v>
      </c>
      <c r="Q54" s="122">
        <v>6.0422143619744402</v>
      </c>
      <c r="R54" s="122">
        <v>4.0841253982714161</v>
      </c>
      <c r="S54" s="122">
        <v>-0.15720532775852888</v>
      </c>
      <c r="T54" s="122">
        <v>8845.4951648064962</v>
      </c>
      <c r="U54" s="122">
        <v>9710.1999043100423</v>
      </c>
      <c r="V54" s="122">
        <v>11173.415491101901</v>
      </c>
      <c r="W54" s="122">
        <v>11285.833740526814</v>
      </c>
      <c r="X54" s="122">
        <v>11282.902577586816</v>
      </c>
      <c r="Y54" s="122">
        <v>9.7755921089819768</v>
      </c>
      <c r="Z54" s="122">
        <v>15.068896624168394</v>
      </c>
      <c r="AA54" s="122">
        <v>-2.5961759126269766E-2</v>
      </c>
      <c r="AB54" s="122">
        <v>3336.0843361157895</v>
      </c>
      <c r="AC54" s="122">
        <v>3479.5006464698945</v>
      </c>
      <c r="AD54" s="122">
        <v>4123.4613373550374</v>
      </c>
      <c r="AE54" s="122">
        <v>4176.2520498499443</v>
      </c>
      <c r="AF54" s="122">
        <v>4175.5369360092109</v>
      </c>
      <c r="AG54" s="122">
        <v>4.299057576556919</v>
      </c>
      <c r="AH54" s="122">
        <v>18.507256789768643</v>
      </c>
      <c r="AI54" s="122">
        <v>-1.7000897934750944E-2</v>
      </c>
    </row>
    <row r="55" spans="2:35" x14ac:dyDescent="0.55000000000000004">
      <c r="B55" s="120">
        <v>7</v>
      </c>
      <c r="C55" s="121" t="s">
        <v>168</v>
      </c>
      <c r="D55" s="122">
        <v>417471.87427147722</v>
      </c>
      <c r="E55" s="122">
        <v>476248.06997281825</v>
      </c>
      <c r="F55" s="122">
        <v>546868.91686413833</v>
      </c>
      <c r="G55" s="122">
        <v>567531.12330961449</v>
      </c>
      <c r="H55" s="122">
        <v>593379.53862695547</v>
      </c>
      <c r="I55" s="122">
        <v>14.079080346179973</v>
      </c>
      <c r="J55" s="122">
        <v>14.828585027126731</v>
      </c>
      <c r="K55" s="122">
        <v>4.5545379079829216</v>
      </c>
      <c r="L55" s="122">
        <v>381569.65779862151</v>
      </c>
      <c r="M55" s="122">
        <v>436639.51603132515</v>
      </c>
      <c r="N55" s="122">
        <v>503139.7798457332</v>
      </c>
      <c r="O55" s="122">
        <v>525654.67905578925</v>
      </c>
      <c r="P55" s="122">
        <v>550083.61189806159</v>
      </c>
      <c r="Q55" s="122">
        <v>14.432452517320179</v>
      </c>
      <c r="R55" s="122">
        <v>15.230013994152431</v>
      </c>
      <c r="S55" s="122">
        <v>4.647334253734777</v>
      </c>
      <c r="T55" s="122">
        <v>21777.266514085717</v>
      </c>
      <c r="U55" s="122">
        <v>22172.423643209735</v>
      </c>
      <c r="V55" s="122">
        <v>26828.495533679376</v>
      </c>
      <c r="W55" s="122">
        <v>24073.39948143153</v>
      </c>
      <c r="X55" s="122">
        <v>25004.769468401002</v>
      </c>
      <c r="Y55" s="122">
        <v>1.814506593342498</v>
      </c>
      <c r="Z55" s="122">
        <v>20.999421804205415</v>
      </c>
      <c r="AA55" s="122">
        <v>3.8688760208362711</v>
      </c>
      <c r="AB55" s="122">
        <v>14124.949958770003</v>
      </c>
      <c r="AC55" s="122">
        <v>17436.130298283351</v>
      </c>
      <c r="AD55" s="122">
        <v>16900.641484725798</v>
      </c>
      <c r="AE55" s="122">
        <v>17803.044772393681</v>
      </c>
      <c r="AF55" s="122">
        <v>18291.157260492873</v>
      </c>
      <c r="AG55" s="122">
        <v>23.442065281647015</v>
      </c>
      <c r="AH55" s="122">
        <v>-3.0711516833150565</v>
      </c>
      <c r="AI55" s="122">
        <v>2.7417789321374268</v>
      </c>
    </row>
    <row r="56" spans="2:35" x14ac:dyDescent="0.55000000000000004">
      <c r="B56" s="123"/>
      <c r="C56" s="132" t="s">
        <v>169</v>
      </c>
      <c r="D56" s="122">
        <v>244587.51850679339</v>
      </c>
      <c r="E56" s="122">
        <v>282704.16803693888</v>
      </c>
      <c r="F56" s="122">
        <v>315816.18780156854</v>
      </c>
      <c r="G56" s="122">
        <v>330053.0563090393</v>
      </c>
      <c r="H56" s="122">
        <v>348104.84056411235</v>
      </c>
      <c r="I56" s="122">
        <v>15.584053511806324</v>
      </c>
      <c r="J56" s="122">
        <v>11.712604027029393</v>
      </c>
      <c r="K56" s="122">
        <v>5.4693569573328684</v>
      </c>
      <c r="L56" s="122">
        <v>218341.36140895297</v>
      </c>
      <c r="M56" s="122">
        <v>255667.74647419929</v>
      </c>
      <c r="N56" s="122">
        <v>289037.49502969335</v>
      </c>
      <c r="O56" s="122">
        <v>301075.90862398746</v>
      </c>
      <c r="P56" s="122">
        <v>317497.6765050923</v>
      </c>
      <c r="Q56" s="122">
        <v>17.095428003196471</v>
      </c>
      <c r="R56" s="122">
        <v>13.05199814994265</v>
      </c>
      <c r="S56" s="122">
        <v>5.4543619912998089</v>
      </c>
      <c r="T56" s="122">
        <v>14548.843966573815</v>
      </c>
      <c r="U56" s="122">
        <v>13385.611149459613</v>
      </c>
      <c r="V56" s="122">
        <v>13660.953835101087</v>
      </c>
      <c r="W56" s="122">
        <v>15434.239313143913</v>
      </c>
      <c r="X56" s="122">
        <v>16631.89641495212</v>
      </c>
      <c r="Y56" s="122">
        <v>-7.9953453333736544</v>
      </c>
      <c r="Z56" s="122">
        <v>2.0569850757641985</v>
      </c>
      <c r="AA56" s="122">
        <v>7.7597601177641513</v>
      </c>
      <c r="AB56" s="122">
        <v>11697.313131266572</v>
      </c>
      <c r="AC56" s="122">
        <v>13650.81041328</v>
      </c>
      <c r="AD56" s="122">
        <v>13117.738936774118</v>
      </c>
      <c r="AE56" s="122">
        <v>13542.908371907939</v>
      </c>
      <c r="AF56" s="122">
        <v>13975.267644067937</v>
      </c>
      <c r="AG56" s="122">
        <v>16.700420865993976</v>
      </c>
      <c r="AH56" s="122">
        <v>-3.905042997448501</v>
      </c>
      <c r="AI56" s="122">
        <v>3.1925191853154202</v>
      </c>
    </row>
    <row r="57" spans="2:35" x14ac:dyDescent="0.55000000000000004">
      <c r="B57" s="120"/>
      <c r="C57" s="132" t="s">
        <v>170</v>
      </c>
      <c r="D57" s="122">
        <v>172884.35576468383</v>
      </c>
      <c r="E57" s="122">
        <v>193543.90193587943</v>
      </c>
      <c r="F57" s="122">
        <v>231052.72906256985</v>
      </c>
      <c r="G57" s="122">
        <v>237478.06700057507</v>
      </c>
      <c r="H57" s="122">
        <v>245274.69806284312</v>
      </c>
      <c r="I57" s="122">
        <v>11.94991843102523</v>
      </c>
      <c r="J57" s="122">
        <v>19.380011459932355</v>
      </c>
      <c r="K57" s="122">
        <v>3.2830947295470292</v>
      </c>
      <c r="L57" s="122">
        <v>163228.29638966851</v>
      </c>
      <c r="M57" s="122">
        <v>180971.76955712595</v>
      </c>
      <c r="N57" s="122">
        <v>214102.2848160399</v>
      </c>
      <c r="O57" s="122">
        <v>224578.77043180173</v>
      </c>
      <c r="P57" s="122">
        <v>232585.93539296929</v>
      </c>
      <c r="Q57" s="122">
        <v>10.87033927327553</v>
      </c>
      <c r="R57" s="122">
        <v>18.307004457104007</v>
      </c>
      <c r="S57" s="122">
        <v>3.5654171585319543</v>
      </c>
      <c r="T57" s="122">
        <v>7228.422547511901</v>
      </c>
      <c r="U57" s="122">
        <v>8786.8124937501216</v>
      </c>
      <c r="V57" s="122">
        <v>13167.541698578287</v>
      </c>
      <c r="W57" s="122">
        <v>8639.1601682876135</v>
      </c>
      <c r="X57" s="122">
        <v>8372.8730534488859</v>
      </c>
      <c r="Y57" s="122">
        <v>21.559206576264238</v>
      </c>
      <c r="Z57" s="122">
        <v>49.855749697558061</v>
      </c>
      <c r="AA57" s="122">
        <v>-3.0823598590603609</v>
      </c>
      <c r="AB57" s="122">
        <v>2427.6368275034292</v>
      </c>
      <c r="AC57" s="122">
        <v>3785.3198850033527</v>
      </c>
      <c r="AD57" s="122">
        <v>3782.9025479516813</v>
      </c>
      <c r="AE57" s="122">
        <v>4260.1364004857433</v>
      </c>
      <c r="AF57" s="122">
        <v>4315.8896164249372</v>
      </c>
      <c r="AG57" s="122">
        <v>55.925919823367565</v>
      </c>
      <c r="AH57" s="122">
        <v>-6.3931186795305878E-2</v>
      </c>
      <c r="AI57" s="122">
        <v>1.3086424389808784</v>
      </c>
    </row>
    <row r="58" spans="2:35" x14ac:dyDescent="0.55000000000000004">
      <c r="B58" s="120">
        <v>8</v>
      </c>
      <c r="C58" s="121" t="s">
        <v>171</v>
      </c>
      <c r="D58" s="122">
        <v>364.12874162000003</v>
      </c>
      <c r="E58" s="122">
        <v>1003.8089286200001</v>
      </c>
      <c r="F58" s="122">
        <v>45.657506689999998</v>
      </c>
      <c r="G58" s="122">
        <v>49.348772289999999</v>
      </c>
      <c r="H58" s="122">
        <v>49.348772289999999</v>
      </c>
      <c r="I58" s="122">
        <v>175.67352319226649</v>
      </c>
      <c r="J58" s="122">
        <v>-95.45133043105767</v>
      </c>
      <c r="K58" s="122">
        <v>0</v>
      </c>
      <c r="L58" s="122">
        <v>363.02270162000002</v>
      </c>
      <c r="M58" s="122">
        <v>1002.58078862</v>
      </c>
      <c r="N58" s="122">
        <v>45.386506689999997</v>
      </c>
      <c r="O58" s="122">
        <v>45.386506689999997</v>
      </c>
      <c r="P58" s="122">
        <v>45.386506689999997</v>
      </c>
      <c r="Q58" s="122">
        <v>176.17762106770979</v>
      </c>
      <c r="R58" s="122">
        <v>-95.472680484350377</v>
      </c>
      <c r="S58" s="122">
        <v>0</v>
      </c>
      <c r="T58" s="122">
        <v>0</v>
      </c>
      <c r="U58" s="122">
        <v>0</v>
      </c>
      <c r="V58" s="122">
        <v>0</v>
      </c>
      <c r="W58" s="122">
        <v>3.6912656000000004</v>
      </c>
      <c r="X58" s="122">
        <v>3.6912656000000004</v>
      </c>
      <c r="Y58" s="122">
        <v>0</v>
      </c>
      <c r="Z58" s="122">
        <v>0</v>
      </c>
      <c r="AA58" s="122">
        <v>0</v>
      </c>
      <c r="AB58" s="122">
        <v>1.1060399999999999</v>
      </c>
      <c r="AC58" s="122">
        <v>1.22814</v>
      </c>
      <c r="AD58" s="122">
        <v>0.27100000000000002</v>
      </c>
      <c r="AE58" s="122">
        <v>0.27100000000000002</v>
      </c>
      <c r="AF58" s="122">
        <v>0.27100000000000002</v>
      </c>
      <c r="AG58" s="122">
        <v>10.8108108108108</v>
      </c>
      <c r="AH58" s="122">
        <v>-78.048780487804876</v>
      </c>
      <c r="AI58" s="122">
        <v>0</v>
      </c>
    </row>
    <row r="59" spans="2:35" x14ac:dyDescent="0.55000000000000004">
      <c r="B59" s="120">
        <v>9</v>
      </c>
      <c r="C59" s="133" t="s">
        <v>172</v>
      </c>
      <c r="D59" s="122">
        <v>18688.527416469999</v>
      </c>
      <c r="E59" s="122">
        <v>35509.288850465062</v>
      </c>
      <c r="F59" s="122">
        <v>50550.662184650006</v>
      </c>
      <c r="G59" s="122">
        <v>51124.624845450009</v>
      </c>
      <c r="H59" s="122">
        <v>51076.015668440006</v>
      </c>
      <c r="I59" s="122">
        <v>90.005794998322514</v>
      </c>
      <c r="J59" s="122">
        <v>42.3589714128331</v>
      </c>
      <c r="K59" s="122">
        <v>-9.5061831266434485E-2</v>
      </c>
      <c r="L59" s="122">
        <v>15306.011067009998</v>
      </c>
      <c r="M59" s="122">
        <v>30175.767985945062</v>
      </c>
      <c r="N59" s="122">
        <v>42772.790755440008</v>
      </c>
      <c r="O59" s="122">
        <v>43243.272902090008</v>
      </c>
      <c r="P59" s="122">
        <v>43189.581512080003</v>
      </c>
      <c r="Q59" s="122">
        <v>97.14981239395506</v>
      </c>
      <c r="R59" s="122">
        <v>41.74547989993296</v>
      </c>
      <c r="S59" s="122">
        <v>-0.12415804817719626</v>
      </c>
      <c r="T59" s="122">
        <v>2268.6334853600001</v>
      </c>
      <c r="U59" s="122">
        <v>3369.08025761</v>
      </c>
      <c r="V59" s="122">
        <v>4686.8847339000004</v>
      </c>
      <c r="W59" s="122">
        <v>4842.0895652800009</v>
      </c>
      <c r="X59" s="122">
        <v>4843.3544600500009</v>
      </c>
      <c r="Y59" s="122">
        <v>48.507248868259687</v>
      </c>
      <c r="Z59" s="122">
        <v>39.114535718949988</v>
      </c>
      <c r="AA59" s="122">
        <v>2.6021821155745108E-2</v>
      </c>
      <c r="AB59" s="122">
        <v>1113.8828641000002</v>
      </c>
      <c r="AC59" s="122">
        <v>1964.4406069100003</v>
      </c>
      <c r="AD59" s="122">
        <v>3090.98669531</v>
      </c>
      <c r="AE59" s="122">
        <v>3039.2623780799995</v>
      </c>
      <c r="AF59" s="122">
        <v>3043.0796963099997</v>
      </c>
      <c r="AG59" s="122">
        <v>76.360110604373887</v>
      </c>
      <c r="AH59" s="122">
        <v>57.347132007085975</v>
      </c>
      <c r="AI59" s="122">
        <v>0.12568848996136259</v>
      </c>
    </row>
    <row r="60" spans="2:35" x14ac:dyDescent="0.55000000000000004">
      <c r="B60" s="120">
        <v>10</v>
      </c>
      <c r="C60" s="133" t="s">
        <v>173</v>
      </c>
      <c r="D60" s="122">
        <v>2304.1546827322154</v>
      </c>
      <c r="E60" s="122">
        <v>2549.8676387795799</v>
      </c>
      <c r="F60" s="122">
        <v>10.201700789999995</v>
      </c>
      <c r="G60" s="122">
        <v>2249.2383842164054</v>
      </c>
      <c r="H60" s="122">
        <v>3136.2011473510638</v>
      </c>
      <c r="I60" s="122">
        <v>10.664236269340094</v>
      </c>
      <c r="J60" s="122">
        <v>-99.599979606803487</v>
      </c>
      <c r="K60" s="122">
        <v>39.43376429371699</v>
      </c>
      <c r="L60" s="122">
        <v>2300.7456345822152</v>
      </c>
      <c r="M60" s="122">
        <v>2546.8844084995799</v>
      </c>
      <c r="N60" s="122">
        <v>0</v>
      </c>
      <c r="O60" s="122">
        <v>2238.6985049234418</v>
      </c>
      <c r="P60" s="122">
        <v>3046.9819683710639</v>
      </c>
      <c r="Q60" s="122">
        <v>10.697815929588183</v>
      </c>
      <c r="R60" s="122">
        <v>-100</v>
      </c>
      <c r="S60" s="122">
        <v>36.104882297762103</v>
      </c>
      <c r="T60" s="122">
        <v>0.45800000000000002</v>
      </c>
      <c r="U60" s="122">
        <v>0</v>
      </c>
      <c r="V60" s="122">
        <v>10.050541409999996</v>
      </c>
      <c r="W60" s="122">
        <v>10.131609172963502</v>
      </c>
      <c r="X60" s="122">
        <v>88.49306</v>
      </c>
      <c r="Y60" s="122">
        <v>-100</v>
      </c>
      <c r="Z60" s="122">
        <v>0</v>
      </c>
      <c r="AA60" s="122">
        <v>773.54392892398812</v>
      </c>
      <c r="AB60" s="122">
        <v>2.9510481500000001</v>
      </c>
      <c r="AC60" s="122">
        <v>2.9832302799999999</v>
      </c>
      <c r="AD60" s="122">
        <v>0.15115938000000001</v>
      </c>
      <c r="AE60" s="122">
        <v>0.40827012000000001</v>
      </c>
      <c r="AF60" s="122">
        <v>0.72611897999999997</v>
      </c>
      <c r="AG60" s="122">
        <v>1.0169491525423662</v>
      </c>
      <c r="AH60" s="122">
        <v>-94.966442953020135</v>
      </c>
      <c r="AI60" s="122">
        <v>78.048780487804876</v>
      </c>
    </row>
    <row r="61" spans="2:35" x14ac:dyDescent="0.55000000000000004">
      <c r="B61" s="120">
        <v>11</v>
      </c>
      <c r="C61" s="121" t="s">
        <v>143</v>
      </c>
      <c r="D61" s="122">
        <v>1831.2114775800405</v>
      </c>
      <c r="E61" s="122">
        <v>496.91979121592004</v>
      </c>
      <c r="F61" s="122">
        <v>1481.1026639078759</v>
      </c>
      <c r="G61" s="122">
        <v>2647.1943070669931</v>
      </c>
      <c r="H61" s="122">
        <v>1117.5869596354632</v>
      </c>
      <c r="I61" s="122">
        <v>-72.863844124922863</v>
      </c>
      <c r="J61" s="122">
        <v>198.05602511470656</v>
      </c>
      <c r="K61" s="122">
        <v>-57.78202546851567</v>
      </c>
      <c r="L61" s="122">
        <v>1001.3189103296199</v>
      </c>
      <c r="M61" s="122">
        <v>0</v>
      </c>
      <c r="N61" s="122">
        <v>0</v>
      </c>
      <c r="O61" s="122">
        <v>1639.5309788618249</v>
      </c>
      <c r="P61" s="122">
        <v>0</v>
      </c>
      <c r="Q61" s="122">
        <v>-100</v>
      </c>
      <c r="R61" s="122">
        <v>0</v>
      </c>
      <c r="S61" s="122">
        <v>-100</v>
      </c>
      <c r="T61" s="122">
        <v>279.3361333257003</v>
      </c>
      <c r="U61" s="122">
        <v>0</v>
      </c>
      <c r="V61" s="122">
        <v>910.59020053059999</v>
      </c>
      <c r="W61" s="122">
        <v>526.84503466611591</v>
      </c>
      <c r="X61" s="122">
        <v>681.98936380003477</v>
      </c>
      <c r="Y61" s="122">
        <v>-100</v>
      </c>
      <c r="Z61" s="122">
        <v>0</v>
      </c>
      <c r="AA61" s="122">
        <v>29.446711587738442</v>
      </c>
      <c r="AB61" s="122">
        <v>550.5564339247203</v>
      </c>
      <c r="AC61" s="122">
        <v>496.91979121592004</v>
      </c>
      <c r="AD61" s="122">
        <v>570.51246337727582</v>
      </c>
      <c r="AE61" s="122">
        <v>480.81829353905209</v>
      </c>
      <c r="AF61" s="122">
        <v>435.59759583542836</v>
      </c>
      <c r="AG61" s="122">
        <v>-9.7428073234524728</v>
      </c>
      <c r="AH61" s="122">
        <v>14.809224824921511</v>
      </c>
      <c r="AI61" s="122">
        <v>-9.4047668566199363</v>
      </c>
    </row>
    <row r="62" spans="2:35" x14ac:dyDescent="0.55000000000000004">
      <c r="B62" s="126" t="s">
        <v>144</v>
      </c>
      <c r="C62" s="127"/>
      <c r="D62" s="122">
        <v>7290995.9726208076</v>
      </c>
      <c r="E62" s="122">
        <v>8131382.2347401809</v>
      </c>
      <c r="F62" s="122">
        <v>9101560.2389096841</v>
      </c>
      <c r="G62" s="122">
        <v>9348257.2647479195</v>
      </c>
      <c r="H62" s="122">
        <v>9371243.511251403</v>
      </c>
      <c r="I62" s="122">
        <v>11.526357488852113</v>
      </c>
      <c r="J62" s="122">
        <v>11.931280347646377</v>
      </c>
      <c r="K62" s="122">
        <v>0.24588807689701941</v>
      </c>
      <c r="L62" s="122">
        <v>6465937.3608139334</v>
      </c>
      <c r="M62" s="122">
        <v>7242741.1640656656</v>
      </c>
      <c r="N62" s="122">
        <v>8170933.5734848855</v>
      </c>
      <c r="O62" s="122">
        <v>8418491.9957535118</v>
      </c>
      <c r="P62" s="122">
        <v>8445031.5927800797</v>
      </c>
      <c r="Q62" s="122">
        <v>12.013784804126216</v>
      </c>
      <c r="R62" s="122">
        <v>12.815485042130101</v>
      </c>
      <c r="S62" s="122">
        <v>0.31525349195556462</v>
      </c>
      <c r="T62" s="122">
        <v>669886.47293009749</v>
      </c>
      <c r="U62" s="122">
        <v>717329.63925885258</v>
      </c>
      <c r="V62" s="122">
        <v>754041.89851641154</v>
      </c>
      <c r="W62" s="122">
        <v>750543.08703792794</v>
      </c>
      <c r="X62" s="122">
        <v>745146.27364589612</v>
      </c>
      <c r="Y62" s="122">
        <v>7.0822702240873801</v>
      </c>
      <c r="Z62" s="122">
        <v>5.1179064620834582</v>
      </c>
      <c r="AA62" s="122">
        <v>-0.71905531766336683</v>
      </c>
      <c r="AB62" s="122">
        <v>155172.13887677676</v>
      </c>
      <c r="AC62" s="122">
        <v>171311.43141566316</v>
      </c>
      <c r="AD62" s="122">
        <v>176584.76690838722</v>
      </c>
      <c r="AE62" s="122">
        <v>179222.18195648017</v>
      </c>
      <c r="AF62" s="122">
        <v>181065.64482542608</v>
      </c>
      <c r="AG62" s="122">
        <v>10.400894129577628</v>
      </c>
      <c r="AH62" s="122">
        <v>3.0782184236043073</v>
      </c>
      <c r="AI62" s="122">
        <v>1.0285892069832099</v>
      </c>
    </row>
  </sheetData>
  <mergeCells count="20">
    <mergeCell ref="Y4:AA5"/>
    <mergeCell ref="AB4:AD4"/>
    <mergeCell ref="AG4:AI5"/>
    <mergeCell ref="B31:C31"/>
    <mergeCell ref="B32:C32"/>
    <mergeCell ref="B62:C62"/>
    <mergeCell ref="B4:C5"/>
    <mergeCell ref="D4:F4"/>
    <mergeCell ref="I4:K5"/>
    <mergeCell ref="L4:N4"/>
    <mergeCell ref="Q4:S5"/>
    <mergeCell ref="T4:V4"/>
    <mergeCell ref="D2:K2"/>
    <mergeCell ref="L2:S2"/>
    <mergeCell ref="T2:AA2"/>
    <mergeCell ref="AB2:AI2"/>
    <mergeCell ref="J3:K3"/>
    <mergeCell ref="R3:S3"/>
    <mergeCell ref="Z3:AA3"/>
    <mergeCell ref="AH3:A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32333-F61D-481B-87C1-ECC3CFD9C537}">
  <sheetPr codeName="Sheet79"/>
  <dimension ref="B2:AH66"/>
  <sheetViews>
    <sheetView workbookViewId="0">
      <pane xSplit="2" ySplit="6" topLeftCell="C7"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9.1171875" style="34"/>
    <col min="2" max="2" width="46" style="34" bestFit="1" customWidth="1"/>
    <col min="3" max="3" width="12.703125" style="34" customWidth="1"/>
    <col min="4" max="7" width="12.703125" style="34" bestFit="1" customWidth="1"/>
    <col min="8" max="8" width="9.41015625" style="34" bestFit="1" customWidth="1"/>
    <col min="9" max="9" width="11.5859375" style="34" bestFit="1" customWidth="1"/>
    <col min="10" max="10" width="9.41015625" style="34" bestFit="1" customWidth="1"/>
    <col min="11" max="15" width="12.703125" style="34" bestFit="1" customWidth="1"/>
    <col min="16" max="16" width="9.41015625" style="34" bestFit="1" customWidth="1"/>
    <col min="17" max="17" width="12.703125" style="34" bestFit="1" customWidth="1"/>
    <col min="18" max="18" width="9.41015625" style="34" bestFit="1" customWidth="1"/>
    <col min="19" max="23" width="11.5859375" style="34" bestFit="1" customWidth="1"/>
    <col min="24" max="24" width="10.41015625" style="34" bestFit="1" customWidth="1"/>
    <col min="25" max="25" width="8.52734375" style="34" bestFit="1" customWidth="1"/>
    <col min="26" max="26" width="9.46875" style="34" bestFit="1" customWidth="1"/>
    <col min="27" max="31" width="11.5859375" style="34" bestFit="1" customWidth="1"/>
    <col min="32" max="32" width="9.41015625" style="34" bestFit="1" customWidth="1"/>
    <col min="33" max="33" width="11.5859375" style="34" bestFit="1" customWidth="1"/>
    <col min="34" max="34" width="10.41015625" style="34" bestFit="1" customWidth="1"/>
    <col min="35" max="16384" width="9.1171875" style="34"/>
  </cols>
  <sheetData>
    <row r="2" spans="2:34" x14ac:dyDescent="0.55000000000000004">
      <c r="B2" s="99"/>
      <c r="C2" s="100" t="s">
        <v>174</v>
      </c>
      <c r="D2" s="101"/>
      <c r="E2" s="101"/>
      <c r="F2" s="101"/>
      <c r="G2" s="101"/>
      <c r="H2" s="101"/>
      <c r="I2" s="101"/>
      <c r="J2" s="102"/>
      <c r="K2" s="100" t="s">
        <v>175</v>
      </c>
      <c r="L2" s="101"/>
      <c r="M2" s="101"/>
      <c r="N2" s="101"/>
      <c r="O2" s="101"/>
      <c r="P2" s="101"/>
      <c r="Q2" s="101"/>
      <c r="R2" s="102"/>
      <c r="S2" s="100" t="s">
        <v>176</v>
      </c>
      <c r="T2" s="101"/>
      <c r="U2" s="101"/>
      <c r="V2" s="101"/>
      <c r="W2" s="101"/>
      <c r="X2" s="101"/>
      <c r="Y2" s="101"/>
      <c r="Z2" s="102"/>
      <c r="AA2" s="100" t="s">
        <v>177</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75</v>
      </c>
      <c r="G4" s="115" t="str">
        <f>'C5'!H4</f>
        <v>Mid-Nov</v>
      </c>
      <c r="H4" s="114" t="s">
        <v>119</v>
      </c>
      <c r="I4" s="114"/>
      <c r="J4" s="114"/>
      <c r="K4" s="104" t="str">
        <f>C4</f>
        <v xml:space="preserve">Mid-July </v>
      </c>
      <c r="L4" s="104"/>
      <c r="M4" s="104"/>
      <c r="N4" s="113" t="str">
        <f>F4</f>
        <v>Mid-Oct</v>
      </c>
      <c r="O4" s="113" t="str">
        <f>G4</f>
        <v>Mid-Nov</v>
      </c>
      <c r="P4" s="114" t="s">
        <v>119</v>
      </c>
      <c r="Q4" s="114"/>
      <c r="R4" s="114"/>
      <c r="S4" s="104" t="str">
        <f>K4</f>
        <v xml:space="preserve">Mid-July </v>
      </c>
      <c r="T4" s="104"/>
      <c r="U4" s="104"/>
      <c r="V4" s="113" t="str">
        <f>N4</f>
        <v>Mid-Oct</v>
      </c>
      <c r="W4" s="115" t="str">
        <f>O4</f>
        <v>Mid-Nov</v>
      </c>
      <c r="X4" s="114" t="s">
        <v>119</v>
      </c>
      <c r="Y4" s="114"/>
      <c r="Z4" s="114"/>
      <c r="AA4" s="104" t="str">
        <f>S4</f>
        <v xml:space="preserve">Mid-July </v>
      </c>
      <c r="AB4" s="104"/>
      <c r="AC4" s="104"/>
      <c r="AD4" s="113" t="str">
        <f>V4</f>
        <v>Mid-Oct</v>
      </c>
      <c r="AE4" s="115" t="str">
        <f>W4</f>
        <v>Mid-Nov</v>
      </c>
      <c r="AF4" s="114" t="s">
        <v>119</v>
      </c>
      <c r="AG4" s="114"/>
      <c r="AH4" s="114"/>
    </row>
    <row r="5" spans="2:34" x14ac:dyDescent="0.55000000000000004">
      <c r="B5" s="99"/>
      <c r="C5" s="113">
        <v>2023</v>
      </c>
      <c r="D5" s="113">
        <v>2024</v>
      </c>
      <c r="E5" s="113">
        <v>2025</v>
      </c>
      <c r="F5" s="113">
        <v>2025</v>
      </c>
      <c r="G5" s="113">
        <v>2025</v>
      </c>
      <c r="H5" s="114"/>
      <c r="I5" s="114"/>
      <c r="J5" s="114"/>
      <c r="K5" s="113">
        <f>C5</f>
        <v>2023</v>
      </c>
      <c r="L5" s="113">
        <f>D5</f>
        <v>2024</v>
      </c>
      <c r="M5" s="113">
        <f>E5</f>
        <v>2025</v>
      </c>
      <c r="N5" s="113">
        <f>F5</f>
        <v>2025</v>
      </c>
      <c r="O5" s="113">
        <f>G5</f>
        <v>2025</v>
      </c>
      <c r="P5" s="114"/>
      <c r="Q5" s="114"/>
      <c r="R5" s="114"/>
      <c r="S5" s="113">
        <f>K5</f>
        <v>2023</v>
      </c>
      <c r="T5" s="113">
        <f>L5</f>
        <v>2024</v>
      </c>
      <c r="U5" s="113">
        <f>M5</f>
        <v>2025</v>
      </c>
      <c r="V5" s="113">
        <f>N5</f>
        <v>2025</v>
      </c>
      <c r="W5" s="113">
        <f>O5</f>
        <v>2025</v>
      </c>
      <c r="X5" s="114"/>
      <c r="Y5" s="114"/>
      <c r="Z5" s="114"/>
      <c r="AA5" s="113">
        <f>S5</f>
        <v>2023</v>
      </c>
      <c r="AB5" s="113">
        <f>T5</f>
        <v>2024</v>
      </c>
      <c r="AC5" s="113">
        <f>U5</f>
        <v>2025</v>
      </c>
      <c r="AD5" s="113">
        <f>V5</f>
        <v>2025</v>
      </c>
      <c r="AE5" s="113">
        <f>W5</f>
        <v>2025</v>
      </c>
      <c r="AF5" s="114"/>
      <c r="AG5" s="114"/>
      <c r="AH5" s="114"/>
    </row>
    <row r="6" spans="2:34" x14ac:dyDescent="0.55000000000000004">
      <c r="B6" s="99"/>
      <c r="C6" s="113">
        <v>1</v>
      </c>
      <c r="D6" s="113">
        <v>2</v>
      </c>
      <c r="E6" s="113">
        <v>3</v>
      </c>
      <c r="F6" s="113">
        <v>4</v>
      </c>
      <c r="G6" s="113">
        <v>5</v>
      </c>
      <c r="H6" s="136" t="s">
        <v>983</v>
      </c>
      <c r="I6" s="136" t="s">
        <v>984</v>
      </c>
      <c r="J6" s="136" t="s">
        <v>985</v>
      </c>
      <c r="K6" s="113">
        <v>1</v>
      </c>
      <c r="L6" s="113">
        <v>2</v>
      </c>
      <c r="M6" s="113">
        <v>3</v>
      </c>
      <c r="N6" s="113">
        <v>4</v>
      </c>
      <c r="O6" s="113">
        <v>5</v>
      </c>
      <c r="P6" s="136" t="s">
        <v>983</v>
      </c>
      <c r="Q6" s="136" t="s">
        <v>984</v>
      </c>
      <c r="R6" s="136" t="s">
        <v>985</v>
      </c>
      <c r="S6" s="113">
        <v>1</v>
      </c>
      <c r="T6" s="113">
        <v>2</v>
      </c>
      <c r="U6" s="113">
        <v>3</v>
      </c>
      <c r="V6" s="113">
        <v>4</v>
      </c>
      <c r="W6" s="113">
        <v>5</v>
      </c>
      <c r="X6" s="136" t="s">
        <v>983</v>
      </c>
      <c r="Y6" s="136" t="s">
        <v>984</v>
      </c>
      <c r="Z6" s="136" t="s">
        <v>985</v>
      </c>
      <c r="AA6" s="113">
        <v>1</v>
      </c>
      <c r="AB6" s="113">
        <v>2</v>
      </c>
      <c r="AC6" s="113">
        <v>3</v>
      </c>
      <c r="AD6" s="113">
        <v>4</v>
      </c>
      <c r="AE6" s="113">
        <v>5</v>
      </c>
      <c r="AF6" s="136" t="s">
        <v>983</v>
      </c>
      <c r="AG6" s="136" t="s">
        <v>984</v>
      </c>
      <c r="AH6" s="136" t="s">
        <v>985</v>
      </c>
    </row>
    <row r="7" spans="2:34" x14ac:dyDescent="0.55000000000000004">
      <c r="B7" s="137" t="s">
        <v>179</v>
      </c>
      <c r="C7" s="138">
        <v>429253.49204511777</v>
      </c>
      <c r="D7" s="138">
        <v>455986.96061418543</v>
      </c>
      <c r="E7" s="138">
        <v>350266.3385668117</v>
      </c>
      <c r="F7" s="138">
        <v>79628.169218844341</v>
      </c>
      <c r="G7" s="138">
        <v>104531.6259036353</v>
      </c>
      <c r="H7" s="138">
        <v>6.2278981121388268</v>
      </c>
      <c r="I7" s="138">
        <v>-23.18500950114889</v>
      </c>
      <c r="J7" s="138">
        <v>31.274685830403996</v>
      </c>
      <c r="K7" s="138">
        <v>364418.63287368335</v>
      </c>
      <c r="L7" s="138">
        <v>396011.59546899068</v>
      </c>
      <c r="M7" s="138">
        <v>306737.53260366211</v>
      </c>
      <c r="N7" s="138">
        <v>70196.628094401385</v>
      </c>
      <c r="O7" s="138">
        <v>92226.057030281765</v>
      </c>
      <c r="P7" s="138">
        <v>8.6694168187833789</v>
      </c>
      <c r="Q7" s="138">
        <v>-22.543296711510457</v>
      </c>
      <c r="R7" s="138">
        <v>31.382460952897581</v>
      </c>
      <c r="S7" s="138">
        <v>53216.646718196775</v>
      </c>
      <c r="T7" s="138">
        <v>48792.929566304723</v>
      </c>
      <c r="U7" s="138">
        <v>34592.644193958513</v>
      </c>
      <c r="V7" s="138">
        <v>7477.4483077685927</v>
      </c>
      <c r="W7" s="138">
        <v>9737.8035541023874</v>
      </c>
      <c r="X7" s="138">
        <v>-8.3126615448360628</v>
      </c>
      <c r="Y7" s="138">
        <v>-29.103171299612463</v>
      </c>
      <c r="Z7" s="138">
        <v>30.228888190492743</v>
      </c>
      <c r="AA7" s="138">
        <v>11618.212453237618</v>
      </c>
      <c r="AB7" s="138">
        <v>11182.435578890003</v>
      </c>
      <c r="AC7" s="138">
        <v>8936.1617691911088</v>
      </c>
      <c r="AD7" s="138">
        <v>1954.092816674367</v>
      </c>
      <c r="AE7" s="138">
        <v>2567.7653192511502</v>
      </c>
      <c r="AF7" s="138">
        <v>-3.7507499003719045</v>
      </c>
      <c r="AG7" s="138">
        <v>-20.087565862191081</v>
      </c>
      <c r="AH7" s="138">
        <v>31.404899467271214</v>
      </c>
    </row>
    <row r="8" spans="2:34" x14ac:dyDescent="0.55000000000000004">
      <c r="B8" s="139" t="s">
        <v>180</v>
      </c>
      <c r="C8" s="138">
        <v>402421.26538492099</v>
      </c>
      <c r="D8" s="138">
        <v>431907.97582592204</v>
      </c>
      <c r="E8" s="138">
        <v>328103.6530576467</v>
      </c>
      <c r="F8" s="138">
        <v>74338.426095302784</v>
      </c>
      <c r="G8" s="138">
        <v>97638.945262970286</v>
      </c>
      <c r="H8" s="138">
        <v>7.3273239259942597</v>
      </c>
      <c r="I8" s="138">
        <v>-24.033899535729802</v>
      </c>
      <c r="J8" s="138">
        <v>31.34384194016474</v>
      </c>
      <c r="K8" s="138">
        <v>339228.98768163042</v>
      </c>
      <c r="L8" s="138">
        <v>372863.45092824206</v>
      </c>
      <c r="M8" s="138">
        <v>285480.17772418569</v>
      </c>
      <c r="N8" s="138">
        <v>65185.543680535797</v>
      </c>
      <c r="O8" s="138">
        <v>85671.549691143286</v>
      </c>
      <c r="P8" s="138">
        <v>9.9149721844232772</v>
      </c>
      <c r="Q8" s="138">
        <v>-23.435729621661768</v>
      </c>
      <c r="R8" s="138">
        <v>31.42723064041504</v>
      </c>
      <c r="S8" s="138">
        <v>52033.669442708902</v>
      </c>
      <c r="T8" s="138">
        <v>47946.805404840001</v>
      </c>
      <c r="U8" s="138">
        <v>33777.107622110001</v>
      </c>
      <c r="V8" s="138">
        <v>7225.9058342699991</v>
      </c>
      <c r="W8" s="138">
        <v>9435.9894368100013</v>
      </c>
      <c r="X8" s="138">
        <v>-7.8542605201593521</v>
      </c>
      <c r="Y8" s="138">
        <v>-29.552956703480373</v>
      </c>
      <c r="Z8" s="138">
        <v>30.585490270429606</v>
      </c>
      <c r="AA8" s="138">
        <v>11158.608260581705</v>
      </c>
      <c r="AB8" s="138">
        <v>11097.719492840002</v>
      </c>
      <c r="AC8" s="138">
        <v>8846.3677113509984</v>
      </c>
      <c r="AD8" s="138">
        <v>1926.976580497</v>
      </c>
      <c r="AE8" s="138">
        <v>2531.4061350169995</v>
      </c>
      <c r="AF8" s="138">
        <v>-0.54567728417787909</v>
      </c>
      <c r="AG8" s="138">
        <v>-20.286599409608449</v>
      </c>
      <c r="AH8" s="138">
        <v>31.366698149435898</v>
      </c>
    </row>
    <row r="9" spans="2:34" x14ac:dyDescent="0.55000000000000004">
      <c r="B9" s="139" t="s">
        <v>181</v>
      </c>
      <c r="C9" s="138">
        <v>88064.594302693338</v>
      </c>
      <c r="D9" s="138">
        <v>79278.430735559785</v>
      </c>
      <c r="E9" s="138">
        <v>77164.091083871928</v>
      </c>
      <c r="F9" s="138">
        <v>21608.088230104389</v>
      </c>
      <c r="G9" s="138">
        <v>28660.886862713294</v>
      </c>
      <c r="H9" s="138">
        <v>-9.9769498728149468</v>
      </c>
      <c r="I9" s="138">
        <v>-2.6669801609340609</v>
      </c>
      <c r="J9" s="138">
        <v>32.639627102626832</v>
      </c>
      <c r="K9" s="138">
        <v>77696.372969153337</v>
      </c>
      <c r="L9" s="138">
        <v>70893.889600079783</v>
      </c>
      <c r="M9" s="138">
        <v>68371.666089291932</v>
      </c>
      <c r="N9" s="138">
        <v>19090.310258934387</v>
      </c>
      <c r="O9" s="138">
        <v>25289.699898413295</v>
      </c>
      <c r="P9" s="138">
        <v>-8.7552095419644385</v>
      </c>
      <c r="Q9" s="138">
        <v>-3.5577396021011136</v>
      </c>
      <c r="R9" s="138">
        <v>32.474014303591716</v>
      </c>
      <c r="S9" s="138">
        <v>8737.3291936399983</v>
      </c>
      <c r="T9" s="138">
        <v>6896.3942005000008</v>
      </c>
      <c r="U9" s="138">
        <v>7412.8806293999987</v>
      </c>
      <c r="V9" s="138">
        <v>2154.7725271799995</v>
      </c>
      <c r="W9" s="138">
        <v>2889.1129410399999</v>
      </c>
      <c r="X9" s="138">
        <v>-21.069823389982979</v>
      </c>
      <c r="Y9" s="138">
        <v>7.4892806236306209</v>
      </c>
      <c r="Z9" s="138">
        <v>34.079739368934973</v>
      </c>
      <c r="AA9" s="138">
        <v>1630.8921399000001</v>
      </c>
      <c r="AB9" s="138">
        <v>1488.1469349800002</v>
      </c>
      <c r="AC9" s="138">
        <v>1379.5443651799999</v>
      </c>
      <c r="AD9" s="138">
        <v>363.00544399</v>
      </c>
      <c r="AE9" s="138">
        <v>482.07402325999993</v>
      </c>
      <c r="AF9" s="138">
        <v>-8.752276364439048</v>
      </c>
      <c r="AG9" s="138">
        <v>-7.2983234216980897</v>
      </c>
      <c r="AH9" s="138">
        <v>32.797994545604809</v>
      </c>
    </row>
    <row r="10" spans="2:34" x14ac:dyDescent="0.55000000000000004">
      <c r="B10" s="139" t="s">
        <v>182</v>
      </c>
      <c r="C10" s="138">
        <v>305844.9097654837</v>
      </c>
      <c r="D10" s="138">
        <v>344565.68043245294</v>
      </c>
      <c r="E10" s="138">
        <v>244251.61901123475</v>
      </c>
      <c r="F10" s="138">
        <v>51172.981220180096</v>
      </c>
      <c r="G10" s="138">
        <v>66916.573454816986</v>
      </c>
      <c r="H10" s="138">
        <v>12.66026300715615</v>
      </c>
      <c r="I10" s="138">
        <v>-29.113189682733349</v>
      </c>
      <c r="J10" s="138">
        <v>30.765435196465017</v>
      </c>
      <c r="K10" s="138">
        <v>254526.64587265198</v>
      </c>
      <c r="L10" s="138">
        <v>294988.83439255296</v>
      </c>
      <c r="M10" s="138">
        <v>211212.62589527376</v>
      </c>
      <c r="N10" s="138">
        <v>44722.248198323097</v>
      </c>
      <c r="O10" s="138">
        <v>58549.87833557999</v>
      </c>
      <c r="P10" s="138">
        <v>15.897030821723392</v>
      </c>
      <c r="Q10" s="138">
        <v>-28.399787205501987</v>
      </c>
      <c r="R10" s="138">
        <v>30.918905019313648</v>
      </c>
      <c r="S10" s="138">
        <v>42073.228783900006</v>
      </c>
      <c r="T10" s="138">
        <v>40214.039857000003</v>
      </c>
      <c r="U10" s="138">
        <v>25736.22287405001</v>
      </c>
      <c r="V10" s="138">
        <v>4928.51369815</v>
      </c>
      <c r="W10" s="138">
        <v>6371.4018739800003</v>
      </c>
      <c r="X10" s="138">
        <v>-4.4189381228871714</v>
      </c>
      <c r="Y10" s="138">
        <v>-36.001903812698252</v>
      </c>
      <c r="Z10" s="138">
        <v>29.27639387969182</v>
      </c>
      <c r="AA10" s="138">
        <v>9245.0351089317046</v>
      </c>
      <c r="AB10" s="138">
        <v>9362.8061828999998</v>
      </c>
      <c r="AC10" s="138">
        <v>7302.7702419109992</v>
      </c>
      <c r="AD10" s="138">
        <v>1522.2193237070001</v>
      </c>
      <c r="AE10" s="138">
        <v>1995.2932452570001</v>
      </c>
      <c r="AF10" s="138">
        <v>1.2738722601524559</v>
      </c>
      <c r="AG10" s="138">
        <v>-22.002368946929387</v>
      </c>
      <c r="AH10" s="138">
        <v>31.077636609688476</v>
      </c>
    </row>
    <row r="11" spans="2:34" x14ac:dyDescent="0.55000000000000004">
      <c r="B11" s="139" t="s">
        <v>183</v>
      </c>
      <c r="C11" s="138">
        <v>21336.35993498172</v>
      </c>
      <c r="D11" s="138">
        <v>18747.526864990268</v>
      </c>
      <c r="E11" s="138">
        <v>9061.7282189698362</v>
      </c>
      <c r="F11" s="138">
        <v>1795.2819287464415</v>
      </c>
      <c r="G11" s="138">
        <v>2317.3230678345985</v>
      </c>
      <c r="H11" s="138">
        <v>-12.133419196151554</v>
      </c>
      <c r="I11" s="138">
        <v>-51.664405924407106</v>
      </c>
      <c r="J11" s="138">
        <v>29.078472438839636</v>
      </c>
      <c r="K11" s="138">
        <v>12252.450271646518</v>
      </c>
      <c r="L11" s="138">
        <v>12560.616474953065</v>
      </c>
      <c r="M11" s="138">
        <v>7301.3936397878369</v>
      </c>
      <c r="N11" s="138">
        <v>1569.7309912084415</v>
      </c>
      <c r="O11" s="138">
        <v>2035.9242314993985</v>
      </c>
      <c r="P11" s="138">
        <v>2.5151704353006954</v>
      </c>
      <c r="Q11" s="138">
        <v>-41.870783448587723</v>
      </c>
      <c r="R11" s="138">
        <v>29.698737999528586</v>
      </c>
      <c r="S11" s="138">
        <v>8213.522371555202</v>
      </c>
      <c r="T11" s="138">
        <v>5675.6362774272011</v>
      </c>
      <c r="U11" s="138">
        <v>1472.4879932920001</v>
      </c>
      <c r="V11" s="138">
        <v>181.35357648800002</v>
      </c>
      <c r="W11" s="138">
        <v>227.95957805519996</v>
      </c>
      <c r="X11" s="138">
        <v>-30.898810741314318</v>
      </c>
      <c r="Y11" s="138">
        <v>-74.055965494640262</v>
      </c>
      <c r="Z11" s="138">
        <v>25.701681830714101</v>
      </c>
      <c r="AA11" s="138">
        <v>870.38729177999994</v>
      </c>
      <c r="AB11" s="138">
        <v>511.27411261000003</v>
      </c>
      <c r="AC11" s="138">
        <v>287.84658588999997</v>
      </c>
      <c r="AD11" s="138">
        <v>44.197361049999998</v>
      </c>
      <c r="AE11" s="138">
        <v>53.439258280000004</v>
      </c>
      <c r="AF11" s="138">
        <v>-41.25966520755064</v>
      </c>
      <c r="AG11" s="138">
        <v>-43.699023999061154</v>
      </c>
      <c r="AH11" s="138">
        <v>20.904977375565601</v>
      </c>
    </row>
    <row r="12" spans="2:34" x14ac:dyDescent="0.55000000000000004">
      <c r="B12" s="139" t="s">
        <v>184</v>
      </c>
      <c r="C12" s="138">
        <v>38568.977844826601</v>
      </c>
      <c r="D12" s="138">
        <v>35922.747828228574</v>
      </c>
      <c r="E12" s="138">
        <v>23654.789861793237</v>
      </c>
      <c r="F12" s="138">
        <v>4894.6438415601815</v>
      </c>
      <c r="G12" s="138">
        <v>6323.8263823182861</v>
      </c>
      <c r="H12" s="138">
        <v>-6.8610318447623015</v>
      </c>
      <c r="I12" s="138">
        <v>-34.150948911205298</v>
      </c>
      <c r="J12" s="138">
        <v>29.199083078632945</v>
      </c>
      <c r="K12" s="138">
        <v>30141.829005057803</v>
      </c>
      <c r="L12" s="138">
        <v>29024.946250127072</v>
      </c>
      <c r="M12" s="138">
        <v>19660.35249558424</v>
      </c>
      <c r="N12" s="138">
        <v>4242.8713447951814</v>
      </c>
      <c r="O12" s="138">
        <v>5506.8283477592859</v>
      </c>
      <c r="P12" s="138">
        <v>-3.7054153646278309</v>
      </c>
      <c r="Q12" s="138">
        <v>-32.263966001664095</v>
      </c>
      <c r="R12" s="138">
        <v>29.790212756931041</v>
      </c>
      <c r="S12" s="138">
        <v>7493.8867472664997</v>
      </c>
      <c r="T12" s="138">
        <v>5916.6370191915012</v>
      </c>
      <c r="U12" s="138">
        <v>3228.5502855599989</v>
      </c>
      <c r="V12" s="138">
        <v>495.01609720500011</v>
      </c>
      <c r="W12" s="138">
        <v>618.112744389</v>
      </c>
      <c r="X12" s="138">
        <v>-21.047146408607546</v>
      </c>
      <c r="Y12" s="138">
        <v>-45.432711809405333</v>
      </c>
      <c r="Z12" s="138">
        <v>24.865661993454818</v>
      </c>
      <c r="AA12" s="138">
        <v>933.26209250230318</v>
      </c>
      <c r="AB12" s="138">
        <v>981.1645589100001</v>
      </c>
      <c r="AC12" s="138">
        <v>765.88708064899822</v>
      </c>
      <c r="AD12" s="138">
        <v>156.75639955999998</v>
      </c>
      <c r="AE12" s="138">
        <v>198.88529016999999</v>
      </c>
      <c r="AF12" s="138">
        <v>5.1325461286243899</v>
      </c>
      <c r="AG12" s="138">
        <v>-21.940356312935709</v>
      </c>
      <c r="AH12" s="138">
        <v>26.87547843837714</v>
      </c>
    </row>
    <row r="13" spans="2:34" x14ac:dyDescent="0.55000000000000004">
      <c r="B13" s="139" t="s">
        <v>185</v>
      </c>
      <c r="C13" s="138">
        <v>107125.10374411142</v>
      </c>
      <c r="D13" s="138">
        <v>123518.6990700967</v>
      </c>
      <c r="E13" s="138">
        <v>84611.714527920762</v>
      </c>
      <c r="F13" s="138">
        <v>17328.107284626749</v>
      </c>
      <c r="G13" s="138">
        <v>22623.464806420136</v>
      </c>
      <c r="H13" s="138">
        <v>15.303229588583806</v>
      </c>
      <c r="I13" s="138">
        <v>-31.498866163584939</v>
      </c>
      <c r="J13" s="138">
        <v>30.559305082897087</v>
      </c>
      <c r="K13" s="138">
        <v>86321.885214088921</v>
      </c>
      <c r="L13" s="138">
        <v>103192.9243258162</v>
      </c>
      <c r="M13" s="138">
        <v>70335.155531758748</v>
      </c>
      <c r="N13" s="138">
        <v>14631.088454994748</v>
      </c>
      <c r="O13" s="138">
        <v>19152.645850530134</v>
      </c>
      <c r="P13" s="138">
        <v>19.544324156943272</v>
      </c>
      <c r="Q13" s="138">
        <v>-31.841099176183789</v>
      </c>
      <c r="R13" s="138">
        <v>30.903780921312091</v>
      </c>
      <c r="S13" s="138">
        <v>17140.161502565497</v>
      </c>
      <c r="T13" s="138">
        <v>16510.265873350498</v>
      </c>
      <c r="U13" s="138">
        <v>11301.381305140008</v>
      </c>
      <c r="V13" s="138">
        <v>2017.8634448250004</v>
      </c>
      <c r="W13" s="138">
        <v>2594.1461732529997</v>
      </c>
      <c r="X13" s="138">
        <v>-3.6749365233463362</v>
      </c>
      <c r="Y13" s="138">
        <v>-31.549393195871424</v>
      </c>
      <c r="Z13" s="138">
        <v>28.559463986599678</v>
      </c>
      <c r="AA13" s="138">
        <v>3663.0570274570027</v>
      </c>
      <c r="AB13" s="138">
        <v>3815.5088709300007</v>
      </c>
      <c r="AC13" s="138">
        <v>2975.1776910220001</v>
      </c>
      <c r="AD13" s="138">
        <v>679.15538480700002</v>
      </c>
      <c r="AE13" s="138">
        <v>876.67278263700007</v>
      </c>
      <c r="AF13" s="138">
        <v>4.1618209911931627</v>
      </c>
      <c r="AG13" s="138">
        <v>-22.024054451436385</v>
      </c>
      <c r="AH13" s="138">
        <v>29.081512456563992</v>
      </c>
    </row>
    <row r="14" spans="2:34" x14ac:dyDescent="0.55000000000000004">
      <c r="B14" s="139" t="s">
        <v>186</v>
      </c>
      <c r="C14" s="138">
        <v>138814.46824156397</v>
      </c>
      <c r="D14" s="138">
        <v>166376.70666913743</v>
      </c>
      <c r="E14" s="138">
        <v>126923.38640255094</v>
      </c>
      <c r="F14" s="138">
        <v>27154.948165246726</v>
      </c>
      <c r="G14" s="138">
        <v>35651.959198243989</v>
      </c>
      <c r="H14" s="138">
        <v>19.855451668691305</v>
      </c>
      <c r="I14" s="138">
        <v>-23.7132468841342</v>
      </c>
      <c r="J14" s="138">
        <v>31.290832794757488</v>
      </c>
      <c r="K14" s="138">
        <v>125810.48138185877</v>
      </c>
      <c r="L14" s="138">
        <v>150210.34734165663</v>
      </c>
      <c r="M14" s="138">
        <v>113915.72422814294</v>
      </c>
      <c r="N14" s="138">
        <v>24278.557407324726</v>
      </c>
      <c r="O14" s="138">
        <v>31854.479905791188</v>
      </c>
      <c r="P14" s="138">
        <v>19.394147450991372</v>
      </c>
      <c r="Q14" s="138">
        <v>-24.16253607025082</v>
      </c>
      <c r="R14" s="138">
        <v>31.204157083451395</v>
      </c>
      <c r="S14" s="138">
        <v>9225.6581625128019</v>
      </c>
      <c r="T14" s="138">
        <v>12111.500687030801</v>
      </c>
      <c r="U14" s="138">
        <v>9733.8032900579983</v>
      </c>
      <c r="V14" s="138">
        <v>2234.2805796319999</v>
      </c>
      <c r="W14" s="138">
        <v>2931.1833782828003</v>
      </c>
      <c r="X14" s="138">
        <v>31.28058046795568</v>
      </c>
      <c r="Y14" s="138">
        <v>-19.631754943648602</v>
      </c>
      <c r="Z14" s="138">
        <v>31.191256243622092</v>
      </c>
      <c r="AA14" s="138">
        <v>3778.3286971923981</v>
      </c>
      <c r="AB14" s="138">
        <v>4054.8586404500002</v>
      </c>
      <c r="AC14" s="138">
        <v>3273.8588843500002</v>
      </c>
      <c r="AD14" s="138">
        <v>642.11017829000002</v>
      </c>
      <c r="AE14" s="138">
        <v>866.29591417000006</v>
      </c>
      <c r="AF14" s="138">
        <v>7.3188419222249044</v>
      </c>
      <c r="AG14" s="138">
        <v>-19.26083761214937</v>
      </c>
      <c r="AH14" s="138">
        <v>34.914578499011064</v>
      </c>
    </row>
    <row r="15" spans="2:34" x14ac:dyDescent="0.55000000000000004">
      <c r="B15" s="139" t="s">
        <v>187</v>
      </c>
      <c r="C15" s="138">
        <v>8460.6062600550922</v>
      </c>
      <c r="D15" s="138">
        <v>8033.884621519268</v>
      </c>
      <c r="E15" s="138">
        <v>6655.4860340099995</v>
      </c>
      <c r="F15" s="138">
        <v>1547.40962111831</v>
      </c>
      <c r="G15" s="138">
        <v>2048.2993674799995</v>
      </c>
      <c r="H15" s="138">
        <v>-5.0437261615888263</v>
      </c>
      <c r="I15" s="138">
        <v>-17.157214197872015</v>
      </c>
      <c r="J15" s="138">
        <v>32.369572382238708</v>
      </c>
      <c r="K15" s="138">
        <v>6963.2085217050917</v>
      </c>
      <c r="L15" s="138">
        <v>6950.746899219268</v>
      </c>
      <c r="M15" s="138">
        <v>5863.4288110899997</v>
      </c>
      <c r="N15" s="138">
        <v>1363.0381993783101</v>
      </c>
      <c r="O15" s="138">
        <v>1818.7858791899998</v>
      </c>
      <c r="P15" s="138">
        <v>-0.17894045993155508</v>
      </c>
      <c r="Q15" s="138">
        <v>-15.643203970794515</v>
      </c>
      <c r="R15" s="138">
        <v>33.436289470595142</v>
      </c>
      <c r="S15" s="138">
        <v>1214.7167266000001</v>
      </c>
      <c r="T15" s="138">
        <v>836.37134733999994</v>
      </c>
      <c r="U15" s="138">
        <v>628.00411866000013</v>
      </c>
      <c r="V15" s="138">
        <v>142.61960894000006</v>
      </c>
      <c r="W15" s="138">
        <v>175.47462178999996</v>
      </c>
      <c r="X15" s="138">
        <v>-31.147095626975762</v>
      </c>
      <c r="Y15" s="138">
        <v>-24.91361478771357</v>
      </c>
      <c r="Z15" s="138">
        <v>23.033235170382831</v>
      </c>
      <c r="AA15" s="138">
        <v>282.68101175000004</v>
      </c>
      <c r="AB15" s="138">
        <v>246.76637496000006</v>
      </c>
      <c r="AC15" s="138">
        <v>164.05310426</v>
      </c>
      <c r="AD15" s="138">
        <v>41.751812800000003</v>
      </c>
      <c r="AE15" s="138">
        <v>54.038866499999997</v>
      </c>
      <c r="AF15" s="138">
        <v>-12.70341021649922</v>
      </c>
      <c r="AG15" s="138">
        <v>-33.521092515297646</v>
      </c>
      <c r="AH15" s="138">
        <v>29.437125748502993</v>
      </c>
    </row>
    <row r="16" spans="2:34" x14ac:dyDescent="0.55000000000000004">
      <c r="B16" s="139" t="s">
        <v>188</v>
      </c>
      <c r="C16" s="138">
        <v>51.155056688905184</v>
      </c>
      <c r="D16" s="138">
        <v>29.980036390000002</v>
      </c>
      <c r="E16" s="138">
        <v>32.456928529999999</v>
      </c>
      <c r="F16" s="138">
        <v>9.9470238999999978</v>
      </c>
      <c r="G16" s="138">
        <v>13.185577960000002</v>
      </c>
      <c r="H16" s="138">
        <v>-41.399530883502727</v>
      </c>
      <c r="I16" s="138">
        <v>8.2721814543028707</v>
      </c>
      <c r="J16" s="138">
        <v>32.562814070351763</v>
      </c>
      <c r="K16" s="138">
        <v>42.760318119999994</v>
      </c>
      <c r="L16" s="138">
        <v>29.980036390000002</v>
      </c>
      <c r="M16" s="138">
        <v>32.456928529999999</v>
      </c>
      <c r="N16" s="138">
        <v>9.9470238999999978</v>
      </c>
      <c r="O16" s="138">
        <v>13.185577960000002</v>
      </c>
      <c r="P16" s="138">
        <v>-29.887745556594943</v>
      </c>
      <c r="Q16" s="138">
        <v>8.2721814543028707</v>
      </c>
      <c r="R16" s="138">
        <v>32.562814070351763</v>
      </c>
      <c r="S16" s="138">
        <v>8.3947385689051899</v>
      </c>
      <c r="T16" s="138">
        <v>0</v>
      </c>
      <c r="U16" s="138">
        <v>0</v>
      </c>
      <c r="V16" s="138">
        <v>0</v>
      </c>
      <c r="W16" s="138">
        <v>0</v>
      </c>
      <c r="X16" s="138">
        <v>-100</v>
      </c>
      <c r="Y16" s="138">
        <v>0</v>
      </c>
      <c r="Z16" s="138">
        <v>0</v>
      </c>
      <c r="AA16" s="138">
        <v>0</v>
      </c>
      <c r="AB16" s="138">
        <v>0</v>
      </c>
      <c r="AC16" s="138">
        <v>0</v>
      </c>
      <c r="AD16" s="138">
        <v>0</v>
      </c>
      <c r="AE16" s="138">
        <v>0</v>
      </c>
      <c r="AF16" s="138">
        <v>0</v>
      </c>
      <c r="AG16" s="138">
        <v>0</v>
      </c>
      <c r="AH16" s="138">
        <v>0</v>
      </c>
    </row>
    <row r="17" spans="2:34" x14ac:dyDescent="0.55000000000000004">
      <c r="B17" s="139" t="s">
        <v>189</v>
      </c>
      <c r="C17" s="138">
        <v>26832.226660196742</v>
      </c>
      <c r="D17" s="138">
        <v>24078.984788263286</v>
      </c>
      <c r="E17" s="138">
        <v>22162.685509165029</v>
      </c>
      <c r="F17" s="138">
        <v>5289.7431235415406</v>
      </c>
      <c r="G17" s="138">
        <v>6892.6806406650003</v>
      </c>
      <c r="H17" s="138">
        <v>-10.260980917352006</v>
      </c>
      <c r="I17" s="138">
        <v>-7.9583520564409325</v>
      </c>
      <c r="J17" s="138">
        <v>30.302812614608669</v>
      </c>
      <c r="K17" s="138">
        <v>25189.645192052962</v>
      </c>
      <c r="L17" s="138">
        <v>23148.144540748566</v>
      </c>
      <c r="M17" s="138">
        <v>21257.354879476406</v>
      </c>
      <c r="N17" s="138">
        <v>5011.0844138655812</v>
      </c>
      <c r="O17" s="138">
        <v>6554.5073391384622</v>
      </c>
      <c r="P17" s="138">
        <v>-8.1045588168156435</v>
      </c>
      <c r="Q17" s="138">
        <v>-8.1682156752119219</v>
      </c>
      <c r="R17" s="138">
        <v>30.800346432306018</v>
      </c>
      <c r="S17" s="138">
        <v>1182.9772754878661</v>
      </c>
      <c r="T17" s="138">
        <v>846.12416146472026</v>
      </c>
      <c r="U17" s="138">
        <v>815.53657184851045</v>
      </c>
      <c r="V17" s="138">
        <v>251.54247349859267</v>
      </c>
      <c r="W17" s="138">
        <v>301.8141172923871</v>
      </c>
      <c r="X17" s="138">
        <v>-28.475544810563154</v>
      </c>
      <c r="Y17" s="138">
        <v>-3.6141445657826363</v>
      </c>
      <c r="Z17" s="138">
        <v>19.984893058758054</v>
      </c>
      <c r="AA17" s="138">
        <v>459.60419265591685</v>
      </c>
      <c r="AB17" s="138">
        <v>84.716086050000001</v>
      </c>
      <c r="AC17" s="138">
        <v>89.794057840109389</v>
      </c>
      <c r="AD17" s="138">
        <v>27.116236177367089</v>
      </c>
      <c r="AE17" s="138">
        <v>36.359184234150973</v>
      </c>
      <c r="AF17" s="138">
        <v>-81.566579634464745</v>
      </c>
      <c r="AG17" s="138">
        <v>5.9844192634560995</v>
      </c>
      <c r="AH17" s="138">
        <v>34.070796460176986</v>
      </c>
    </row>
    <row r="18" spans="2:34" x14ac:dyDescent="0.55000000000000004">
      <c r="B18" s="137" t="s">
        <v>190</v>
      </c>
      <c r="C18" s="138">
        <v>4228.3850146476998</v>
      </c>
      <c r="D18" s="138">
        <v>4634.5581396694761</v>
      </c>
      <c r="E18" s="138">
        <v>5626.662525567519</v>
      </c>
      <c r="F18" s="138">
        <v>1268.2196836752962</v>
      </c>
      <c r="G18" s="138">
        <v>1739.2514778316754</v>
      </c>
      <c r="H18" s="138">
        <v>9.6057837616681532</v>
      </c>
      <c r="I18" s="138">
        <v>21.406562866809349</v>
      </c>
      <c r="J18" s="138">
        <v>37.141032313005631</v>
      </c>
      <c r="K18" s="138">
        <v>4098.9778636777</v>
      </c>
      <c r="L18" s="138">
        <v>4523.8556763594761</v>
      </c>
      <c r="M18" s="138">
        <v>5521.2585250275188</v>
      </c>
      <c r="N18" s="138">
        <v>1245.9895709952962</v>
      </c>
      <c r="O18" s="138">
        <v>1712.3963752616753</v>
      </c>
      <c r="P18" s="138">
        <v>10.365505564799053</v>
      </c>
      <c r="Q18" s="138">
        <v>22.047543469514988</v>
      </c>
      <c r="R18" s="138">
        <v>37.432884694098675</v>
      </c>
      <c r="S18" s="138">
        <v>119.9763174</v>
      </c>
      <c r="T18" s="138">
        <v>102.54153895</v>
      </c>
      <c r="U18" s="138">
        <v>95.678354029999994</v>
      </c>
      <c r="V18" s="138">
        <v>20.385208190000004</v>
      </c>
      <c r="W18" s="138">
        <v>25.179011979999995</v>
      </c>
      <c r="X18" s="138">
        <v>-14.535755959326552</v>
      </c>
      <c r="Y18" s="138">
        <v>-6.6900721669592347</v>
      </c>
      <c r="Z18" s="138">
        <v>23.491907797940161</v>
      </c>
      <c r="AA18" s="138">
        <v>9.4308335700000008</v>
      </c>
      <c r="AB18" s="138">
        <v>8.160924360000001</v>
      </c>
      <c r="AC18" s="138">
        <v>9.7256465099999989</v>
      </c>
      <c r="AD18" s="138">
        <v>1.8449044899999998</v>
      </c>
      <c r="AE18" s="138">
        <v>1.67609059</v>
      </c>
      <c r="AF18" s="138">
        <v>-13.467656415694588</v>
      </c>
      <c r="AG18" s="138">
        <v>19.240196078431374</v>
      </c>
      <c r="AH18" s="138">
        <v>-8.6956521739130501</v>
      </c>
    </row>
    <row r="19" spans="2:34" x14ac:dyDescent="0.55000000000000004">
      <c r="B19" s="137" t="s">
        <v>191</v>
      </c>
      <c r="C19" s="138">
        <v>55126.322920304861</v>
      </c>
      <c r="D19" s="138">
        <v>63661.144133214082</v>
      </c>
      <c r="E19" s="138">
        <v>68118.073004642982</v>
      </c>
      <c r="F19" s="138">
        <v>17422.57073523142</v>
      </c>
      <c r="G19" s="138">
        <v>22701.14123022875</v>
      </c>
      <c r="H19" s="138">
        <v>15.482295934138175</v>
      </c>
      <c r="I19" s="138">
        <v>7.0010213452036947</v>
      </c>
      <c r="J19" s="138">
        <v>30.29730975395708</v>
      </c>
      <c r="K19" s="138">
        <v>47816.260034163723</v>
      </c>
      <c r="L19" s="138">
        <v>55897.596899939999</v>
      </c>
      <c r="M19" s="138">
        <v>60030.577073584893</v>
      </c>
      <c r="N19" s="138">
        <v>15237.14431143913</v>
      </c>
      <c r="O19" s="138">
        <v>19877.437774676979</v>
      </c>
      <c r="P19" s="138">
        <v>16.900819930291487</v>
      </c>
      <c r="Q19" s="138">
        <v>7.3938415960613755</v>
      </c>
      <c r="R19" s="138">
        <v>30.453877827466307</v>
      </c>
      <c r="S19" s="138">
        <v>5837.9104848551897</v>
      </c>
      <c r="T19" s="138">
        <v>6201.7243101318936</v>
      </c>
      <c r="U19" s="138">
        <v>6432.1061000138752</v>
      </c>
      <c r="V19" s="138">
        <v>1719.737636400673</v>
      </c>
      <c r="W19" s="138">
        <v>2226.6252229696543</v>
      </c>
      <c r="X19" s="138">
        <v>6.231853522921738</v>
      </c>
      <c r="Y19" s="138">
        <v>3.7149371464690346</v>
      </c>
      <c r="Z19" s="138">
        <v>29.474804330887231</v>
      </c>
      <c r="AA19" s="138">
        <v>1472.1524012859545</v>
      </c>
      <c r="AB19" s="138">
        <v>1561.8229231421828</v>
      </c>
      <c r="AC19" s="138">
        <v>1655.3898310442148</v>
      </c>
      <c r="AD19" s="138">
        <v>465.68878739161664</v>
      </c>
      <c r="AE19" s="138">
        <v>597.0782325821167</v>
      </c>
      <c r="AF19" s="138">
        <v>6.091091261080722</v>
      </c>
      <c r="AG19" s="138">
        <v>5.9910873212021976</v>
      </c>
      <c r="AH19" s="138">
        <v>28.214047971826758</v>
      </c>
    </row>
    <row r="20" spans="2:34" x14ac:dyDescent="0.55000000000000004">
      <c r="B20" s="137" t="s">
        <v>192</v>
      </c>
      <c r="C20" s="138">
        <v>38127.017035249526</v>
      </c>
      <c r="D20" s="138">
        <v>43010.47176336572</v>
      </c>
      <c r="E20" s="138">
        <v>43468.434376322599</v>
      </c>
      <c r="F20" s="138">
        <v>10286.718833252251</v>
      </c>
      <c r="G20" s="138">
        <v>13583.246169290114</v>
      </c>
      <c r="H20" s="138">
        <v>12.808370546662196</v>
      </c>
      <c r="I20" s="138">
        <v>1.0647639981613759</v>
      </c>
      <c r="J20" s="138">
        <v>32.046463790207184</v>
      </c>
      <c r="K20" s="138">
        <v>32261.284032537002</v>
      </c>
      <c r="L20" s="138">
        <v>37061.943485526295</v>
      </c>
      <c r="M20" s="138">
        <v>37155.252630093608</v>
      </c>
      <c r="N20" s="138">
        <v>8824.2384478958793</v>
      </c>
      <c r="O20" s="138">
        <v>11646.774279935142</v>
      </c>
      <c r="P20" s="138">
        <v>14.880562705509526</v>
      </c>
      <c r="Q20" s="138">
        <v>0.25176771642282531</v>
      </c>
      <c r="R20" s="138">
        <v>31.986097386290499</v>
      </c>
      <c r="S20" s="138">
        <v>4617.10758457886</v>
      </c>
      <c r="T20" s="138">
        <v>4704.4286789594271</v>
      </c>
      <c r="U20" s="138">
        <v>4966.0997272355462</v>
      </c>
      <c r="V20" s="138">
        <v>1147.3273180655206</v>
      </c>
      <c r="W20" s="138">
        <v>1529.7879324355201</v>
      </c>
      <c r="X20" s="138">
        <v>1.8912263298903562</v>
      </c>
      <c r="Y20" s="138">
        <v>5.5622041352512435</v>
      </c>
      <c r="Z20" s="138">
        <v>33.334785981365435</v>
      </c>
      <c r="AA20" s="138">
        <v>1248.6254181336592</v>
      </c>
      <c r="AB20" s="138">
        <v>1244.09959888</v>
      </c>
      <c r="AC20" s="138">
        <v>1347.0820189934427</v>
      </c>
      <c r="AD20" s="138">
        <v>315.15306729085097</v>
      </c>
      <c r="AE20" s="138">
        <v>406.68395691945176</v>
      </c>
      <c r="AF20" s="138">
        <v>-0.36279762619832934</v>
      </c>
      <c r="AG20" s="138">
        <v>8.2774696567800028</v>
      </c>
      <c r="AH20" s="138">
        <v>29.043312708234186</v>
      </c>
    </row>
    <row r="21" spans="2:34" x14ac:dyDescent="0.55000000000000004">
      <c r="B21" s="137" t="s">
        <v>193</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row>
    <row r="22" spans="2:34" x14ac:dyDescent="0.55000000000000004">
      <c r="B22" s="139" t="s">
        <v>194</v>
      </c>
      <c r="C22" s="138">
        <v>0</v>
      </c>
      <c r="D22" s="138">
        <v>0</v>
      </c>
      <c r="E22" s="138">
        <v>0</v>
      </c>
      <c r="F22" s="138">
        <v>0</v>
      </c>
      <c r="G22" s="138">
        <v>0</v>
      </c>
      <c r="H22" s="138">
        <v>0</v>
      </c>
      <c r="I22" s="138">
        <v>0</v>
      </c>
      <c r="J22" s="138">
        <v>0</v>
      </c>
      <c r="K22" s="138">
        <v>0</v>
      </c>
      <c r="L22" s="138">
        <v>0</v>
      </c>
      <c r="M22" s="138">
        <v>0</v>
      </c>
      <c r="N22" s="138">
        <v>0</v>
      </c>
      <c r="O22" s="138">
        <v>0</v>
      </c>
      <c r="P22" s="138">
        <v>0</v>
      </c>
      <c r="Q22" s="138">
        <v>0</v>
      </c>
      <c r="R22" s="138">
        <v>0</v>
      </c>
      <c r="S22" s="138">
        <v>0</v>
      </c>
      <c r="T22" s="138">
        <v>0</v>
      </c>
      <c r="U22" s="138">
        <v>0</v>
      </c>
      <c r="V22" s="138">
        <v>0</v>
      </c>
      <c r="W22" s="138">
        <v>0</v>
      </c>
      <c r="X22" s="138">
        <v>0</v>
      </c>
      <c r="Y22" s="138">
        <v>0</v>
      </c>
      <c r="Z22" s="138">
        <v>0</v>
      </c>
      <c r="AA22" s="138">
        <v>0</v>
      </c>
      <c r="AB22" s="138">
        <v>0</v>
      </c>
      <c r="AC22" s="138">
        <v>0</v>
      </c>
      <c r="AD22" s="138">
        <v>0</v>
      </c>
      <c r="AE22" s="138">
        <v>0</v>
      </c>
      <c r="AF22" s="138">
        <v>0</v>
      </c>
      <c r="AG22" s="138">
        <v>0</v>
      </c>
      <c r="AH22" s="138">
        <v>0</v>
      </c>
    </row>
    <row r="23" spans="2:34" x14ac:dyDescent="0.55000000000000004">
      <c r="B23" s="139" t="s">
        <v>195</v>
      </c>
      <c r="C23" s="138">
        <v>0</v>
      </c>
      <c r="D23" s="138">
        <v>0</v>
      </c>
      <c r="E23" s="138">
        <v>0</v>
      </c>
      <c r="F23" s="138">
        <v>0</v>
      </c>
      <c r="G23" s="138">
        <v>0</v>
      </c>
      <c r="H23" s="138">
        <v>0</v>
      </c>
      <c r="I23" s="138">
        <v>0</v>
      </c>
      <c r="J23" s="138">
        <v>0</v>
      </c>
      <c r="K23" s="138">
        <v>0</v>
      </c>
      <c r="L23" s="138">
        <v>0</v>
      </c>
      <c r="M23" s="138">
        <v>0</v>
      </c>
      <c r="N23" s="138">
        <v>0</v>
      </c>
      <c r="O23" s="138">
        <v>0</v>
      </c>
      <c r="P23" s="138">
        <v>0</v>
      </c>
      <c r="Q23" s="138">
        <v>0</v>
      </c>
      <c r="R23" s="138">
        <v>0</v>
      </c>
      <c r="S23" s="138">
        <v>0</v>
      </c>
      <c r="T23" s="138">
        <v>0</v>
      </c>
      <c r="U23" s="138">
        <v>0</v>
      </c>
      <c r="V23" s="138">
        <v>0</v>
      </c>
      <c r="W23" s="138">
        <v>0</v>
      </c>
      <c r="X23" s="138">
        <v>0</v>
      </c>
      <c r="Y23" s="138">
        <v>0</v>
      </c>
      <c r="Z23" s="138">
        <v>0</v>
      </c>
      <c r="AA23" s="138">
        <v>0</v>
      </c>
      <c r="AB23" s="138">
        <v>0</v>
      </c>
      <c r="AC23" s="138">
        <v>0</v>
      </c>
      <c r="AD23" s="138">
        <v>0</v>
      </c>
      <c r="AE23" s="138">
        <v>0</v>
      </c>
      <c r="AF23" s="138">
        <v>0</v>
      </c>
      <c r="AG23" s="138">
        <v>0</v>
      </c>
      <c r="AH23" s="138">
        <v>0</v>
      </c>
    </row>
    <row r="24" spans="2:34" x14ac:dyDescent="0.55000000000000004">
      <c r="B24" s="137" t="s">
        <v>196</v>
      </c>
      <c r="C24" s="138">
        <v>498.75059217999996</v>
      </c>
      <c r="D24" s="138">
        <v>926.37519723939306</v>
      </c>
      <c r="E24" s="138">
        <v>551.64809663999995</v>
      </c>
      <c r="F24" s="138">
        <v>65.580226339999996</v>
      </c>
      <c r="G24" s="138">
        <v>68.947906760000009</v>
      </c>
      <c r="H24" s="138">
        <v>85.740350877192981</v>
      </c>
      <c r="I24" s="138">
        <v>-40.451002828213042</v>
      </c>
      <c r="J24" s="138">
        <v>5.1387618176273326</v>
      </c>
      <c r="K24" s="138">
        <v>462.08254756999997</v>
      </c>
      <c r="L24" s="138">
        <v>889.77288975939314</v>
      </c>
      <c r="M24" s="138">
        <v>480.38620216999993</v>
      </c>
      <c r="N24" s="138">
        <v>26.138168500000003</v>
      </c>
      <c r="O24" s="138">
        <v>26.478256139999999</v>
      </c>
      <c r="P24" s="138">
        <v>92.557565789473685</v>
      </c>
      <c r="Q24" s="138">
        <v>-46.009642941434301</v>
      </c>
      <c r="R24" s="138">
        <v>1.3006885998469773</v>
      </c>
      <c r="S24" s="138">
        <v>31.418871880000001</v>
      </c>
      <c r="T24" s="138">
        <v>25.45797189</v>
      </c>
      <c r="U24" s="138">
        <v>17.979830570000004</v>
      </c>
      <c r="V24" s="138">
        <v>36.22121696</v>
      </c>
      <c r="W24" s="138">
        <v>37.711479169999997</v>
      </c>
      <c r="X24" s="138">
        <v>-18.96880967536601</v>
      </c>
      <c r="Y24" s="138">
        <v>-29.379418695993714</v>
      </c>
      <c r="Z24" s="138">
        <v>4.1137493097736115</v>
      </c>
      <c r="AA24" s="138">
        <v>5.2491727300000006</v>
      </c>
      <c r="AB24" s="138">
        <v>11.144335590000001</v>
      </c>
      <c r="AC24" s="138">
        <v>53.282063899999997</v>
      </c>
      <c r="AD24" s="138">
        <v>3.2208408799999999</v>
      </c>
      <c r="AE24" s="138">
        <v>4.7581714499999999</v>
      </c>
      <c r="AF24" s="138">
        <v>112.19047619047619</v>
      </c>
      <c r="AG24" s="138">
        <v>378.27648114901257</v>
      </c>
      <c r="AH24" s="138">
        <v>47.826086956521728</v>
      </c>
    </row>
    <row r="25" spans="2:34" x14ac:dyDescent="0.55000000000000004">
      <c r="B25" s="140" t="s">
        <v>197</v>
      </c>
      <c r="C25" s="138">
        <v>65951.956333892711</v>
      </c>
      <c r="D25" s="138">
        <v>85515.118837054892</v>
      </c>
      <c r="E25" s="138">
        <v>89979.481270363482</v>
      </c>
      <c r="F25" s="138">
        <v>38966.20144872227</v>
      </c>
      <c r="G25" s="138">
        <v>40834.928396116207</v>
      </c>
      <c r="H25" s="138">
        <v>29.662742396131954</v>
      </c>
      <c r="I25" s="138">
        <v>5.2205504710745902</v>
      </c>
      <c r="J25" s="138">
        <v>4.7957717201061518</v>
      </c>
      <c r="K25" s="138">
        <v>57437.216515772307</v>
      </c>
      <c r="L25" s="138">
        <v>74106.66410685383</v>
      </c>
      <c r="M25" s="138">
        <v>74262.844582377598</v>
      </c>
      <c r="N25" s="138">
        <v>33011.767480701063</v>
      </c>
      <c r="O25" s="138">
        <v>34798.665314722632</v>
      </c>
      <c r="P25" s="138">
        <v>29.022017430509351</v>
      </c>
      <c r="Q25" s="138">
        <v>0.21075028884042676</v>
      </c>
      <c r="R25" s="138">
        <v>5.4129178774721911</v>
      </c>
      <c r="S25" s="138">
        <v>7125.3922020793761</v>
      </c>
      <c r="T25" s="138">
        <v>9414.9673584599714</v>
      </c>
      <c r="U25" s="138">
        <v>14054.138403696397</v>
      </c>
      <c r="V25" s="138">
        <v>4758.593157056961</v>
      </c>
      <c r="W25" s="138">
        <v>4858.6509478010294</v>
      </c>
      <c r="X25" s="138">
        <v>32.132697297972449</v>
      </c>
      <c r="Y25" s="138">
        <v>49.274400237069266</v>
      </c>
      <c r="Z25" s="138">
        <v>2.1027237059717163</v>
      </c>
      <c r="AA25" s="138">
        <v>1389.3476160410337</v>
      </c>
      <c r="AB25" s="138">
        <v>1993.4873717410978</v>
      </c>
      <c r="AC25" s="138">
        <v>1662.4982842894774</v>
      </c>
      <c r="AD25" s="138">
        <v>1195.8408109642505</v>
      </c>
      <c r="AE25" s="138">
        <v>1177.6121335925504</v>
      </c>
      <c r="AF25" s="138">
        <v>43.483643430381122</v>
      </c>
      <c r="AG25" s="138">
        <v>-16.603544537469464</v>
      </c>
      <c r="AH25" s="138">
        <v>-1.5244514316296511</v>
      </c>
    </row>
    <row r="26" spans="2:34" x14ac:dyDescent="0.55000000000000004">
      <c r="B26" s="141" t="s">
        <v>198</v>
      </c>
      <c r="C26" s="138">
        <v>65818.030096372226</v>
      </c>
      <c r="D26" s="138">
        <v>85204.900556277382</v>
      </c>
      <c r="E26" s="138">
        <v>89474.155423270684</v>
      </c>
      <c r="F26" s="138">
        <v>38898.694584382276</v>
      </c>
      <c r="G26" s="138">
        <v>40759.88909398621</v>
      </c>
      <c r="H26" s="138">
        <v>29.455257168894292</v>
      </c>
      <c r="I26" s="138">
        <v>5.01058037741962</v>
      </c>
      <c r="J26" s="138">
        <v>4.7847369667204651</v>
      </c>
      <c r="K26" s="138">
        <v>57423.80069501431</v>
      </c>
      <c r="L26" s="138">
        <v>74018.210721136318</v>
      </c>
      <c r="M26" s="138">
        <v>73999.51828710761</v>
      </c>
      <c r="N26" s="138">
        <v>32980.255970051068</v>
      </c>
      <c r="O26" s="138">
        <v>34766.472057572631</v>
      </c>
      <c r="P26" s="138">
        <v>28.898139795694476</v>
      </c>
      <c r="Q26" s="138">
        <v>-2.5250543075821918E-2</v>
      </c>
      <c r="R26" s="138">
        <v>5.4159973268858375</v>
      </c>
      <c r="S26" s="138">
        <v>7063.9268433893776</v>
      </c>
      <c r="T26" s="138">
        <v>9268.0152832699714</v>
      </c>
      <c r="U26" s="138">
        <v>13812.162817011998</v>
      </c>
      <c r="V26" s="138">
        <v>4722.5978033669608</v>
      </c>
      <c r="W26" s="138">
        <v>4815.8049028210289</v>
      </c>
      <c r="X26" s="138">
        <v>31.202036260268716</v>
      </c>
      <c r="Y26" s="138">
        <v>49.030321471036956</v>
      </c>
      <c r="Z26" s="138">
        <v>1.9734891796891503</v>
      </c>
      <c r="AA26" s="138">
        <v>1330.3025579685341</v>
      </c>
      <c r="AB26" s="138">
        <v>1918.6745518710979</v>
      </c>
      <c r="AC26" s="138">
        <v>1662.4743191510725</v>
      </c>
      <c r="AD26" s="138">
        <v>1195.8408109642505</v>
      </c>
      <c r="AE26" s="138">
        <v>1177.6121335925504</v>
      </c>
      <c r="AF26" s="138">
        <v>44.228369540705117</v>
      </c>
      <c r="AG26" s="138">
        <v>-13.352999734190874</v>
      </c>
      <c r="AH26" s="138">
        <v>-1.5244514316296511</v>
      </c>
    </row>
    <row r="27" spans="2:34" x14ac:dyDescent="0.55000000000000004">
      <c r="B27" s="142" t="s">
        <v>199</v>
      </c>
      <c r="C27" s="138">
        <v>17472.515366543001</v>
      </c>
      <c r="D27" s="138">
        <v>26227.138305753324</v>
      </c>
      <c r="E27" s="138">
        <v>23367.092360202685</v>
      </c>
      <c r="F27" s="138">
        <v>8811.0521069016795</v>
      </c>
      <c r="G27" s="138">
        <v>9423.5070378443943</v>
      </c>
      <c r="H27" s="138">
        <v>50.105079290222584</v>
      </c>
      <c r="I27" s="138">
        <v>-10.904925203434303</v>
      </c>
      <c r="J27" s="138">
        <v>6.9510444271681697</v>
      </c>
      <c r="K27" s="138">
        <v>15606.122023888687</v>
      </c>
      <c r="L27" s="138">
        <v>23762.816956737595</v>
      </c>
      <c r="M27" s="138">
        <v>21130.955827703994</v>
      </c>
      <c r="N27" s="138">
        <v>6906.1244724229091</v>
      </c>
      <c r="O27" s="138">
        <v>7685.0888895320068</v>
      </c>
      <c r="P27" s="138">
        <v>52.266034094316836</v>
      </c>
      <c r="Q27" s="138">
        <v>-11.075537331007013</v>
      </c>
      <c r="R27" s="138">
        <v>11.279415938327169</v>
      </c>
      <c r="S27" s="138">
        <v>1605.6276787544302</v>
      </c>
      <c r="T27" s="138">
        <v>2076.6404628700084</v>
      </c>
      <c r="U27" s="138">
        <v>2143.3461554034434</v>
      </c>
      <c r="V27" s="138">
        <v>1705.4354750101454</v>
      </c>
      <c r="W27" s="138">
        <v>1554.2414222679633</v>
      </c>
      <c r="X27" s="138">
        <v>29.334902810734711</v>
      </c>
      <c r="Y27" s="138">
        <v>3.2124008012944008</v>
      </c>
      <c r="Z27" s="138">
        <v>-8.8657472558401373</v>
      </c>
      <c r="AA27" s="138">
        <v>260.76566389988449</v>
      </c>
      <c r="AB27" s="138">
        <v>387.68088614572275</v>
      </c>
      <c r="AC27" s="138">
        <v>92.790377095245745</v>
      </c>
      <c r="AD27" s="138">
        <v>199.4921594686256</v>
      </c>
      <c r="AE27" s="138">
        <v>184.17672604442558</v>
      </c>
      <c r="AF27" s="138">
        <v>48.667408060743192</v>
      </c>
      <c r="AG27" s="138">
        <v>-76.065311597193556</v>
      </c>
      <c r="AH27" s="138">
        <v>-7.6745701538924269</v>
      </c>
    </row>
    <row r="28" spans="2:34" x14ac:dyDescent="0.55000000000000004">
      <c r="B28" s="143" t="s">
        <v>200</v>
      </c>
      <c r="C28" s="138">
        <v>10503.457537043581</v>
      </c>
      <c r="D28" s="138">
        <v>13832.779535591259</v>
      </c>
      <c r="E28" s="138">
        <v>14566.878496739839</v>
      </c>
      <c r="F28" s="138">
        <v>1917.677942937109</v>
      </c>
      <c r="G28" s="138">
        <v>2776.8795111569098</v>
      </c>
      <c r="H28" s="138">
        <v>31.697364487511752</v>
      </c>
      <c r="I28" s="138">
        <v>5.3069592663224494</v>
      </c>
      <c r="J28" s="138">
        <v>44.804138333820028</v>
      </c>
      <c r="K28" s="138">
        <v>9747.624441009526</v>
      </c>
      <c r="L28" s="138">
        <v>13246.134921933557</v>
      </c>
      <c r="M28" s="138">
        <v>13315.538393988021</v>
      </c>
      <c r="N28" s="138">
        <v>1851.7123796388582</v>
      </c>
      <c r="O28" s="138">
        <v>2781.9142332062906</v>
      </c>
      <c r="P28" s="138">
        <v>35.890914910511469</v>
      </c>
      <c r="Q28" s="138">
        <v>0.52400210476570652</v>
      </c>
      <c r="R28" s="138">
        <v>50.2346479740348</v>
      </c>
      <c r="S28" s="138">
        <v>596.09943236217134</v>
      </c>
      <c r="T28" s="138">
        <v>387.31190953657824</v>
      </c>
      <c r="U28" s="138">
        <v>1248.3066582709728</v>
      </c>
      <c r="V28" s="138">
        <v>27.514716071000318</v>
      </c>
      <c r="W28" s="138">
        <v>-44.927172278931515</v>
      </c>
      <c r="X28" s="138">
        <v>-35.026002348599235</v>
      </c>
      <c r="Y28" s="138">
        <v>222.30254834628593</v>
      </c>
      <c r="Z28" s="138">
        <v>-263.32242820792436</v>
      </c>
      <c r="AA28" s="138">
        <v>159.73366367188427</v>
      </c>
      <c r="AB28" s="138">
        <v>199.33270412112293</v>
      </c>
      <c r="AC28" s="138">
        <v>3.033444480845696</v>
      </c>
      <c r="AD28" s="138">
        <v>38.450847227250605</v>
      </c>
      <c r="AE28" s="138">
        <v>39.892450229550683</v>
      </c>
      <c r="AF28" s="138">
        <v>24.791836223627389</v>
      </c>
      <c r="AG28" s="138">
        <v>-98.479907690764051</v>
      </c>
      <c r="AH28" s="138">
        <v>3.745123537061112</v>
      </c>
    </row>
    <row r="29" spans="2:34" x14ac:dyDescent="0.55000000000000004">
      <c r="B29" s="143" t="s">
        <v>201</v>
      </c>
      <c r="C29" s="138">
        <v>6969.0578294994202</v>
      </c>
      <c r="D29" s="138">
        <v>12394.358770162065</v>
      </c>
      <c r="E29" s="138">
        <v>8800.2138634628427</v>
      </c>
      <c r="F29" s="138">
        <v>6893.3741639645732</v>
      </c>
      <c r="G29" s="138">
        <v>6646.6275266874854</v>
      </c>
      <c r="H29" s="138">
        <v>77.848375534146641</v>
      </c>
      <c r="I29" s="138">
        <v>-28.998270180953281</v>
      </c>
      <c r="J29" s="138">
        <v>-3.5793813475847052</v>
      </c>
      <c r="K29" s="138">
        <v>5858.4975828791603</v>
      </c>
      <c r="L29" s="138">
        <v>10516.682034804036</v>
      </c>
      <c r="M29" s="138">
        <v>7815.4174337159729</v>
      </c>
      <c r="N29" s="138">
        <v>5054.4120927840531</v>
      </c>
      <c r="O29" s="138">
        <v>4903.1746563257166</v>
      </c>
      <c r="P29" s="138">
        <v>79.511479047537762</v>
      </c>
      <c r="Q29" s="138">
        <v>-25.685482490671962</v>
      </c>
      <c r="R29" s="138">
        <v>-2.9922384610666684</v>
      </c>
      <c r="S29" s="138">
        <v>1009.5282463922591</v>
      </c>
      <c r="T29" s="138">
        <v>1689.3285533334299</v>
      </c>
      <c r="U29" s="138">
        <v>895.03949713246993</v>
      </c>
      <c r="V29" s="138">
        <v>1677.9207589391453</v>
      </c>
      <c r="W29" s="138">
        <v>1599.1685945468948</v>
      </c>
      <c r="X29" s="138">
        <v>67.338266321951807</v>
      </c>
      <c r="Y29" s="138">
        <v>-47.01804857547075</v>
      </c>
      <c r="Z29" s="138">
        <v>-4.693310765709926</v>
      </c>
      <c r="AA29" s="138">
        <v>101.03200022800013</v>
      </c>
      <c r="AB29" s="138">
        <v>188.34818202459988</v>
      </c>
      <c r="AC29" s="138">
        <v>89.756932614400057</v>
      </c>
      <c r="AD29" s="138">
        <v>161.04131224137495</v>
      </c>
      <c r="AE29" s="138">
        <v>144.28427581487486</v>
      </c>
      <c r="AF29" s="138">
        <v>86.429773334653078</v>
      </c>
      <c r="AG29" s="138">
        <v>-52.344040350411461</v>
      </c>
      <c r="AH29" s="138">
        <v>-10.407352210630894</v>
      </c>
    </row>
    <row r="30" spans="2:34" x14ac:dyDescent="0.55000000000000004">
      <c r="B30" s="142" t="s">
        <v>202</v>
      </c>
      <c r="C30" s="138">
        <v>45634.183968650104</v>
      </c>
      <c r="D30" s="138">
        <v>56155.096660783485</v>
      </c>
      <c r="E30" s="138">
        <v>65705.848661741562</v>
      </c>
      <c r="F30" s="138">
        <v>30193.537927310299</v>
      </c>
      <c r="G30" s="138">
        <v>31440.090209891521</v>
      </c>
      <c r="H30" s="138">
        <v>23.054911910326858</v>
      </c>
      <c r="I30" s="138">
        <v>17.007805168185982</v>
      </c>
      <c r="J30" s="138">
        <v>4.1285321297204609</v>
      </c>
      <c r="K30" s="138">
        <v>39248.803119375603</v>
      </c>
      <c r="L30" s="138">
        <v>47484.886757398745</v>
      </c>
      <c r="M30" s="138">
        <v>52532.192703927998</v>
      </c>
      <c r="N30" s="138">
        <v>26181.844467897859</v>
      </c>
      <c r="O30" s="138">
        <v>27189.096138310331</v>
      </c>
      <c r="P30" s="138">
        <v>20.98431034834185</v>
      </c>
      <c r="Q30" s="138">
        <v>10.629275965470285</v>
      </c>
      <c r="R30" s="138">
        <v>3.8471704051357674</v>
      </c>
      <c r="S30" s="138">
        <v>5352.0543519683752</v>
      </c>
      <c r="T30" s="138">
        <v>7139.2162376593633</v>
      </c>
      <c r="U30" s="138">
        <v>11643.498412778556</v>
      </c>
      <c r="V30" s="138">
        <v>3015.3448079168156</v>
      </c>
      <c r="W30" s="138">
        <v>3259.7459601130654</v>
      </c>
      <c r="X30" s="138">
        <v>33.392251567156507</v>
      </c>
      <c r="Y30" s="138">
        <v>63.092046470062556</v>
      </c>
      <c r="Z30" s="138">
        <v>8.1055536025788086</v>
      </c>
      <c r="AA30" s="138">
        <v>1033.3264973061196</v>
      </c>
      <c r="AB30" s="138">
        <v>1530.993665725375</v>
      </c>
      <c r="AC30" s="138">
        <v>1530.1575450349992</v>
      </c>
      <c r="AD30" s="138">
        <v>996.34865149562484</v>
      </c>
      <c r="AE30" s="138">
        <v>991.24811146812488</v>
      </c>
      <c r="AF30" s="138">
        <v>48.160800518711362</v>
      </c>
      <c r="AG30" s="138">
        <v>-5.4213286827472895E-2</v>
      </c>
      <c r="AH30" s="138">
        <v>-0.511868319365687</v>
      </c>
    </row>
    <row r="31" spans="2:34" x14ac:dyDescent="0.55000000000000004">
      <c r="B31" s="142" t="s">
        <v>203</v>
      </c>
      <c r="C31" s="138">
        <v>2711.3307611791006</v>
      </c>
      <c r="D31" s="138">
        <v>2822.6655897406004</v>
      </c>
      <c r="E31" s="138">
        <v>401.21440132642806</v>
      </c>
      <c r="F31" s="138">
        <v>-105.89544982970101</v>
      </c>
      <c r="G31" s="138">
        <v>-103.70815374970101</v>
      </c>
      <c r="H31" s="138">
        <v>4.1064717315856107</v>
      </c>
      <c r="I31" s="138">
        <v>-85.78615282693336</v>
      </c>
      <c r="J31" s="138">
        <v>-2.0679886685552518</v>
      </c>
      <c r="K31" s="138">
        <v>2568.8755517499999</v>
      </c>
      <c r="L31" s="138">
        <v>2770.5070070000002</v>
      </c>
      <c r="M31" s="138">
        <v>336.36975547560087</v>
      </c>
      <c r="N31" s="138">
        <v>-107.712970269701</v>
      </c>
      <c r="O31" s="138">
        <v>-107.712970269701</v>
      </c>
      <c r="P31" s="138">
        <v>7.8489458441032705</v>
      </c>
      <c r="Q31" s="138">
        <v>-87.858914062753797</v>
      </c>
      <c r="R31" s="138">
        <v>0</v>
      </c>
      <c r="S31" s="138">
        <v>106.24481266657091</v>
      </c>
      <c r="T31" s="138">
        <v>52.158582740599996</v>
      </c>
      <c r="U31" s="138">
        <v>25.318248830000002</v>
      </c>
      <c r="V31" s="138">
        <v>1.8175204399999996</v>
      </c>
      <c r="W31" s="138">
        <v>1.81752044</v>
      </c>
      <c r="X31" s="138">
        <v>-50.903614457831331</v>
      </c>
      <c r="Y31" s="138">
        <v>-51.457055214723923</v>
      </c>
      <c r="Z31" s="138">
        <v>0</v>
      </c>
      <c r="AA31" s="138">
        <v>36.210396762529847</v>
      </c>
      <c r="AB31" s="138">
        <v>0</v>
      </c>
      <c r="AC31" s="138">
        <v>39.526397020827169</v>
      </c>
      <c r="AD31" s="138">
        <v>0</v>
      </c>
      <c r="AE31" s="138">
        <v>2.1872960799999999</v>
      </c>
      <c r="AF31" s="138">
        <v>-100</v>
      </c>
      <c r="AG31" s="138">
        <v>0</v>
      </c>
      <c r="AH31" s="138">
        <v>0</v>
      </c>
    </row>
    <row r="32" spans="2:34" x14ac:dyDescent="0.55000000000000004">
      <c r="B32" s="141" t="s">
        <v>204</v>
      </c>
      <c r="C32" s="138">
        <v>88.539086742500004</v>
      </c>
      <c r="D32" s="138">
        <v>152.77515110999997</v>
      </c>
      <c r="E32" s="138">
        <v>2.9333297399999765</v>
      </c>
      <c r="F32" s="138">
        <v>35.995353689999995</v>
      </c>
      <c r="G32" s="138">
        <v>42.846044980000002</v>
      </c>
      <c r="H32" s="138">
        <v>72.554777501694133</v>
      </c>
      <c r="I32" s="138">
        <v>-98.082209713313262</v>
      </c>
      <c r="J32" s="138">
        <v>19.027777777777782</v>
      </c>
      <c r="K32" s="138">
        <v>4.2188474935755949E-15</v>
      </c>
      <c r="L32" s="138">
        <v>54.742748939999956</v>
      </c>
      <c r="M32" s="138">
        <v>2.9333297399999765</v>
      </c>
      <c r="N32" s="138">
        <v>0</v>
      </c>
      <c r="O32" s="138">
        <v>0</v>
      </c>
      <c r="P32" s="138">
        <v>0</v>
      </c>
      <c r="Q32" s="138">
        <v>-94.647424187066122</v>
      </c>
      <c r="R32" s="138">
        <v>0</v>
      </c>
      <c r="S32" s="138">
        <v>30.604409239999999</v>
      </c>
      <c r="T32" s="138">
        <v>23.219582299999999</v>
      </c>
      <c r="U32" s="138">
        <v>0</v>
      </c>
      <c r="V32" s="138">
        <v>35.995353689999995</v>
      </c>
      <c r="W32" s="138">
        <v>42.846044980000002</v>
      </c>
      <c r="X32" s="138">
        <v>-24.117647058823536</v>
      </c>
      <c r="Y32" s="138">
        <v>-100</v>
      </c>
      <c r="Z32" s="138">
        <v>19.027777777777782</v>
      </c>
      <c r="AA32" s="138">
        <v>57.934677502500001</v>
      </c>
      <c r="AB32" s="138">
        <v>74.812819869999998</v>
      </c>
      <c r="AC32" s="138">
        <v>0</v>
      </c>
      <c r="AD32" s="138">
        <v>0</v>
      </c>
      <c r="AE32" s="138">
        <v>0</v>
      </c>
      <c r="AF32" s="138">
        <v>29.138615570516144</v>
      </c>
      <c r="AG32" s="138">
        <v>-100</v>
      </c>
      <c r="AH32" s="138">
        <v>0</v>
      </c>
    </row>
    <row r="33" spans="2:34" x14ac:dyDescent="0.55000000000000004">
      <c r="B33" s="141" t="s">
        <v>205</v>
      </c>
      <c r="C33" s="138">
        <v>16.359979958</v>
      </c>
      <c r="D33" s="138">
        <v>30.854127757499967</v>
      </c>
      <c r="E33" s="138">
        <v>0</v>
      </c>
      <c r="F33" s="138">
        <v>12.635366649999998</v>
      </c>
      <c r="G33" s="138">
        <v>13.317113150000001</v>
      </c>
      <c r="H33" s="138">
        <v>88.569682151589262</v>
      </c>
      <c r="I33" s="138">
        <v>-100</v>
      </c>
      <c r="J33" s="138">
        <v>5.3797468354430356</v>
      </c>
      <c r="K33" s="138">
        <v>13.393139948</v>
      </c>
      <c r="L33" s="138">
        <v>30.854127757499967</v>
      </c>
      <c r="M33" s="138">
        <v>0</v>
      </c>
      <c r="N33" s="138">
        <v>12.635366649999998</v>
      </c>
      <c r="O33" s="138">
        <v>13.317113150000001</v>
      </c>
      <c r="P33" s="138">
        <v>130.39581777445855</v>
      </c>
      <c r="Q33" s="138">
        <v>-100</v>
      </c>
      <c r="R33" s="138">
        <v>5.3797468354430356</v>
      </c>
      <c r="S33" s="138">
        <v>2.9668400099999999</v>
      </c>
      <c r="T33" s="138">
        <v>0</v>
      </c>
      <c r="U33" s="138">
        <v>0</v>
      </c>
      <c r="V33" s="138">
        <v>0</v>
      </c>
      <c r="W33" s="138">
        <v>0</v>
      </c>
      <c r="X33" s="138">
        <v>-100</v>
      </c>
      <c r="Y33" s="138">
        <v>0</v>
      </c>
      <c r="Z33" s="138">
        <v>0</v>
      </c>
      <c r="AA33" s="138">
        <v>0</v>
      </c>
      <c r="AB33" s="138">
        <v>0</v>
      </c>
      <c r="AC33" s="138">
        <v>0</v>
      </c>
      <c r="AD33" s="138">
        <v>0</v>
      </c>
      <c r="AE33" s="138">
        <v>0</v>
      </c>
      <c r="AF33" s="138">
        <v>0</v>
      </c>
      <c r="AG33" s="138">
        <v>0</v>
      </c>
      <c r="AH33" s="138">
        <v>0</v>
      </c>
    </row>
    <row r="34" spans="2:34" x14ac:dyDescent="0.55000000000000004">
      <c r="B34" s="141" t="s">
        <v>206</v>
      </c>
      <c r="C34" s="138">
        <v>29.027170819999998</v>
      </c>
      <c r="D34" s="138">
        <v>126.58900191000001</v>
      </c>
      <c r="E34" s="138">
        <v>502.39251735280504</v>
      </c>
      <c r="F34" s="138">
        <v>18.87614399999973</v>
      </c>
      <c r="G34" s="138">
        <v>18.87614399999973</v>
      </c>
      <c r="H34" s="138">
        <v>336.06613847743711</v>
      </c>
      <c r="I34" s="138">
        <v>296.86389130263046</v>
      </c>
      <c r="J34" s="138">
        <v>0</v>
      </c>
      <c r="K34" s="138">
        <v>2.2680810000000003E-2</v>
      </c>
      <c r="L34" s="138">
        <v>2.8565090199999998</v>
      </c>
      <c r="M34" s="138">
        <v>260.39296552999997</v>
      </c>
      <c r="N34" s="138">
        <v>18.87614399999973</v>
      </c>
      <c r="O34" s="138">
        <v>18.87614399999973</v>
      </c>
      <c r="P34" s="138">
        <v>14200</v>
      </c>
      <c r="Q34" s="138">
        <v>9004.545454545454</v>
      </c>
      <c r="R34" s="138">
        <v>0</v>
      </c>
      <c r="S34" s="138">
        <v>27.894109439999998</v>
      </c>
      <c r="T34" s="138">
        <v>123.73249289</v>
      </c>
      <c r="U34" s="138">
        <v>241.97558668439999</v>
      </c>
      <c r="V34" s="138">
        <v>0</v>
      </c>
      <c r="W34" s="138">
        <v>0</v>
      </c>
      <c r="X34" s="138">
        <v>343.63571172463247</v>
      </c>
      <c r="Y34" s="138">
        <v>95.571001373959405</v>
      </c>
      <c r="Z34" s="138">
        <v>0</v>
      </c>
      <c r="AA34" s="138">
        <v>1.11038057</v>
      </c>
      <c r="AB34" s="138">
        <v>0</v>
      </c>
      <c r="AC34" s="138">
        <v>2.3965138405088054E-2</v>
      </c>
      <c r="AD34" s="138">
        <v>0</v>
      </c>
      <c r="AE34" s="138">
        <v>0</v>
      </c>
      <c r="AF34" s="138">
        <v>-100</v>
      </c>
      <c r="AG34" s="138">
        <v>0</v>
      </c>
      <c r="AH34" s="138">
        <v>0</v>
      </c>
    </row>
    <row r="35" spans="2:34" x14ac:dyDescent="0.55000000000000004">
      <c r="B35" s="137" t="s">
        <v>207</v>
      </c>
      <c r="C35" s="138">
        <v>2822.9898236627273</v>
      </c>
      <c r="D35" s="138">
        <v>4025.625278468844</v>
      </c>
      <c r="E35" s="138">
        <v>8708.57104962019</v>
      </c>
      <c r="F35" s="138">
        <v>653.12353322000001</v>
      </c>
      <c r="G35" s="138">
        <v>808.79570468999998</v>
      </c>
      <c r="H35" s="138">
        <v>42.601638688057712</v>
      </c>
      <c r="I35" s="138">
        <v>116.32812752289702</v>
      </c>
      <c r="J35" s="138">
        <v>23.836354728074465</v>
      </c>
      <c r="K35" s="138">
        <v>2602.0568492505631</v>
      </c>
      <c r="L35" s="138">
        <v>3785.9799724499994</v>
      </c>
      <c r="M35" s="138">
        <v>8240.9569702700028</v>
      </c>
      <c r="N35" s="138">
        <v>612.64264799</v>
      </c>
      <c r="O35" s="138">
        <v>755.00266648999991</v>
      </c>
      <c r="P35" s="138">
        <v>45.499335142156603</v>
      </c>
      <c r="Q35" s="138">
        <v>117.67045784710959</v>
      </c>
      <c r="R35" s="138">
        <v>23.23713763384696</v>
      </c>
      <c r="S35" s="138">
        <v>150.08126620216399</v>
      </c>
      <c r="T35" s="138">
        <v>148.07059292884449</v>
      </c>
      <c r="U35" s="138">
        <v>255.24710887018816</v>
      </c>
      <c r="V35" s="138">
        <v>28.103122999999997</v>
      </c>
      <c r="W35" s="138">
        <v>41.415275970000003</v>
      </c>
      <c r="X35" s="138">
        <v>-1.3392857142857271</v>
      </c>
      <c r="Y35" s="138">
        <v>72.384682920240436</v>
      </c>
      <c r="Z35" s="138">
        <v>47.402135231316727</v>
      </c>
      <c r="AA35" s="138">
        <v>70.851708210000012</v>
      </c>
      <c r="AB35" s="138">
        <v>91.574713090000003</v>
      </c>
      <c r="AC35" s="138">
        <v>212.36697047999999</v>
      </c>
      <c r="AD35" s="138">
        <v>12.377762229999998</v>
      </c>
      <c r="AE35" s="138">
        <v>12.377762229999997</v>
      </c>
      <c r="AF35" s="138">
        <v>29.244883556810166</v>
      </c>
      <c r="AG35" s="138">
        <v>131.92093480397514</v>
      </c>
      <c r="AH35" s="138">
        <v>0</v>
      </c>
    </row>
    <row r="36" spans="2:34" x14ac:dyDescent="0.55000000000000004">
      <c r="B36" s="137" t="s">
        <v>208</v>
      </c>
      <c r="C36" s="138">
        <v>10406.567339027066</v>
      </c>
      <c r="D36" s="138">
        <v>10641.535342837393</v>
      </c>
      <c r="E36" s="138">
        <v>11756.521151557097</v>
      </c>
      <c r="F36" s="138">
        <v>2242.1146993320058</v>
      </c>
      <c r="G36" s="138">
        <v>3268.4350371104897</v>
      </c>
      <c r="H36" s="138">
        <v>2.2579005378333221</v>
      </c>
      <c r="I36" s="138">
        <v>10.477618840882048</v>
      </c>
      <c r="J36" s="138">
        <v>45.775184982003559</v>
      </c>
      <c r="K36" s="138">
        <v>9461.7706895865722</v>
      </c>
      <c r="L36" s="138">
        <v>9671.2311565570635</v>
      </c>
      <c r="M36" s="138">
        <v>10611.361854893568</v>
      </c>
      <c r="N36" s="138">
        <v>2041.4771272831181</v>
      </c>
      <c r="O36" s="138">
        <v>2969.3842190024811</v>
      </c>
      <c r="P36" s="138">
        <v>2.2137507041494255</v>
      </c>
      <c r="Q36" s="138">
        <v>9.7208938263282025</v>
      </c>
      <c r="R36" s="138">
        <v>45.452318905891808</v>
      </c>
      <c r="S36" s="138">
        <v>843.64772211924742</v>
      </c>
      <c r="T36" s="138">
        <v>867.96662643251102</v>
      </c>
      <c r="U36" s="138">
        <v>961.23698712208602</v>
      </c>
      <c r="V36" s="138">
        <v>183.75384718385232</v>
      </c>
      <c r="W36" s="138">
        <v>280.38858398748312</v>
      </c>
      <c r="X36" s="138">
        <v>2.8827120251289102</v>
      </c>
      <c r="Y36" s="138">
        <v>10.745763102411372</v>
      </c>
      <c r="Z36" s="138">
        <v>52.593197278911553</v>
      </c>
      <c r="AA36" s="138">
        <v>101.14892732124702</v>
      </c>
      <c r="AB36" s="138">
        <v>102.33755984781862</v>
      </c>
      <c r="AC36" s="138">
        <v>183.92230954144316</v>
      </c>
      <c r="AD36" s="138">
        <v>16.883724865035024</v>
      </c>
      <c r="AE36" s="138">
        <v>18.662234120525063</v>
      </c>
      <c r="AF36" s="138">
        <v>1.1764705882352917</v>
      </c>
      <c r="AG36" s="138">
        <v>79.714676568301712</v>
      </c>
      <c r="AH36" s="138">
        <v>10.545023696682472</v>
      </c>
    </row>
    <row r="37" spans="2:34" x14ac:dyDescent="0.55000000000000004">
      <c r="B37" s="137" t="s">
        <v>209</v>
      </c>
      <c r="C37" s="138">
        <v>32840.197140700155</v>
      </c>
      <c r="D37" s="138">
        <v>33085.291290785601</v>
      </c>
      <c r="E37" s="138">
        <v>35956.38935766073</v>
      </c>
      <c r="F37" s="138">
        <v>6287.6130976929944</v>
      </c>
      <c r="G37" s="138">
        <v>9626.3294074674759</v>
      </c>
      <c r="H37" s="138">
        <v>0.7463109238068093</v>
      </c>
      <c r="I37" s="138">
        <v>8.6778746687727342</v>
      </c>
      <c r="J37" s="138">
        <v>53.099985527092173</v>
      </c>
      <c r="K37" s="138">
        <v>29784.385467483193</v>
      </c>
      <c r="L37" s="138">
        <v>29988.901129475529</v>
      </c>
      <c r="M37" s="138">
        <v>32801.494549138668</v>
      </c>
      <c r="N37" s="138">
        <v>5743.6219101514162</v>
      </c>
      <c r="O37" s="138">
        <v>8807.7037632275587</v>
      </c>
      <c r="P37" s="138">
        <v>0.68663484462835078</v>
      </c>
      <c r="Q37" s="138">
        <v>9.37877014495362</v>
      </c>
      <c r="R37" s="138">
        <v>53.347540401349683</v>
      </c>
      <c r="S37" s="138">
        <v>2603.5937154910762</v>
      </c>
      <c r="T37" s="138">
        <v>3010.5953689610624</v>
      </c>
      <c r="U37" s="138">
        <v>2628.23913957888</v>
      </c>
      <c r="V37" s="138">
        <v>497.21638524247828</v>
      </c>
      <c r="W37" s="138">
        <v>758.55016226678595</v>
      </c>
      <c r="X37" s="138">
        <v>15.632645693062262</v>
      </c>
      <c r="Y37" s="138">
        <v>-12.700458380389296</v>
      </c>
      <c r="Z37" s="138">
        <v>52.558223723904895</v>
      </c>
      <c r="AA37" s="138">
        <v>452.21795772588638</v>
      </c>
      <c r="AB37" s="138">
        <v>85.794792349004297</v>
      </c>
      <c r="AC37" s="138">
        <v>526.65566894317919</v>
      </c>
      <c r="AD37" s="138">
        <v>46.774802299099633</v>
      </c>
      <c r="AE37" s="138">
        <v>60.075481973132597</v>
      </c>
      <c r="AF37" s="138">
        <v>-81.029145106364155</v>
      </c>
      <c r="AG37" s="138">
        <v>513.89439328593062</v>
      </c>
      <c r="AH37" s="138">
        <v>28.458413512935632</v>
      </c>
    </row>
    <row r="38" spans="2:34" x14ac:dyDescent="0.55000000000000004">
      <c r="B38" s="137" t="s">
        <v>210</v>
      </c>
      <c r="C38" s="138">
        <v>79.057538399999984</v>
      </c>
      <c r="D38" s="138">
        <v>165.22477166000002</v>
      </c>
      <c r="E38" s="138">
        <v>7.9992174399999998</v>
      </c>
      <c r="F38" s="138">
        <v>88.199608779999991</v>
      </c>
      <c r="G38" s="138">
        <v>105.34391056000001</v>
      </c>
      <c r="H38" s="138">
        <v>108.98052112319756</v>
      </c>
      <c r="I38" s="138">
        <v>-95.157971189928574</v>
      </c>
      <c r="J38" s="138">
        <v>19.43310657596372</v>
      </c>
      <c r="K38" s="138">
        <v>72.077294349999988</v>
      </c>
      <c r="L38" s="138">
        <v>164.71758911000001</v>
      </c>
      <c r="M38" s="138">
        <v>7.9992174399999998</v>
      </c>
      <c r="N38" s="138">
        <v>88.199608779999991</v>
      </c>
      <c r="O38" s="138">
        <v>96.06101154000001</v>
      </c>
      <c r="P38" s="138">
        <v>128.52386237513875</v>
      </c>
      <c r="Q38" s="138">
        <v>-95.143273433705687</v>
      </c>
      <c r="R38" s="138">
        <v>8.9115646258503407</v>
      </c>
      <c r="S38" s="138">
        <v>0</v>
      </c>
      <c r="T38" s="138">
        <v>0</v>
      </c>
      <c r="U38" s="138">
        <v>0</v>
      </c>
      <c r="V38" s="138">
        <v>0</v>
      </c>
      <c r="W38" s="138">
        <v>0</v>
      </c>
      <c r="X38" s="138">
        <v>0</v>
      </c>
      <c r="Y38" s="138">
        <v>0</v>
      </c>
      <c r="Z38" s="138">
        <v>0</v>
      </c>
      <c r="AA38" s="138">
        <v>6.9802440499999996</v>
      </c>
      <c r="AB38" s="138">
        <v>0.50718255000000001</v>
      </c>
      <c r="AC38" s="138">
        <v>0</v>
      </c>
      <c r="AD38" s="138">
        <v>0</v>
      </c>
      <c r="AE38" s="138">
        <v>9.2828990199999986</v>
      </c>
      <c r="AF38" s="138">
        <v>-92.693409742120352</v>
      </c>
      <c r="AG38" s="138">
        <v>-100</v>
      </c>
      <c r="AH38" s="138">
        <v>0</v>
      </c>
    </row>
    <row r="39" spans="2:34" x14ac:dyDescent="0.55000000000000004">
      <c r="B39" s="137" t="s">
        <v>211</v>
      </c>
      <c r="C39" s="138">
        <v>77770.814067845058</v>
      </c>
      <c r="D39" s="138">
        <v>70917.890732091866</v>
      </c>
      <c r="E39" s="138">
        <v>78796.094713390528</v>
      </c>
      <c r="F39" s="138">
        <v>14673.94703986358</v>
      </c>
      <c r="G39" s="138">
        <v>21315.673856946592</v>
      </c>
      <c r="H39" s="138">
        <v>-8.8116865440902536</v>
      </c>
      <c r="I39" s="138">
        <v>11.108903550288929</v>
      </c>
      <c r="J39" s="138">
        <v>45.26197785872241</v>
      </c>
      <c r="K39" s="138">
        <v>70037.406023460091</v>
      </c>
      <c r="L39" s="138">
        <v>64153.105861572338</v>
      </c>
      <c r="M39" s="138">
        <v>71510.823923259319</v>
      </c>
      <c r="N39" s="138">
        <v>13370.238469246622</v>
      </c>
      <c r="O39" s="138">
        <v>19375.48040647967</v>
      </c>
      <c r="P39" s="138">
        <v>-8.4016527738532911</v>
      </c>
      <c r="Q39" s="138">
        <v>11.468984122515661</v>
      </c>
      <c r="R39" s="138">
        <v>44.914975348236084</v>
      </c>
      <c r="S39" s="138">
        <v>6190.8353762500446</v>
      </c>
      <c r="T39" s="138">
        <v>5928.7554271385297</v>
      </c>
      <c r="U39" s="138">
        <v>6049.8287160223399</v>
      </c>
      <c r="V39" s="138">
        <v>1160.1715655623927</v>
      </c>
      <c r="W39" s="138">
        <v>1769.9483745062787</v>
      </c>
      <c r="X39" s="138">
        <v>-4.2333512092058578</v>
      </c>
      <c r="Y39" s="138">
        <v>2.0420796254191385</v>
      </c>
      <c r="Z39" s="138">
        <v>52.559538688295675</v>
      </c>
      <c r="AA39" s="138">
        <v>1542.5726681349245</v>
      </c>
      <c r="AB39" s="138">
        <v>836.02944338101008</v>
      </c>
      <c r="AC39" s="138">
        <v>1235.4420741088743</v>
      </c>
      <c r="AD39" s="138">
        <v>143.53700505456584</v>
      </c>
      <c r="AE39" s="138">
        <v>170.24507596064279</v>
      </c>
      <c r="AF39" s="138">
        <v>-45.802783666219362</v>
      </c>
      <c r="AG39" s="138">
        <v>47.774601389902287</v>
      </c>
      <c r="AH39" s="138">
        <v>18.608053504249693</v>
      </c>
    </row>
    <row r="40" spans="2:34" x14ac:dyDescent="0.55000000000000004">
      <c r="B40" s="144" t="s">
        <v>212</v>
      </c>
      <c r="C40" s="145">
        <v>717105.54985102743</v>
      </c>
      <c r="D40" s="145">
        <v>772570.19610057259</v>
      </c>
      <c r="E40" s="145">
        <v>693236.21333001694</v>
      </c>
      <c r="F40" s="145">
        <v>171582.4581249542</v>
      </c>
      <c r="G40" s="145">
        <v>218583.71900063657</v>
      </c>
      <c r="H40" s="145">
        <v>7.7345169061932237</v>
      </c>
      <c r="I40" s="145">
        <v>-10.268839000002847</v>
      </c>
      <c r="J40" s="145">
        <v>27.392811596243586</v>
      </c>
      <c r="K40" s="145">
        <v>618452.15019153443</v>
      </c>
      <c r="L40" s="145">
        <v>676255.36423659453</v>
      </c>
      <c r="M40" s="145">
        <v>607360.48813191731</v>
      </c>
      <c r="N40" s="145">
        <v>150398.08583738393</v>
      </c>
      <c r="O40" s="145">
        <v>192291.44109775787</v>
      </c>
      <c r="P40" s="145">
        <v>9.3464320562229375</v>
      </c>
      <c r="Q40" s="145">
        <v>-10.187700397672264</v>
      </c>
      <c r="R40" s="145">
        <v>27.854974754001201</v>
      </c>
      <c r="S40" s="145">
        <v>80736.61025905273</v>
      </c>
      <c r="T40" s="145">
        <v>79197.437440156937</v>
      </c>
      <c r="U40" s="145">
        <v>70053.198561097845</v>
      </c>
      <c r="V40" s="145">
        <v>17028.95776543047</v>
      </c>
      <c r="W40" s="145">
        <v>21266.060545189139</v>
      </c>
      <c r="X40" s="145">
        <v>-1.9064090008237877</v>
      </c>
      <c r="Y40" s="145">
        <v>-11.546130784025348</v>
      </c>
      <c r="Z40" s="145">
        <v>24.881730886677769</v>
      </c>
      <c r="AA40" s="145">
        <v>17916.789400440328</v>
      </c>
      <c r="AB40" s="145">
        <v>17117.394423821115</v>
      </c>
      <c r="AC40" s="145">
        <v>15822.526637001742</v>
      </c>
      <c r="AD40" s="145">
        <v>4155.4145221397857</v>
      </c>
      <c r="AE40" s="145">
        <v>5026.2173576895693</v>
      </c>
      <c r="AF40" s="145">
        <v>-4.4617367285099698</v>
      </c>
      <c r="AG40" s="145">
        <v>-7.5645878255972372</v>
      </c>
      <c r="AH40" s="145">
        <v>20.956054877858033</v>
      </c>
    </row>
    <row r="41" spans="2:34" x14ac:dyDescent="0.55000000000000004">
      <c r="B41" s="146" t="s">
        <v>213</v>
      </c>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row>
    <row r="42" spans="2:34" x14ac:dyDescent="0.55000000000000004">
      <c r="B42" s="137" t="s">
        <v>214</v>
      </c>
      <c r="C42" s="138">
        <v>641876.87857824552</v>
      </c>
      <c r="D42" s="138">
        <v>674108.51393032668</v>
      </c>
      <c r="E42" s="138">
        <v>567193.56848208909</v>
      </c>
      <c r="F42" s="138">
        <v>135382.77967215938</v>
      </c>
      <c r="G42" s="138">
        <v>176442.69078435685</v>
      </c>
      <c r="H42" s="138">
        <v>5.0214661104478484</v>
      </c>
      <c r="I42" s="138">
        <v>-15.860197344193155</v>
      </c>
      <c r="J42" s="138">
        <v>30.328753775036976</v>
      </c>
      <c r="K42" s="138">
        <v>551682.47538971424</v>
      </c>
      <c r="L42" s="138">
        <v>588736.21369517024</v>
      </c>
      <c r="M42" s="138">
        <v>497588.47592760465</v>
      </c>
      <c r="N42" s="138">
        <v>119129.03952192947</v>
      </c>
      <c r="O42" s="138">
        <v>155468.3054414244</v>
      </c>
      <c r="P42" s="138">
        <v>6.7164956915071841</v>
      </c>
      <c r="Q42" s="138">
        <v>-15.481930353833679</v>
      </c>
      <c r="R42" s="138">
        <v>30.504123931494796</v>
      </c>
      <c r="S42" s="138">
        <v>74528.498243039678</v>
      </c>
      <c r="T42" s="138">
        <v>70425.292937246224</v>
      </c>
      <c r="U42" s="138">
        <v>56897.455955557853</v>
      </c>
      <c r="V42" s="138">
        <v>13357.672710839222</v>
      </c>
      <c r="W42" s="138">
        <v>17233.171192620135</v>
      </c>
      <c r="X42" s="138">
        <v>-5.5055582763640842</v>
      </c>
      <c r="Y42" s="138">
        <v>-19.208767191444998</v>
      </c>
      <c r="Z42" s="138">
        <v>29.013293486064548</v>
      </c>
      <c r="AA42" s="138">
        <v>15665.904945491633</v>
      </c>
      <c r="AB42" s="138">
        <v>14947.007297910177</v>
      </c>
      <c r="AC42" s="138">
        <v>12707.636598926671</v>
      </c>
      <c r="AD42" s="138">
        <v>2896.067439390667</v>
      </c>
      <c r="AE42" s="138">
        <v>3741.214150312333</v>
      </c>
      <c r="AF42" s="138">
        <v>-4.5888841368832907</v>
      </c>
      <c r="AG42" s="138">
        <v>-14.982059957141935</v>
      </c>
      <c r="AH42" s="138">
        <v>29.182305676313067</v>
      </c>
    </row>
    <row r="43" spans="2:34" x14ac:dyDescent="0.55000000000000004">
      <c r="B43" s="139" t="s">
        <v>215</v>
      </c>
      <c r="C43" s="138">
        <v>572264.92441826744</v>
      </c>
      <c r="D43" s="138">
        <v>588295.99137867196</v>
      </c>
      <c r="E43" s="138">
        <v>480770.04989334784</v>
      </c>
      <c r="F43" s="138">
        <v>111942.08368657257</v>
      </c>
      <c r="G43" s="138">
        <v>145782.67551845897</v>
      </c>
      <c r="H43" s="138">
        <v>2.8013371848828243</v>
      </c>
      <c r="I43" s="138">
        <v>-18.277523870254495</v>
      </c>
      <c r="J43" s="138">
        <v>30.230454892387197</v>
      </c>
      <c r="K43" s="138">
        <v>490120.50519793615</v>
      </c>
      <c r="L43" s="138">
        <v>511555.99816703796</v>
      </c>
      <c r="M43" s="138">
        <v>418637.0940323181</v>
      </c>
      <c r="N43" s="138">
        <v>97592.635738404148</v>
      </c>
      <c r="O43" s="138">
        <v>127266.14079916137</v>
      </c>
      <c r="P43" s="138">
        <v>4.3735141791964569</v>
      </c>
      <c r="Q43" s="138">
        <v>-18.163976182470734</v>
      </c>
      <c r="R43" s="138">
        <v>30.405469100948597</v>
      </c>
      <c r="S43" s="138">
        <v>68236.97696064967</v>
      </c>
      <c r="T43" s="138">
        <v>63417.857754443728</v>
      </c>
      <c r="U43" s="138">
        <v>50837.801323696869</v>
      </c>
      <c r="V43" s="138">
        <v>11776.67902448942</v>
      </c>
      <c r="W43" s="138">
        <v>15191.038631658601</v>
      </c>
      <c r="X43" s="138">
        <v>-7.0623289600448258</v>
      </c>
      <c r="Y43" s="138">
        <v>-19.836777841447184</v>
      </c>
      <c r="Z43" s="138">
        <v>28.992551381204215</v>
      </c>
      <c r="AA43" s="138">
        <v>13907.442259681633</v>
      </c>
      <c r="AB43" s="138">
        <v>13322.135457190179</v>
      </c>
      <c r="AC43" s="138">
        <v>11295.154537332901</v>
      </c>
      <c r="AD43" s="138">
        <v>2572.7689236790006</v>
      </c>
      <c r="AE43" s="138">
        <v>3325.4960876389996</v>
      </c>
      <c r="AF43" s="138">
        <v>-4.2085387389771309</v>
      </c>
      <c r="AG43" s="138">
        <v>-15.215198158854356</v>
      </c>
      <c r="AH43" s="138">
        <v>29.257570633985939</v>
      </c>
    </row>
    <row r="44" spans="2:34" x14ac:dyDescent="0.55000000000000004">
      <c r="B44" s="139" t="s">
        <v>216</v>
      </c>
      <c r="C44" s="138">
        <v>57477.339355383752</v>
      </c>
      <c r="D44" s="138">
        <v>66518.603958923777</v>
      </c>
      <c r="E44" s="138">
        <v>64883.194849733125</v>
      </c>
      <c r="F44" s="138">
        <v>16641.474029605986</v>
      </c>
      <c r="G44" s="138">
        <v>21889.093272211896</v>
      </c>
      <c r="H44" s="138">
        <v>15.730129473632582</v>
      </c>
      <c r="I44" s="138">
        <v>-2.4585754961770143</v>
      </c>
      <c r="J44" s="138">
        <v>31.533392182301192</v>
      </c>
      <c r="K44" s="138">
        <v>51289.721992403749</v>
      </c>
      <c r="L44" s="138">
        <v>59589.963977993772</v>
      </c>
      <c r="M44" s="138">
        <v>58748.714053573123</v>
      </c>
      <c r="N44" s="138">
        <v>15141.317866463085</v>
      </c>
      <c r="O44" s="138">
        <v>19922.710432813084</v>
      </c>
      <c r="P44" s="138">
        <v>16.18304798700402</v>
      </c>
      <c r="Q44" s="138">
        <v>-1.4117311036959919</v>
      </c>
      <c r="R44" s="138">
        <v>31.578422488924343</v>
      </c>
      <c r="S44" s="138">
        <v>4790.1724750900012</v>
      </c>
      <c r="T44" s="138">
        <v>5606.8882410699998</v>
      </c>
      <c r="U44" s="138">
        <v>5055.348157200001</v>
      </c>
      <c r="V44" s="138">
        <v>1263.4588879212331</v>
      </c>
      <c r="W44" s="138">
        <v>1659.3275630054791</v>
      </c>
      <c r="X44" s="138">
        <v>17.049916808798024</v>
      </c>
      <c r="Y44" s="138">
        <v>-9.8368257625885285</v>
      </c>
      <c r="Z44" s="138">
        <v>31.332214711981372</v>
      </c>
      <c r="AA44" s="138">
        <v>1397.4448878899998</v>
      </c>
      <c r="AB44" s="138">
        <v>1321.75173986</v>
      </c>
      <c r="AC44" s="138">
        <v>1079.1326389599999</v>
      </c>
      <c r="AD44" s="138">
        <v>236.69727522166664</v>
      </c>
      <c r="AE44" s="138">
        <v>307.05527639333332</v>
      </c>
      <c r="AF44" s="138">
        <v>-5.4163327226929283</v>
      </c>
      <c r="AG44" s="138">
        <v>-18.355967467372793</v>
      </c>
      <c r="AH44" s="138">
        <v>29.725390790029582</v>
      </c>
    </row>
    <row r="45" spans="2:34" x14ac:dyDescent="0.55000000000000004">
      <c r="B45" s="139" t="s">
        <v>217</v>
      </c>
      <c r="C45" s="138">
        <v>53207.330813603745</v>
      </c>
      <c r="D45" s="138">
        <v>59979.988200455882</v>
      </c>
      <c r="E45" s="138">
        <v>56243.988468520001</v>
      </c>
      <c r="F45" s="138">
        <v>13845.053348979889</v>
      </c>
      <c r="G45" s="138">
        <v>18159.000045755802</v>
      </c>
      <c r="H45" s="138">
        <v>12.728810109434162</v>
      </c>
      <c r="I45" s="138">
        <v>-6.2287439527749173</v>
      </c>
      <c r="J45" s="138">
        <v>31.158789603504509</v>
      </c>
      <c r="K45" s="138">
        <v>47872.598216953746</v>
      </c>
      <c r="L45" s="138">
        <v>53732.566016595883</v>
      </c>
      <c r="M45" s="138">
        <v>50369.1876214</v>
      </c>
      <c r="N45" s="138">
        <v>12402.054236556989</v>
      </c>
      <c r="O45" s="138">
        <v>16269.251805686989</v>
      </c>
      <c r="P45" s="138">
        <v>12.240759850102149</v>
      </c>
      <c r="Q45" s="138">
        <v>-6.2594809814605883</v>
      </c>
      <c r="R45" s="138">
        <v>31.18194169512299</v>
      </c>
      <c r="S45" s="138">
        <v>4351.7813424600017</v>
      </c>
      <c r="T45" s="138">
        <v>5400.8565292099993</v>
      </c>
      <c r="U45" s="138">
        <v>5038.7632836800012</v>
      </c>
      <c r="V45" s="138">
        <v>1257.200299081233</v>
      </c>
      <c r="W45" s="138">
        <v>1651.9063338854789</v>
      </c>
      <c r="X45" s="138">
        <v>24.106917169526035</v>
      </c>
      <c r="Y45" s="138">
        <v>-6.7044878037942004</v>
      </c>
      <c r="Z45" s="138">
        <v>31.395959274578427</v>
      </c>
      <c r="AA45" s="138">
        <v>982.95125418999999</v>
      </c>
      <c r="AB45" s="138">
        <v>846.56565464999994</v>
      </c>
      <c r="AC45" s="138">
        <v>836.03756343999999</v>
      </c>
      <c r="AD45" s="138">
        <v>185.79881334166666</v>
      </c>
      <c r="AE45" s="138">
        <v>237.84190618333338</v>
      </c>
      <c r="AF45" s="138">
        <v>-13.874561269647488</v>
      </c>
      <c r="AG45" s="138">
        <v>-1.2438428009497249</v>
      </c>
      <c r="AH45" s="138">
        <v>28.008611410118402</v>
      </c>
    </row>
    <row r="46" spans="2:34" x14ac:dyDescent="0.55000000000000004">
      <c r="B46" s="139" t="s">
        <v>218</v>
      </c>
      <c r="C46" s="138">
        <v>228.25070361000002</v>
      </c>
      <c r="D46" s="138">
        <v>498.74492980000002</v>
      </c>
      <c r="E46" s="138">
        <v>477.22662491</v>
      </c>
      <c r="F46" s="138">
        <v>118.54350393999999</v>
      </c>
      <c r="G46" s="138">
        <v>161.36622546000001</v>
      </c>
      <c r="H46" s="138">
        <v>118.50602409638554</v>
      </c>
      <c r="I46" s="138">
        <v>-4.3128684284396659</v>
      </c>
      <c r="J46" s="138">
        <v>36.131263708452842</v>
      </c>
      <c r="K46" s="138">
        <v>228.25070361000002</v>
      </c>
      <c r="L46" s="138">
        <v>498.74492980000002</v>
      </c>
      <c r="M46" s="138">
        <v>477.22662491</v>
      </c>
      <c r="N46" s="138">
        <v>118.54350393999999</v>
      </c>
      <c r="O46" s="138">
        <v>161.36622546000001</v>
      </c>
      <c r="P46" s="138">
        <v>118.50602409638554</v>
      </c>
      <c r="Q46" s="138">
        <v>-4.3128684284396659</v>
      </c>
      <c r="R46" s="138">
        <v>36.131263708452842</v>
      </c>
      <c r="S46" s="138">
        <v>0</v>
      </c>
      <c r="T46" s="138">
        <v>0</v>
      </c>
      <c r="U46" s="138">
        <v>0</v>
      </c>
      <c r="V46" s="138">
        <v>0</v>
      </c>
      <c r="W46" s="138">
        <v>0</v>
      </c>
      <c r="X46" s="138">
        <v>0</v>
      </c>
      <c r="Y46" s="138">
        <v>0</v>
      </c>
      <c r="Z46" s="138">
        <v>0</v>
      </c>
      <c r="AA46" s="138">
        <v>0</v>
      </c>
      <c r="AB46" s="138">
        <v>0</v>
      </c>
      <c r="AC46" s="138">
        <v>0</v>
      </c>
      <c r="AD46" s="138">
        <v>0</v>
      </c>
      <c r="AE46" s="138">
        <v>0</v>
      </c>
      <c r="AF46" s="138">
        <v>0</v>
      </c>
      <c r="AG46" s="138">
        <v>0</v>
      </c>
      <c r="AH46" s="138">
        <v>0</v>
      </c>
    </row>
    <row r="47" spans="2:34" x14ac:dyDescent="0.55000000000000004">
      <c r="B47" s="139" t="s">
        <v>219</v>
      </c>
      <c r="C47" s="138">
        <v>557.96107384000004</v>
      </c>
      <c r="D47" s="138">
        <v>960.46145687000001</v>
      </c>
      <c r="E47" s="138">
        <v>2858.3824924339046</v>
      </c>
      <c r="F47" s="138">
        <v>1168.5826989460952</v>
      </c>
      <c r="G47" s="138">
        <v>1556.1492125560951</v>
      </c>
      <c r="H47" s="138">
        <v>72.13778765502903</v>
      </c>
      <c r="I47" s="138">
        <v>197.60531412031733</v>
      </c>
      <c r="J47" s="138">
        <v>33.165893648701861</v>
      </c>
      <c r="K47" s="138">
        <v>2.2693150700000002</v>
      </c>
      <c r="L47" s="138">
        <v>634.94323165000003</v>
      </c>
      <c r="M47" s="138">
        <v>2687.0587635839047</v>
      </c>
      <c r="N47" s="138">
        <v>1130.0525691260952</v>
      </c>
      <c r="O47" s="138">
        <v>1505.5701764360952</v>
      </c>
      <c r="P47" s="138">
        <v>27870.925110132161</v>
      </c>
      <c r="Q47" s="138">
        <v>323.19904242920586</v>
      </c>
      <c r="R47" s="138">
        <v>33.230388035927618</v>
      </c>
      <c r="S47" s="138">
        <v>435.90731675000001</v>
      </c>
      <c r="T47" s="138">
        <v>204.07458847000001</v>
      </c>
      <c r="U47" s="138">
        <v>16.460836050000001</v>
      </c>
      <c r="V47" s="138">
        <v>5.9351017599999993</v>
      </c>
      <c r="W47" s="138">
        <v>6.9933910399999997</v>
      </c>
      <c r="X47" s="138">
        <v>-53.185290541625569</v>
      </c>
      <c r="Y47" s="138">
        <v>-91.93414024599403</v>
      </c>
      <c r="Z47" s="138">
        <v>17.676767676767675</v>
      </c>
      <c r="AA47" s="138">
        <v>119.78444202</v>
      </c>
      <c r="AB47" s="138">
        <v>121.44363675</v>
      </c>
      <c r="AC47" s="138">
        <v>154.8628928</v>
      </c>
      <c r="AD47" s="138">
        <v>32.595028059999997</v>
      </c>
      <c r="AE47" s="138">
        <v>43.585645079999999</v>
      </c>
      <c r="AF47" s="138">
        <v>1.3858741025212862</v>
      </c>
      <c r="AG47" s="138">
        <v>27.519762845849819</v>
      </c>
      <c r="AH47" s="138">
        <v>33.7116564417178</v>
      </c>
    </row>
    <row r="48" spans="2:34" x14ac:dyDescent="0.55000000000000004">
      <c r="B48" s="139" t="s">
        <v>220</v>
      </c>
      <c r="C48" s="138">
        <v>3483.7967643299999</v>
      </c>
      <c r="D48" s="138">
        <v>5079.4093717978894</v>
      </c>
      <c r="E48" s="138">
        <v>5303.5972638692165</v>
      </c>
      <c r="F48" s="138">
        <v>1509.2944777399998</v>
      </c>
      <c r="G48" s="138">
        <v>2012.5777884399997</v>
      </c>
      <c r="H48" s="138">
        <v>45.800849646937245</v>
      </c>
      <c r="I48" s="138">
        <v>4.4137015913265616</v>
      </c>
      <c r="J48" s="138">
        <v>33.346142888377983</v>
      </c>
      <c r="K48" s="138">
        <v>3186.60375677</v>
      </c>
      <c r="L48" s="138">
        <v>4723.7097999478901</v>
      </c>
      <c r="M48" s="138">
        <v>5215.2410436792161</v>
      </c>
      <c r="N48" s="138">
        <v>1490.6675568399999</v>
      </c>
      <c r="O48" s="138">
        <v>1986.5222252299998</v>
      </c>
      <c r="P48" s="138">
        <v>48.236678591602335</v>
      </c>
      <c r="Q48" s="138">
        <v>10.405592214594032</v>
      </c>
      <c r="R48" s="138">
        <v>33.263566047482001</v>
      </c>
      <c r="S48" s="138">
        <v>2.4838158800000003</v>
      </c>
      <c r="T48" s="138">
        <v>1.95712339</v>
      </c>
      <c r="U48" s="138">
        <v>0.12403747</v>
      </c>
      <c r="V48" s="138">
        <v>0.32348707999999998</v>
      </c>
      <c r="W48" s="138">
        <v>0.42783808000000001</v>
      </c>
      <c r="X48" s="138">
        <v>-20.967741935483872</v>
      </c>
      <c r="Y48" s="138">
        <v>-93.877551020408163</v>
      </c>
      <c r="Z48" s="138">
        <v>34.374999999999993</v>
      </c>
      <c r="AA48" s="138">
        <v>294.70919167999995</v>
      </c>
      <c r="AB48" s="138">
        <v>353.74244845999999</v>
      </c>
      <c r="AC48" s="138">
        <v>88.232182719999983</v>
      </c>
      <c r="AD48" s="138">
        <v>18.303433820000002</v>
      </c>
      <c r="AE48" s="138">
        <v>25.627725130000002</v>
      </c>
      <c r="AF48" s="138">
        <v>20.029859862237466</v>
      </c>
      <c r="AG48" s="138">
        <v>-75.057952168259177</v>
      </c>
      <c r="AH48" s="138">
        <v>40.054644808743156</v>
      </c>
    </row>
    <row r="49" spans="2:34" x14ac:dyDescent="0.55000000000000004">
      <c r="B49" s="139" t="s">
        <v>221</v>
      </c>
      <c r="C49" s="138">
        <v>1430.2744476799996</v>
      </c>
      <c r="D49" s="138">
        <v>1423.3550219599999</v>
      </c>
      <c r="E49" s="138">
        <v>1789.5684110799996</v>
      </c>
      <c r="F49" s="138">
        <v>435.76590918999995</v>
      </c>
      <c r="G49" s="138">
        <v>584.51615081999989</v>
      </c>
      <c r="H49" s="138">
        <v>-0.48312556370476079</v>
      </c>
      <c r="I49" s="138">
        <v>25.728557778776981</v>
      </c>
      <c r="J49" s="138">
        <v>34.134979461642608</v>
      </c>
      <c r="K49" s="138">
        <v>1430.2744476799996</v>
      </c>
      <c r="L49" s="138">
        <v>1419.8659810199999</v>
      </c>
      <c r="M49" s="138">
        <v>1777.5037983699997</v>
      </c>
      <c r="N49" s="138">
        <v>434.34193616999994</v>
      </c>
      <c r="O49" s="138">
        <v>582.47813666999991</v>
      </c>
      <c r="P49" s="138">
        <v>-0.72713543596664199</v>
      </c>
      <c r="Q49" s="138">
        <v>25.187517167064602</v>
      </c>
      <c r="R49" s="138">
        <v>34.106920845420646</v>
      </c>
      <c r="S49" s="138">
        <v>0</v>
      </c>
      <c r="T49" s="138">
        <v>0</v>
      </c>
      <c r="U49" s="138">
        <v>0</v>
      </c>
      <c r="V49" s="138">
        <v>0</v>
      </c>
      <c r="W49" s="138">
        <v>0</v>
      </c>
      <c r="X49" s="138">
        <v>0</v>
      </c>
      <c r="Y49" s="138">
        <v>0</v>
      </c>
      <c r="Z49" s="138">
        <v>0</v>
      </c>
      <c r="AA49" s="138">
        <v>0</v>
      </c>
      <c r="AB49" s="138">
        <v>3.4890409400000002</v>
      </c>
      <c r="AC49" s="138">
        <v>12.06461271</v>
      </c>
      <c r="AD49" s="138">
        <v>1.4239730199999998</v>
      </c>
      <c r="AE49" s="138">
        <v>2.03801415</v>
      </c>
      <c r="AF49" s="138">
        <v>0</v>
      </c>
      <c r="AG49" s="138">
        <v>245.5587392550143</v>
      </c>
      <c r="AH49" s="138">
        <v>43.661971830985927</v>
      </c>
    </row>
    <row r="50" spans="2:34" x14ac:dyDescent="0.55000000000000004">
      <c r="B50" s="139" t="s">
        <v>222</v>
      </c>
      <c r="C50" s="138">
        <v>2428.0698874600002</v>
      </c>
      <c r="D50" s="138">
        <v>3839.6679966350002</v>
      </c>
      <c r="E50" s="138">
        <v>3929.8515802200004</v>
      </c>
      <c r="F50" s="138">
        <v>1352.89219776</v>
      </c>
      <c r="G50" s="138">
        <v>1773.6115992699999</v>
      </c>
      <c r="H50" s="138">
        <v>58.136709402941428</v>
      </c>
      <c r="I50" s="138">
        <v>2.3486393361929498</v>
      </c>
      <c r="J50" s="138">
        <v>31.097871962982929</v>
      </c>
      <c r="K50" s="138">
        <v>1366.82872561</v>
      </c>
      <c r="L50" s="138">
        <v>3245.1666472500001</v>
      </c>
      <c r="M50" s="138">
        <v>3604.8909238000001</v>
      </c>
      <c r="N50" s="138">
        <v>1300.69715161</v>
      </c>
      <c r="O50" s="138">
        <v>1710.94740585</v>
      </c>
      <c r="P50" s="138">
        <v>137.42308846015965</v>
      </c>
      <c r="Q50" s="138">
        <v>11.084781382793498</v>
      </c>
      <c r="R50" s="138">
        <v>31.540708849081263</v>
      </c>
      <c r="S50" s="138">
        <v>776.36195436000003</v>
      </c>
      <c r="T50" s="138">
        <v>363.83853725500006</v>
      </c>
      <c r="U50" s="138">
        <v>174.34350187999999</v>
      </c>
      <c r="V50" s="138">
        <v>26.21025903</v>
      </c>
      <c r="W50" s="138">
        <v>29.828007240000002</v>
      </c>
      <c r="X50" s="138">
        <v>-53.135143490133451</v>
      </c>
      <c r="Y50" s="138">
        <v>-52.083333333333329</v>
      </c>
      <c r="Z50" s="138">
        <v>13.811522319725286</v>
      </c>
      <c r="AA50" s="138">
        <v>284.87920749</v>
      </c>
      <c r="AB50" s="138">
        <v>230.66281212999996</v>
      </c>
      <c r="AC50" s="138">
        <v>150.61715454000003</v>
      </c>
      <c r="AD50" s="138">
        <v>25.984787120000004</v>
      </c>
      <c r="AE50" s="138">
        <v>32.836186179999991</v>
      </c>
      <c r="AF50" s="138">
        <v>-19.032575119348497</v>
      </c>
      <c r="AG50" s="138">
        <v>-34.700424867770742</v>
      </c>
      <c r="AH50" s="138">
        <v>26.404926866820645</v>
      </c>
    </row>
    <row r="51" spans="2:34" x14ac:dyDescent="0.55000000000000004">
      <c r="B51" s="139" t="s">
        <v>223</v>
      </c>
      <c r="C51" s="138">
        <v>8276.270469454319</v>
      </c>
      <c r="D51" s="138">
        <v>14030.895574135946</v>
      </c>
      <c r="E51" s="138">
        <v>15820.903747708275</v>
      </c>
      <c r="F51" s="138">
        <v>5010.5638490308293</v>
      </c>
      <c r="G51" s="138">
        <v>6412.7942435959903</v>
      </c>
      <c r="H51" s="138">
        <v>69.531685167351938</v>
      </c>
      <c r="I51" s="138">
        <v>12.757556535931409</v>
      </c>
      <c r="J51" s="138">
        <v>27.98549463533017</v>
      </c>
      <c r="K51" s="138">
        <v>7475.1450260843112</v>
      </c>
      <c r="L51" s="138">
        <v>12925.218921868443</v>
      </c>
      <c r="M51" s="138">
        <v>14820.273119543504</v>
      </c>
      <c r="N51" s="138">
        <v>4660.0468292822616</v>
      </c>
      <c r="O51" s="138">
        <v>5986.0286669299339</v>
      </c>
      <c r="P51" s="138">
        <v>72.909172391189472</v>
      </c>
      <c r="Q51" s="138">
        <v>14.661645991325496</v>
      </c>
      <c r="R51" s="138">
        <v>28.454201135180938</v>
      </c>
      <c r="S51" s="138">
        <v>724.98685294000768</v>
      </c>
      <c r="T51" s="138">
        <v>1036.708404477502</v>
      </c>
      <c r="U51" s="138">
        <v>829.96297278099996</v>
      </c>
      <c r="V51" s="138">
        <v>291.32453939856828</v>
      </c>
      <c r="W51" s="138">
        <v>352.97699071605581</v>
      </c>
      <c r="X51" s="138">
        <v>42.996455123518949</v>
      </c>
      <c r="Y51" s="138">
        <v>-19.942896277647556</v>
      </c>
      <c r="Z51" s="138">
        <v>21.165728408622829</v>
      </c>
      <c r="AA51" s="138">
        <v>76.138590429999994</v>
      </c>
      <c r="AB51" s="138">
        <v>68.968247789999992</v>
      </c>
      <c r="AC51" s="138">
        <v>170.66765538377015</v>
      </c>
      <c r="AD51" s="138">
        <v>59.192480349999997</v>
      </c>
      <c r="AE51" s="138">
        <v>73.788585949999998</v>
      </c>
      <c r="AF51" s="138">
        <v>-9.4168636721828243</v>
      </c>
      <c r="AG51" s="138">
        <v>147.4554153979991</v>
      </c>
      <c r="AH51" s="138">
        <v>24.666328771752003</v>
      </c>
    </row>
    <row r="52" spans="2:34" x14ac:dyDescent="0.55000000000000004">
      <c r="B52" s="137" t="s">
        <v>224</v>
      </c>
      <c r="C52" s="138">
        <v>29085.602124886285</v>
      </c>
      <c r="D52" s="138">
        <v>35259.427569971624</v>
      </c>
      <c r="E52" s="138">
        <v>39773.502303151276</v>
      </c>
      <c r="F52" s="138">
        <v>11073.422520192624</v>
      </c>
      <c r="G52" s="138">
        <v>13661.730220988136</v>
      </c>
      <c r="H52" s="138">
        <v>21.226414445636337</v>
      </c>
      <c r="I52" s="138">
        <v>12.802447458736571</v>
      </c>
      <c r="J52" s="138">
        <v>23.374079552658522</v>
      </c>
      <c r="K52" s="138">
        <v>27762.695726108086</v>
      </c>
      <c r="L52" s="138">
        <v>33789.536328976617</v>
      </c>
      <c r="M52" s="138">
        <v>37790.535689320124</v>
      </c>
      <c r="N52" s="138">
        <v>10584.953128236624</v>
      </c>
      <c r="O52" s="138">
        <v>13058.854763492136</v>
      </c>
      <c r="P52" s="138">
        <v>21.708407323495191</v>
      </c>
      <c r="Q52" s="138">
        <v>11.840942492854298</v>
      </c>
      <c r="R52" s="138">
        <v>23.371862880788285</v>
      </c>
      <c r="S52" s="138">
        <v>1029.5787004382</v>
      </c>
      <c r="T52" s="138">
        <v>1170.9738871950003</v>
      </c>
      <c r="U52" s="138">
        <v>1575.8780216691544</v>
      </c>
      <c r="V52" s="138">
        <v>399.863181376</v>
      </c>
      <c r="W52" s="138">
        <v>492.37066318599994</v>
      </c>
      <c r="X52" s="138">
        <v>13.732784242118157</v>
      </c>
      <c r="Y52" s="138">
        <v>34.579024227776976</v>
      </c>
      <c r="Z52" s="138">
        <v>23.135597459110688</v>
      </c>
      <c r="AA52" s="138">
        <v>293.3276983400001</v>
      </c>
      <c r="AB52" s="138">
        <v>298.91735380000017</v>
      </c>
      <c r="AC52" s="138">
        <v>407.08859216200005</v>
      </c>
      <c r="AD52" s="138">
        <v>88.606210579999981</v>
      </c>
      <c r="AE52" s="138">
        <v>110.50479430999998</v>
      </c>
      <c r="AF52" s="138">
        <v>1.9057034739031236</v>
      </c>
      <c r="AG52" s="138">
        <v>36.186939649404508</v>
      </c>
      <c r="AH52" s="138">
        <v>24.703758040853177</v>
      </c>
    </row>
    <row r="53" spans="2:34" x14ac:dyDescent="0.55000000000000004">
      <c r="B53" s="139" t="s">
        <v>225</v>
      </c>
      <c r="C53" s="138">
        <v>205.84827455000004</v>
      </c>
      <c r="D53" s="138">
        <v>396.83825832000008</v>
      </c>
      <c r="E53" s="138">
        <v>414.57567276999998</v>
      </c>
      <c r="F53" s="138">
        <v>115.23753758000001</v>
      </c>
      <c r="G53" s="138">
        <v>154.79616960000001</v>
      </c>
      <c r="H53" s="138">
        <v>92.78115132377944</v>
      </c>
      <c r="I53" s="138">
        <v>4.4703154923898829</v>
      </c>
      <c r="J53" s="138">
        <v>34.328358208955244</v>
      </c>
      <c r="K53" s="138">
        <v>205.84827455000004</v>
      </c>
      <c r="L53" s="138">
        <v>396.83825832000008</v>
      </c>
      <c r="M53" s="138">
        <v>414.57567276999998</v>
      </c>
      <c r="N53" s="138">
        <v>115.23753758000001</v>
      </c>
      <c r="O53" s="138">
        <v>154.79616960000001</v>
      </c>
      <c r="P53" s="138">
        <v>92.78115132377944</v>
      </c>
      <c r="Q53" s="138">
        <v>4.4703154923898829</v>
      </c>
      <c r="R53" s="138">
        <v>34.328358208955244</v>
      </c>
      <c r="S53" s="138">
        <v>0</v>
      </c>
      <c r="T53" s="138">
        <v>0</v>
      </c>
      <c r="U53" s="138">
        <v>0</v>
      </c>
      <c r="V53" s="138">
        <v>0</v>
      </c>
      <c r="W53" s="138">
        <v>0</v>
      </c>
      <c r="X53" s="138">
        <v>0</v>
      </c>
      <c r="Y53" s="138">
        <v>0</v>
      </c>
      <c r="Z53" s="138">
        <v>0</v>
      </c>
      <c r="AA53" s="138">
        <v>0</v>
      </c>
      <c r="AB53" s="138">
        <v>0</v>
      </c>
      <c r="AC53" s="138">
        <v>0</v>
      </c>
      <c r="AD53" s="138">
        <v>0</v>
      </c>
      <c r="AE53" s="138">
        <v>0</v>
      </c>
      <c r="AF53" s="138">
        <v>0</v>
      </c>
      <c r="AG53" s="138">
        <v>0</v>
      </c>
      <c r="AH53" s="138">
        <v>0</v>
      </c>
    </row>
    <row r="54" spans="2:34" x14ac:dyDescent="0.55000000000000004">
      <c r="B54" s="139" t="s">
        <v>226</v>
      </c>
      <c r="C54" s="138">
        <v>22064.501725814698</v>
      </c>
      <c r="D54" s="138">
        <v>27595.648812804811</v>
      </c>
      <c r="E54" s="138">
        <v>30363.358035240035</v>
      </c>
      <c r="F54" s="138">
        <v>8656.266914654283</v>
      </c>
      <c r="G54" s="138">
        <v>10626.1655698098</v>
      </c>
      <c r="H54" s="138">
        <v>25.068095810011563</v>
      </c>
      <c r="I54" s="138">
        <v>10.029515521468053</v>
      </c>
      <c r="J54" s="138">
        <v>22.756914929871638</v>
      </c>
      <c r="K54" s="138">
        <v>21249.946926254699</v>
      </c>
      <c r="L54" s="138">
        <v>26721.255870199813</v>
      </c>
      <c r="M54" s="138">
        <v>29341.444822888036</v>
      </c>
      <c r="N54" s="138">
        <v>8394.2778521682831</v>
      </c>
      <c r="O54" s="138">
        <v>10301.868763083799</v>
      </c>
      <c r="P54" s="138">
        <v>25.74740175859236</v>
      </c>
      <c r="Q54" s="138">
        <v>9.8056004844082967</v>
      </c>
      <c r="R54" s="138">
        <v>22.724879322586332</v>
      </c>
      <c r="S54" s="138">
        <v>584.05154766999988</v>
      </c>
      <c r="T54" s="138">
        <v>665.29111782500036</v>
      </c>
      <c r="U54" s="138">
        <v>800.80217250999999</v>
      </c>
      <c r="V54" s="138">
        <v>216.94408939600001</v>
      </c>
      <c r="W54" s="138">
        <v>265.41802213599999</v>
      </c>
      <c r="X54" s="138">
        <v>13.909767999315131</v>
      </c>
      <c r="Y54" s="138">
        <v>20.368561078627366</v>
      </c>
      <c r="Z54" s="138">
        <v>22.347192772195086</v>
      </c>
      <c r="AA54" s="138">
        <v>230.50325189000009</v>
      </c>
      <c r="AB54" s="138">
        <v>209.10182478000013</v>
      </c>
      <c r="AC54" s="138">
        <v>221.11103984200011</v>
      </c>
      <c r="AD54" s="138">
        <v>45.044973089999985</v>
      </c>
      <c r="AE54" s="138">
        <v>58.878784589999981</v>
      </c>
      <c r="AF54" s="138">
        <v>-9.2841648590021713</v>
      </c>
      <c r="AG54" s="138">
        <v>5.7436633189861395</v>
      </c>
      <c r="AH54" s="138">
        <v>30.728241563055072</v>
      </c>
    </row>
    <row r="55" spans="2:34" x14ac:dyDescent="0.55000000000000004">
      <c r="B55" s="139" t="s">
        <v>227</v>
      </c>
      <c r="C55" s="138">
        <v>6815.2521245215885</v>
      </c>
      <c r="D55" s="138">
        <v>7266.9404988467995</v>
      </c>
      <c r="E55" s="138">
        <v>8995.5685951412524</v>
      </c>
      <c r="F55" s="138">
        <v>2301.9180679583415</v>
      </c>
      <c r="G55" s="138">
        <v>2880.7684815783405</v>
      </c>
      <c r="H55" s="138">
        <v>6.6276365503833254</v>
      </c>
      <c r="I55" s="138">
        <v>23.787591475916962</v>
      </c>
      <c r="J55" s="138">
        <v>25.146399527351075</v>
      </c>
      <c r="K55" s="138">
        <v>6306.9005253033883</v>
      </c>
      <c r="L55" s="138">
        <v>6671.4422004567996</v>
      </c>
      <c r="M55" s="138">
        <v>8034.5151936620969</v>
      </c>
      <c r="N55" s="138">
        <v>2075.4377384883414</v>
      </c>
      <c r="O55" s="138">
        <v>2602.18983080834</v>
      </c>
      <c r="P55" s="138">
        <v>5.78001870966719</v>
      </c>
      <c r="Q55" s="138">
        <v>20.431570995167473</v>
      </c>
      <c r="R55" s="138">
        <v>25.380160351539914</v>
      </c>
      <c r="S55" s="138">
        <v>445.5271527682001</v>
      </c>
      <c r="T55" s="138">
        <v>505.6827693699999</v>
      </c>
      <c r="U55" s="138">
        <v>775.07584915915425</v>
      </c>
      <c r="V55" s="138">
        <v>182.91909198000002</v>
      </c>
      <c r="W55" s="138">
        <v>226.95264105000001</v>
      </c>
      <c r="X55" s="138">
        <v>13.500774358629057</v>
      </c>
      <c r="Y55" s="138">
        <v>53.274798291409596</v>
      </c>
      <c r="Z55" s="138">
        <v>24.070631970260223</v>
      </c>
      <c r="AA55" s="138">
        <v>62.824446449999996</v>
      </c>
      <c r="AB55" s="138">
        <v>89.815529020000014</v>
      </c>
      <c r="AC55" s="138">
        <v>185.97755231999994</v>
      </c>
      <c r="AD55" s="138">
        <v>43.561237490000003</v>
      </c>
      <c r="AE55" s="138">
        <v>51.626009719999999</v>
      </c>
      <c r="AF55" s="138">
        <v>42.979942693409726</v>
      </c>
      <c r="AG55" s="138">
        <v>107.05856156757962</v>
      </c>
      <c r="AH55" s="138">
        <v>18.526170798898072</v>
      </c>
    </row>
    <row r="56" spans="2:34" x14ac:dyDescent="0.55000000000000004">
      <c r="B56" s="137" t="s">
        <v>228</v>
      </c>
      <c r="C56" s="138">
        <v>5552.5347156456673</v>
      </c>
      <c r="D56" s="138">
        <v>6368.6730008193672</v>
      </c>
      <c r="E56" s="138">
        <v>9627.0204736547748</v>
      </c>
      <c r="F56" s="138">
        <v>3087.0431028736975</v>
      </c>
      <c r="G56" s="138">
        <v>3637.3368113930301</v>
      </c>
      <c r="H56" s="138">
        <v>14.698524816615134</v>
      </c>
      <c r="I56" s="138">
        <v>51.162173577842793</v>
      </c>
      <c r="J56" s="138">
        <v>17.826137659375977</v>
      </c>
      <c r="K56" s="138">
        <v>5467.5211171480669</v>
      </c>
      <c r="L56" s="138">
        <v>6294.3991884193674</v>
      </c>
      <c r="M56" s="138">
        <v>9515.922755124775</v>
      </c>
      <c r="N56" s="138">
        <v>3052.7329343131973</v>
      </c>
      <c r="O56" s="138">
        <v>3587.53196781203</v>
      </c>
      <c r="P56" s="138">
        <v>15.123492918178609</v>
      </c>
      <c r="Q56" s="138">
        <v>51.180732079308605</v>
      </c>
      <c r="R56" s="138">
        <v>17.518745516308357</v>
      </c>
      <c r="S56" s="138">
        <v>85.013598497600086</v>
      </c>
      <c r="T56" s="138">
        <v>74.273812400000025</v>
      </c>
      <c r="U56" s="138">
        <v>111.09771853000004</v>
      </c>
      <c r="V56" s="138">
        <v>34.310168560499982</v>
      </c>
      <c r="W56" s="138">
        <v>49.804843580999922</v>
      </c>
      <c r="X56" s="138">
        <v>-12.633807787319149</v>
      </c>
      <c r="Y56" s="138">
        <v>49.589336205735833</v>
      </c>
      <c r="Z56" s="138">
        <v>45.147187408918668</v>
      </c>
      <c r="AA56" s="138">
        <v>0</v>
      </c>
      <c r="AB56" s="138">
        <v>0</v>
      </c>
      <c r="AC56" s="138">
        <v>0</v>
      </c>
      <c r="AD56" s="138">
        <v>0</v>
      </c>
      <c r="AE56" s="138">
        <v>0</v>
      </c>
      <c r="AF56" s="138">
        <v>0</v>
      </c>
      <c r="AG56" s="138">
        <v>0</v>
      </c>
      <c r="AH56" s="138">
        <v>0</v>
      </c>
    </row>
    <row r="57" spans="2:34" x14ac:dyDescent="0.55000000000000004">
      <c r="B57" s="139" t="s">
        <v>229</v>
      </c>
      <c r="C57" s="138">
        <v>828.93421322289396</v>
      </c>
      <c r="D57" s="138">
        <v>-311.37365076463243</v>
      </c>
      <c r="E57" s="138">
        <v>786.81131337293516</v>
      </c>
      <c r="F57" s="138">
        <v>159.31892067603434</v>
      </c>
      <c r="G57" s="138">
        <v>210.34262212143165</v>
      </c>
      <c r="H57" s="138">
        <v>-137.56288226991424</v>
      </c>
      <c r="I57" s="138">
        <v>-352.69293766258784</v>
      </c>
      <c r="J57" s="138">
        <v>32.023600301280446</v>
      </c>
      <c r="K57" s="138">
        <v>816.6079763752939</v>
      </c>
      <c r="L57" s="138">
        <v>-316.74400251463248</v>
      </c>
      <c r="M57" s="138">
        <v>773.37839205293517</v>
      </c>
      <c r="N57" s="138">
        <v>155.38593320603437</v>
      </c>
      <c r="O57" s="138">
        <v>200.35620235143173</v>
      </c>
      <c r="P57" s="138">
        <v>-138.78718115134518</v>
      </c>
      <c r="Q57" s="138">
        <v>-344.16871882300933</v>
      </c>
      <c r="R57" s="138">
        <v>28.940086234635455</v>
      </c>
      <c r="S57" s="138">
        <v>12.326236847600081</v>
      </c>
      <c r="T57" s="138">
        <v>5.3703517500000393</v>
      </c>
      <c r="U57" s="138">
        <v>13.432921320000034</v>
      </c>
      <c r="V57" s="138">
        <v>3.9329874699999858</v>
      </c>
      <c r="W57" s="138">
        <v>9.9864197699999231</v>
      </c>
      <c r="X57" s="138">
        <v>-56.447688564476884</v>
      </c>
      <c r="Y57" s="138">
        <v>150.09310986964616</v>
      </c>
      <c r="Z57" s="138">
        <v>154.19847328244273</v>
      </c>
      <c r="AA57" s="138">
        <v>0</v>
      </c>
      <c r="AB57" s="138">
        <v>0</v>
      </c>
      <c r="AC57" s="138">
        <v>0</v>
      </c>
      <c r="AD57" s="138">
        <v>0</v>
      </c>
      <c r="AE57" s="138">
        <v>0</v>
      </c>
      <c r="AF57" s="138">
        <v>0</v>
      </c>
      <c r="AG57" s="138">
        <v>0</v>
      </c>
      <c r="AH57" s="138">
        <v>0</v>
      </c>
    </row>
    <row r="58" spans="2:34" x14ac:dyDescent="0.55000000000000004">
      <c r="B58" s="139" t="s">
        <v>230</v>
      </c>
      <c r="C58" s="138">
        <v>4723.6005024227725</v>
      </c>
      <c r="D58" s="138">
        <v>6680.0466515839989</v>
      </c>
      <c r="E58" s="138">
        <v>8840.2091602818418</v>
      </c>
      <c r="F58" s="138">
        <v>2927.7241821976631</v>
      </c>
      <c r="G58" s="138">
        <v>3426.9941892715979</v>
      </c>
      <c r="H58" s="138">
        <v>41.418621390464892</v>
      </c>
      <c r="I58" s="138">
        <v>32.337482503873453</v>
      </c>
      <c r="J58" s="138">
        <v>17.053201808916153</v>
      </c>
      <c r="K58" s="138">
        <v>4650.9131407727727</v>
      </c>
      <c r="L58" s="138">
        <v>6611.143190933999</v>
      </c>
      <c r="M58" s="138">
        <v>8742.5443630718419</v>
      </c>
      <c r="N58" s="138">
        <v>2897.3470011071631</v>
      </c>
      <c r="O58" s="138">
        <v>3387.1757654605981</v>
      </c>
      <c r="P58" s="138">
        <v>42.147235702260431</v>
      </c>
      <c r="Q58" s="138">
        <v>32.239522986958384</v>
      </c>
      <c r="R58" s="138">
        <v>16.906138367818865</v>
      </c>
      <c r="S58" s="138">
        <v>72.68736165</v>
      </c>
      <c r="T58" s="138">
        <v>68.903460649999985</v>
      </c>
      <c r="U58" s="138">
        <v>97.664797210000017</v>
      </c>
      <c r="V58" s="138">
        <v>30.377181090499995</v>
      </c>
      <c r="W58" s="138">
        <v>39.818423811000002</v>
      </c>
      <c r="X58" s="138">
        <v>-5.2139221350942249</v>
      </c>
      <c r="Y58" s="138">
        <v>41.741654571843235</v>
      </c>
      <c r="Z58" s="138">
        <v>31.073074391046745</v>
      </c>
      <c r="AA58" s="138">
        <v>0</v>
      </c>
      <c r="AB58" s="138">
        <v>0</v>
      </c>
      <c r="AC58" s="138">
        <v>0</v>
      </c>
      <c r="AD58" s="138">
        <v>0</v>
      </c>
      <c r="AE58" s="138">
        <v>0</v>
      </c>
      <c r="AF58" s="138">
        <v>0</v>
      </c>
      <c r="AG58" s="138">
        <v>0</v>
      </c>
      <c r="AH58" s="138">
        <v>0</v>
      </c>
    </row>
    <row r="59" spans="2:34" x14ac:dyDescent="0.55000000000000004">
      <c r="B59" s="137" t="s">
        <v>231</v>
      </c>
      <c r="C59" s="138">
        <v>11095.463311246507</v>
      </c>
      <c r="D59" s="138">
        <v>10945.624856317218</v>
      </c>
      <c r="E59" s="138">
        <v>13320.612287138103</v>
      </c>
      <c r="F59" s="138">
        <v>3859.0628765267284</v>
      </c>
      <c r="G59" s="138">
        <v>4771.7133516203585</v>
      </c>
      <c r="H59" s="138">
        <v>-1.3504622611410282</v>
      </c>
      <c r="I59" s="138">
        <v>21.698085626944838</v>
      </c>
      <c r="J59" s="138">
        <v>23.649541598213041</v>
      </c>
      <c r="K59" s="138">
        <v>9218.4727344289859</v>
      </c>
      <c r="L59" s="138">
        <v>8654.0761733389973</v>
      </c>
      <c r="M59" s="138">
        <v>10711.383982495168</v>
      </c>
      <c r="N59" s="138">
        <v>3107.5759133383781</v>
      </c>
      <c r="O59" s="138">
        <v>3916.5644882420083</v>
      </c>
      <c r="P59" s="138">
        <v>-6.1223825645687349</v>
      </c>
      <c r="Q59" s="138">
        <v>23.772602055908884</v>
      </c>
      <c r="R59" s="138">
        <v>26.032475431042805</v>
      </c>
      <c r="S59" s="138">
        <v>1601.2461242889058</v>
      </c>
      <c r="T59" s="138">
        <v>1915.8212961763911</v>
      </c>
      <c r="U59" s="138">
        <v>2033.125927816485</v>
      </c>
      <c r="V59" s="138">
        <v>590.11345512242121</v>
      </c>
      <c r="W59" s="138">
        <v>676.96577444242075</v>
      </c>
      <c r="X59" s="138">
        <v>19.645277127244334</v>
      </c>
      <c r="Y59" s="138">
        <v>6.1232266079276858</v>
      </c>
      <c r="Z59" s="138">
        <v>14.719289623968415</v>
      </c>
      <c r="AA59" s="138">
        <v>275.74445252861636</v>
      </c>
      <c r="AB59" s="138">
        <v>375.72738680182999</v>
      </c>
      <c r="AC59" s="138">
        <v>576.10237682644924</v>
      </c>
      <c r="AD59" s="138">
        <v>161.37350806592877</v>
      </c>
      <c r="AE59" s="138">
        <v>178.18308893592879</v>
      </c>
      <c r="AF59" s="138">
        <v>36.262421121346193</v>
      </c>
      <c r="AG59" s="138">
        <v>53.328187794426846</v>
      </c>
      <c r="AH59" s="138">
        <v>10.417053975336184</v>
      </c>
    </row>
    <row r="60" spans="2:34" x14ac:dyDescent="0.55000000000000004">
      <c r="B60" s="137" t="s">
        <v>232</v>
      </c>
      <c r="C60" s="138">
        <v>1971.1643273257689</v>
      </c>
      <c r="D60" s="138">
        <v>1865.5194555991502</v>
      </c>
      <c r="E60" s="138">
        <v>3167.3335222266969</v>
      </c>
      <c r="F60" s="138">
        <v>1468.1313759950826</v>
      </c>
      <c r="G60" s="138">
        <v>1704.5780798591964</v>
      </c>
      <c r="H60" s="138">
        <v>-5.3592808295622936</v>
      </c>
      <c r="I60" s="138">
        <v>69.782687936875504</v>
      </c>
      <c r="J60" s="138">
        <v>16.105521990559406</v>
      </c>
      <c r="K60" s="138">
        <v>1759.9141570070096</v>
      </c>
      <c r="L60" s="138">
        <v>1370.0169913191503</v>
      </c>
      <c r="M60" s="138">
        <v>2667.7842585466969</v>
      </c>
      <c r="N60" s="138">
        <v>1292.1827269250825</v>
      </c>
      <c r="O60" s="138">
        <v>1519.6524218591965</v>
      </c>
      <c r="P60" s="138">
        <v>-22.153973782750256</v>
      </c>
      <c r="Q60" s="138">
        <v>94.725624443438804</v>
      </c>
      <c r="R60" s="138">
        <v>17.603584639910849</v>
      </c>
      <c r="S60" s="138">
        <v>113.66862989999998</v>
      </c>
      <c r="T60" s="138">
        <v>277.94246705</v>
      </c>
      <c r="U60" s="138">
        <v>295.04656305999998</v>
      </c>
      <c r="V60" s="138">
        <v>139.40764318999999</v>
      </c>
      <c r="W60" s="138">
        <v>140.58278584999999</v>
      </c>
      <c r="X60" s="138">
        <v>144.51482361221079</v>
      </c>
      <c r="Y60" s="138">
        <v>6.1560048931424101</v>
      </c>
      <c r="Z60" s="138">
        <v>0.83925112976114769</v>
      </c>
      <c r="AA60" s="138">
        <v>97.581540418759232</v>
      </c>
      <c r="AB60" s="138">
        <v>217.55999722999999</v>
      </c>
      <c r="AC60" s="138">
        <v>204.50270062000001</v>
      </c>
      <c r="AD60" s="138">
        <v>36.54100588</v>
      </c>
      <c r="AE60" s="138">
        <v>44.342872150000012</v>
      </c>
      <c r="AF60" s="138">
        <v>122.95552367288379</v>
      </c>
      <c r="AG60" s="138">
        <v>-6.0029417172274329</v>
      </c>
      <c r="AH60" s="138">
        <v>21.346469622331703</v>
      </c>
    </row>
    <row r="61" spans="2:34" x14ac:dyDescent="0.55000000000000004">
      <c r="B61" s="137" t="s">
        <v>233</v>
      </c>
      <c r="C61" s="138">
        <v>27558.415338145624</v>
      </c>
      <c r="D61" s="138">
        <v>43240.313440832258</v>
      </c>
      <c r="E61" s="138">
        <v>58455.887436032637</v>
      </c>
      <c r="F61" s="138">
        <v>15281.645146226341</v>
      </c>
      <c r="G61" s="138">
        <v>17027.904914029023</v>
      </c>
      <c r="H61" s="138">
        <v>56.904169397229595</v>
      </c>
      <c r="I61" s="138">
        <v>35.18841562421732</v>
      </c>
      <c r="J61" s="138">
        <v>11.427103748613545</v>
      </c>
      <c r="K61" s="138">
        <v>23390.751795801989</v>
      </c>
      <c r="L61" s="138">
        <v>37138.955132945986</v>
      </c>
      <c r="M61" s="138">
        <v>48684.708449633057</v>
      </c>
      <c r="N61" s="138">
        <v>12859.803905016857</v>
      </c>
      <c r="O61" s="138">
        <v>14584.343724140455</v>
      </c>
      <c r="P61" s="138">
        <v>58.776268396695272</v>
      </c>
      <c r="Q61" s="138">
        <v>31.087973384284322</v>
      </c>
      <c r="R61" s="138">
        <v>13.410317423288083</v>
      </c>
      <c r="S61" s="138">
        <v>3134.6762887277296</v>
      </c>
      <c r="T61" s="138">
        <v>5325.3129628930228</v>
      </c>
      <c r="U61" s="138">
        <v>8222.7300083495447</v>
      </c>
      <c r="V61" s="138">
        <v>1935.8481312319077</v>
      </c>
      <c r="W61" s="138">
        <v>1948.6370239595904</v>
      </c>
      <c r="X61" s="138">
        <v>69.883688287161704</v>
      </c>
      <c r="Y61" s="138">
        <v>54.408475750707453</v>
      </c>
      <c r="Z61" s="138">
        <v>0.66069168582277504</v>
      </c>
      <c r="AA61" s="138">
        <v>1032.987253615905</v>
      </c>
      <c r="AB61" s="138">
        <v>776.04534499324814</v>
      </c>
      <c r="AC61" s="138">
        <v>1548.4489780500401</v>
      </c>
      <c r="AD61" s="138">
        <v>485.99310997757595</v>
      </c>
      <c r="AE61" s="138">
        <v>494.92416592897564</v>
      </c>
      <c r="AF61" s="138">
        <v>-24.873425686599102</v>
      </c>
      <c r="AG61" s="138">
        <v>99.529669480059297</v>
      </c>
      <c r="AH61" s="138">
        <v>1.8374863680322655</v>
      </c>
    </row>
    <row r="62" spans="2:34" x14ac:dyDescent="0.55000000000000004">
      <c r="B62" s="137" t="s">
        <v>234</v>
      </c>
      <c r="C62" s="138">
        <v>245.12288027999998</v>
      </c>
      <c r="D62" s="138">
        <v>285.41041838000001</v>
      </c>
      <c r="E62" s="138">
        <v>405.50549502999996</v>
      </c>
      <c r="F62" s="138">
        <v>152.20660012999997</v>
      </c>
      <c r="G62" s="138">
        <v>157.34962548999999</v>
      </c>
      <c r="H62" s="138">
        <v>16.436847258485646</v>
      </c>
      <c r="I62" s="138">
        <v>42.079815002978158</v>
      </c>
      <c r="J62" s="138">
        <v>3.3769134748045371</v>
      </c>
      <c r="K62" s="138">
        <v>230.71281405999997</v>
      </c>
      <c r="L62" s="138">
        <v>270.68034897000001</v>
      </c>
      <c r="M62" s="138">
        <v>391.79553133999997</v>
      </c>
      <c r="N62" s="138">
        <v>150.30686151999998</v>
      </c>
      <c r="O62" s="138">
        <v>155.08336833999999</v>
      </c>
      <c r="P62" s="138">
        <v>17.324780026873565</v>
      </c>
      <c r="Q62" s="138">
        <v>44.74656420865967</v>
      </c>
      <c r="R62" s="138">
        <v>3.1734415541214891</v>
      </c>
      <c r="S62" s="138">
        <v>8.9055429000000004</v>
      </c>
      <c r="T62" s="138">
        <v>7.8200875500000002</v>
      </c>
      <c r="U62" s="138">
        <v>7.2741691500000005</v>
      </c>
      <c r="V62" s="138">
        <v>0.29973861000000002</v>
      </c>
      <c r="W62" s="138">
        <v>0.66625715000000008</v>
      </c>
      <c r="X62" s="138">
        <v>-12.233445566778899</v>
      </c>
      <c r="Y62" s="138">
        <v>-7.0332480818414407</v>
      </c>
      <c r="Z62" s="138">
        <v>123.33333333333336</v>
      </c>
      <c r="AA62" s="138">
        <v>5.5045233199999997</v>
      </c>
      <c r="AB62" s="138">
        <v>6.9099818600000003</v>
      </c>
      <c r="AC62" s="138">
        <v>6.4357945400000007</v>
      </c>
      <c r="AD62" s="138">
        <v>1.6</v>
      </c>
      <c r="AE62" s="138">
        <v>1.6</v>
      </c>
      <c r="AF62" s="138">
        <v>25.636363636363637</v>
      </c>
      <c r="AG62" s="138">
        <v>-6.8017366136034694</v>
      </c>
      <c r="AH62" s="138">
        <v>0</v>
      </c>
    </row>
    <row r="63" spans="2:34" x14ac:dyDescent="0.55000000000000004">
      <c r="B63" s="137" t="s">
        <v>235</v>
      </c>
      <c r="C63" s="138">
        <v>-1059.8905418576226</v>
      </c>
      <c r="D63" s="138">
        <v>11.958505389999999</v>
      </c>
      <c r="E63" s="138">
        <v>24.516277930000001</v>
      </c>
      <c r="F63" s="138">
        <v>4.8399909399999999</v>
      </c>
      <c r="G63" s="138">
        <v>4.8669235099999995</v>
      </c>
      <c r="H63" s="138">
        <v>-101.128418986876</v>
      </c>
      <c r="I63" s="138">
        <v>105.01672240802672</v>
      </c>
      <c r="J63" s="138">
        <v>0.6198347107438068</v>
      </c>
      <c r="K63" s="138">
        <v>-1060.3935418576225</v>
      </c>
      <c r="L63" s="138">
        <v>1.4841353899999998</v>
      </c>
      <c r="M63" s="138">
        <v>9.8812779299999995</v>
      </c>
      <c r="N63" s="138">
        <v>1.0779909400000001</v>
      </c>
      <c r="O63" s="138">
        <v>1.1049235099999999</v>
      </c>
      <c r="P63" s="138">
        <v>-100.13957128980847</v>
      </c>
      <c r="Q63" s="138">
        <v>567.56756756756761</v>
      </c>
      <c r="R63" s="138">
        <v>1.8518518518518534</v>
      </c>
      <c r="S63" s="138">
        <v>0</v>
      </c>
      <c r="T63" s="138">
        <v>0</v>
      </c>
      <c r="U63" s="138">
        <v>0</v>
      </c>
      <c r="V63" s="138">
        <v>0</v>
      </c>
      <c r="W63" s="138">
        <v>0</v>
      </c>
      <c r="X63" s="138">
        <v>0</v>
      </c>
      <c r="Y63" s="138">
        <v>0</v>
      </c>
      <c r="Z63" s="138">
        <v>0</v>
      </c>
      <c r="AA63" s="138">
        <v>0.503</v>
      </c>
      <c r="AB63" s="138">
        <v>10.474369999999999</v>
      </c>
      <c r="AC63" s="138">
        <v>14.635</v>
      </c>
      <c r="AD63" s="138">
        <v>3.762</v>
      </c>
      <c r="AE63" s="138">
        <v>3.762</v>
      </c>
      <c r="AF63" s="138">
        <v>1994.0000000000002</v>
      </c>
      <c r="AG63" s="138">
        <v>39.828080229226359</v>
      </c>
      <c r="AH63" s="138">
        <v>0</v>
      </c>
    </row>
    <row r="64" spans="2:34" x14ac:dyDescent="0.55000000000000004">
      <c r="B64" s="137" t="s">
        <v>236</v>
      </c>
      <c r="C64" s="138">
        <v>780.25911427044105</v>
      </c>
      <c r="D64" s="138">
        <v>484.75269507685016</v>
      </c>
      <c r="E64" s="138">
        <v>1268.2667924988395</v>
      </c>
      <c r="F64" s="138">
        <v>1273.3251543262049</v>
      </c>
      <c r="G64" s="138">
        <v>1175.548292156242</v>
      </c>
      <c r="H64" s="138">
        <v>-37.873273011560251</v>
      </c>
      <c r="I64" s="138">
        <v>161.63383187209902</v>
      </c>
      <c r="J64" s="138">
        <v>-7.6790776939206626</v>
      </c>
      <c r="K64" s="138">
        <v>0</v>
      </c>
      <c r="L64" s="138">
        <v>0</v>
      </c>
      <c r="M64" s="138">
        <v>0</v>
      </c>
      <c r="N64" s="138">
        <v>220.41117041999999</v>
      </c>
      <c r="O64" s="138">
        <v>0</v>
      </c>
      <c r="P64" s="138">
        <v>0</v>
      </c>
      <c r="Q64" s="138">
        <v>0</v>
      </c>
      <c r="R64" s="138">
        <v>-100</v>
      </c>
      <c r="S64" s="138">
        <v>235.02313332570029</v>
      </c>
      <c r="T64" s="138">
        <v>0</v>
      </c>
      <c r="U64" s="138">
        <v>910.59020053059999</v>
      </c>
      <c r="V64" s="138">
        <v>571.44273556611586</v>
      </c>
      <c r="W64" s="138">
        <v>723.86200128523467</v>
      </c>
      <c r="X64" s="138">
        <v>-100</v>
      </c>
      <c r="Y64" s="138">
        <v>0</v>
      </c>
      <c r="Z64" s="138">
        <v>26.672966540669179</v>
      </c>
      <c r="AA64" s="138">
        <v>545.23598094474073</v>
      </c>
      <c r="AB64" s="138">
        <v>484.75269507685016</v>
      </c>
      <c r="AC64" s="138">
        <v>357.67659196823962</v>
      </c>
      <c r="AD64" s="138">
        <v>481.47124834008918</v>
      </c>
      <c r="AE64" s="138">
        <v>451.68629087100737</v>
      </c>
      <c r="AF64" s="138">
        <v>-11.094197050839998</v>
      </c>
      <c r="AG64" s="138">
        <v>-26.213512119649305</v>
      </c>
      <c r="AH64" s="138">
        <v>-6.1852244168899464</v>
      </c>
    </row>
    <row r="65" spans="2:34" x14ac:dyDescent="0.55000000000000004">
      <c r="B65" s="147" t="s">
        <v>237</v>
      </c>
      <c r="C65" s="145">
        <v>717105.54984818818</v>
      </c>
      <c r="D65" s="145">
        <v>772570.19387271302</v>
      </c>
      <c r="E65" s="145">
        <v>693236.21306975151</v>
      </c>
      <c r="F65" s="145">
        <v>171582.45643937003</v>
      </c>
      <c r="G65" s="145">
        <v>218583.71900340277</v>
      </c>
      <c r="H65" s="145">
        <v>7.7345155116983673</v>
      </c>
      <c r="I65" s="145">
        <v>-10.26883783853995</v>
      </c>
      <c r="J65" s="145">
        <v>27.392811596243586</v>
      </c>
      <c r="K65" s="145">
        <v>618452.15019241069</v>
      </c>
      <c r="L65" s="145">
        <v>676255.36199453019</v>
      </c>
      <c r="M65" s="145">
        <v>607360.4878719945</v>
      </c>
      <c r="N65" s="145">
        <v>150398.08415263961</v>
      </c>
      <c r="O65" s="145">
        <v>192291.44109882016</v>
      </c>
      <c r="P65" s="145">
        <v>9.3464320562229375</v>
      </c>
      <c r="Q65" s="145">
        <v>-10.187700397672264</v>
      </c>
      <c r="R65" s="145">
        <v>27.854983255105395</v>
      </c>
      <c r="S65" s="145">
        <v>80736.610261117792</v>
      </c>
      <c r="T65" s="145">
        <v>79197.437450510639</v>
      </c>
      <c r="U65" s="145">
        <v>70053.198564663631</v>
      </c>
      <c r="V65" s="145">
        <v>17028.957764496165</v>
      </c>
      <c r="W65" s="145">
        <v>21266.060542074378</v>
      </c>
      <c r="X65" s="145">
        <v>-1.9064090008237877</v>
      </c>
      <c r="Y65" s="145">
        <v>-11.546130784025348</v>
      </c>
      <c r="Z65" s="145">
        <v>24.881730886677769</v>
      </c>
      <c r="AA65" s="145">
        <v>17916.789394659652</v>
      </c>
      <c r="AB65" s="145">
        <v>17117.394427672109</v>
      </c>
      <c r="AC65" s="145">
        <v>15822.526633093396</v>
      </c>
      <c r="AD65" s="145">
        <v>4155.4145222342604</v>
      </c>
      <c r="AE65" s="145">
        <v>5026.2173625082451</v>
      </c>
      <c r="AF65" s="145">
        <v>-4.4617367285099698</v>
      </c>
      <c r="AG65" s="145">
        <v>-7.5645878255972372</v>
      </c>
      <c r="AH65" s="145">
        <v>20.956054877858033</v>
      </c>
    </row>
    <row r="66" spans="2:34" x14ac:dyDescent="0.55000000000000004">
      <c r="B66" s="148"/>
      <c r="C66" s="148"/>
      <c r="D66" s="148"/>
      <c r="E66" s="148"/>
      <c r="F66" s="148"/>
      <c r="G66" s="148"/>
      <c r="K66" s="148"/>
      <c r="L66" s="148"/>
      <c r="M66" s="148"/>
      <c r="N66" s="148"/>
      <c r="O66" s="148"/>
      <c r="S66" s="148"/>
      <c r="T66" s="148"/>
      <c r="U66" s="148"/>
      <c r="V66" s="148"/>
      <c r="W66" s="148"/>
      <c r="AA66" s="149"/>
      <c r="AB66" s="149"/>
      <c r="AC66" s="149"/>
      <c r="AD66" s="149"/>
      <c r="AE66" s="149"/>
      <c r="AF66" s="149"/>
      <c r="AG66" s="149"/>
      <c r="AH66" s="149"/>
    </row>
  </sheetData>
  <mergeCells count="17">
    <mergeCell ref="AA4:AC4"/>
    <mergeCell ref="AF4:AH5"/>
    <mergeCell ref="AA66:AH66"/>
    <mergeCell ref="C4:E4"/>
    <mergeCell ref="H4:J5"/>
    <mergeCell ref="K4:M4"/>
    <mergeCell ref="P4:R5"/>
    <mergeCell ref="S4:U4"/>
    <mergeCell ref="X4:Z5"/>
    <mergeCell ref="C2:J2"/>
    <mergeCell ref="K2:R2"/>
    <mergeCell ref="S2:Z2"/>
    <mergeCell ref="AA2:AH2"/>
    <mergeCell ref="I3:J3"/>
    <mergeCell ref="Q3:R3"/>
    <mergeCell ref="Y3:Z3"/>
    <mergeCell ref="AG3:AH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1D7F6-CDA7-4B4D-B12C-09E280417F33}">
  <sheetPr codeName="Sheet80"/>
  <dimension ref="B2:AH63"/>
  <sheetViews>
    <sheetView workbookViewId="0">
      <pane xSplit="2" ySplit="6" topLeftCell="T7"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9.1171875" style="34"/>
    <col min="2" max="2" width="44.5859375" style="34" bestFit="1" customWidth="1"/>
    <col min="3" max="7" width="14.5859375" style="34" bestFit="1" customWidth="1"/>
    <col min="8" max="9" width="8.703125" style="34" bestFit="1" customWidth="1"/>
    <col min="10" max="10" width="8.29296875" style="34" bestFit="1" customWidth="1"/>
    <col min="11" max="15" width="14.5859375" style="34" bestFit="1" customWidth="1"/>
    <col min="16" max="17" width="8.703125" style="34" bestFit="1" customWidth="1"/>
    <col min="18" max="18" width="8.29296875" style="34" bestFit="1" customWidth="1"/>
    <col min="19" max="23" width="12.703125" style="34" bestFit="1" customWidth="1"/>
    <col min="24" max="24" width="10.41015625" style="34" bestFit="1" customWidth="1"/>
    <col min="25" max="25" width="9.41015625" style="34" bestFit="1" customWidth="1"/>
    <col min="26" max="26" width="8.703125" style="34" bestFit="1" customWidth="1"/>
    <col min="27" max="31" width="11.5859375" style="34" bestFit="1" customWidth="1"/>
    <col min="32" max="32" width="9.41015625" style="34" bestFit="1" customWidth="1"/>
    <col min="33" max="33" width="10.41015625" style="34" bestFit="1" customWidth="1"/>
    <col min="34" max="34" width="8.29296875" style="34" bestFit="1" customWidth="1"/>
    <col min="35" max="16384" width="9.1171875" style="34"/>
  </cols>
  <sheetData>
    <row r="2" spans="2:34" x14ac:dyDescent="0.55000000000000004">
      <c r="B2" s="99"/>
      <c r="C2" s="100" t="s">
        <v>238</v>
      </c>
      <c r="D2" s="101"/>
      <c r="E2" s="101"/>
      <c r="F2" s="101"/>
      <c r="G2" s="101"/>
      <c r="H2" s="101"/>
      <c r="I2" s="101"/>
      <c r="J2" s="102"/>
      <c r="K2" s="100" t="s">
        <v>239</v>
      </c>
      <c r="L2" s="101"/>
      <c r="M2" s="101"/>
      <c r="N2" s="101"/>
      <c r="O2" s="101"/>
      <c r="P2" s="101"/>
      <c r="Q2" s="101"/>
      <c r="R2" s="102"/>
      <c r="S2" s="100" t="s">
        <v>240</v>
      </c>
      <c r="T2" s="101"/>
      <c r="U2" s="101"/>
      <c r="V2" s="101"/>
      <c r="W2" s="101"/>
      <c r="X2" s="101"/>
      <c r="Y2" s="101"/>
      <c r="Z2" s="102"/>
      <c r="AA2" s="100" t="s">
        <v>241</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75</v>
      </c>
      <c r="G4" s="113" t="s">
        <v>77</v>
      </c>
      <c r="H4" s="114" t="s">
        <v>119</v>
      </c>
      <c r="I4" s="114"/>
      <c r="J4" s="114"/>
      <c r="K4" s="104" t="str">
        <f>C4</f>
        <v xml:space="preserve">Mid-July </v>
      </c>
      <c r="L4" s="104"/>
      <c r="M4" s="104"/>
      <c r="N4" s="113" t="str">
        <f>F4</f>
        <v>Mid-Oct</v>
      </c>
      <c r="O4" s="115" t="str">
        <f>G4</f>
        <v>Mid-Nov</v>
      </c>
      <c r="P4" s="114" t="s">
        <v>119</v>
      </c>
      <c r="Q4" s="114"/>
      <c r="R4" s="114"/>
      <c r="S4" s="104" t="str">
        <f>K4</f>
        <v xml:space="preserve">Mid-July </v>
      </c>
      <c r="T4" s="104"/>
      <c r="U4" s="104"/>
      <c r="V4" s="113" t="str">
        <f>N4</f>
        <v>Mid-Oct</v>
      </c>
      <c r="W4" s="115" t="str">
        <f>O4</f>
        <v>Mid-Nov</v>
      </c>
      <c r="X4" s="114" t="s">
        <v>119</v>
      </c>
      <c r="Y4" s="114"/>
      <c r="Z4" s="114"/>
      <c r="AA4" s="104" t="str">
        <f>S4</f>
        <v xml:space="preserve">Mid-July </v>
      </c>
      <c r="AB4" s="104"/>
      <c r="AC4" s="104"/>
      <c r="AD4" s="113" t="str">
        <f>V4</f>
        <v>Mid-Oct</v>
      </c>
      <c r="AE4" s="113" t="str">
        <f>W4</f>
        <v>Mid-Nov</v>
      </c>
      <c r="AF4" s="114" t="s">
        <v>119</v>
      </c>
      <c r="AG4" s="114"/>
      <c r="AH4" s="114"/>
    </row>
    <row r="5" spans="2:34" x14ac:dyDescent="0.55000000000000004">
      <c r="B5" s="99"/>
      <c r="C5" s="113">
        <v>2023</v>
      </c>
      <c r="D5" s="113">
        <v>2024</v>
      </c>
      <c r="E5" s="113">
        <v>2025</v>
      </c>
      <c r="F5" s="113">
        <v>2025</v>
      </c>
      <c r="G5" s="113">
        <v>2025</v>
      </c>
      <c r="H5" s="114"/>
      <c r="I5" s="114"/>
      <c r="J5" s="114"/>
      <c r="K5" s="113">
        <f>C5</f>
        <v>2023</v>
      </c>
      <c r="L5" s="113">
        <f>D5</f>
        <v>2024</v>
      </c>
      <c r="M5" s="113">
        <f>E5</f>
        <v>2025</v>
      </c>
      <c r="N5" s="113">
        <f>F5</f>
        <v>2025</v>
      </c>
      <c r="O5" s="113">
        <f>G5</f>
        <v>2025</v>
      </c>
      <c r="P5" s="114"/>
      <c r="Q5" s="114"/>
      <c r="R5" s="114"/>
      <c r="S5" s="113">
        <f>K5</f>
        <v>2023</v>
      </c>
      <c r="T5" s="113">
        <f>L5</f>
        <v>2024</v>
      </c>
      <c r="U5" s="113">
        <f>M5</f>
        <v>2025</v>
      </c>
      <c r="V5" s="113">
        <f>N5</f>
        <v>2025</v>
      </c>
      <c r="W5" s="113">
        <f>O5</f>
        <v>2025</v>
      </c>
      <c r="X5" s="114"/>
      <c r="Y5" s="114"/>
      <c r="Z5" s="114"/>
      <c r="AA5" s="113">
        <f>S5</f>
        <v>2023</v>
      </c>
      <c r="AB5" s="113">
        <f>T5</f>
        <v>2024</v>
      </c>
      <c r="AC5" s="113">
        <f>U5</f>
        <v>2025</v>
      </c>
      <c r="AD5" s="113">
        <f>V5</f>
        <v>2025</v>
      </c>
      <c r="AE5" s="113">
        <f>W5</f>
        <v>2025</v>
      </c>
      <c r="AF5" s="114"/>
      <c r="AG5" s="114"/>
      <c r="AH5" s="114"/>
    </row>
    <row r="6" spans="2:34" x14ac:dyDescent="0.55000000000000004">
      <c r="B6" s="150" t="s">
        <v>242</v>
      </c>
      <c r="C6" s="113">
        <v>1</v>
      </c>
      <c r="D6" s="113">
        <v>2</v>
      </c>
      <c r="E6" s="113">
        <v>3</v>
      </c>
      <c r="F6" s="113">
        <v>4</v>
      </c>
      <c r="G6" s="113">
        <v>5</v>
      </c>
      <c r="H6" s="113" t="s">
        <v>983</v>
      </c>
      <c r="I6" s="113" t="s">
        <v>984</v>
      </c>
      <c r="J6" s="113" t="s">
        <v>985</v>
      </c>
      <c r="K6" s="113">
        <v>1</v>
      </c>
      <c r="L6" s="113">
        <v>2</v>
      </c>
      <c r="M6" s="113">
        <v>3</v>
      </c>
      <c r="N6" s="113">
        <v>4</v>
      </c>
      <c r="O6" s="113">
        <v>5</v>
      </c>
      <c r="P6" s="113" t="s">
        <v>983</v>
      </c>
      <c r="Q6" s="113" t="s">
        <v>984</v>
      </c>
      <c r="R6" s="113" t="s">
        <v>985</v>
      </c>
      <c r="S6" s="113">
        <v>1</v>
      </c>
      <c r="T6" s="113">
        <v>2</v>
      </c>
      <c r="U6" s="113">
        <v>3</v>
      </c>
      <c r="V6" s="113">
        <v>4</v>
      </c>
      <c r="W6" s="113">
        <v>5</v>
      </c>
      <c r="X6" s="113" t="s">
        <v>983</v>
      </c>
      <c r="Y6" s="113" t="s">
        <v>984</v>
      </c>
      <c r="Z6" s="113" t="s">
        <v>985</v>
      </c>
      <c r="AA6" s="113">
        <v>1</v>
      </c>
      <c r="AB6" s="113">
        <v>2</v>
      </c>
      <c r="AC6" s="113">
        <v>3</v>
      </c>
      <c r="AD6" s="113">
        <v>4</v>
      </c>
      <c r="AE6" s="113">
        <v>5</v>
      </c>
      <c r="AF6" s="113" t="s">
        <v>983</v>
      </c>
      <c r="AG6" s="113" t="s">
        <v>984</v>
      </c>
      <c r="AH6" s="113" t="s">
        <v>985</v>
      </c>
    </row>
    <row r="7" spans="2:34" x14ac:dyDescent="0.55000000000000004">
      <c r="B7" s="151" t="s">
        <v>243</v>
      </c>
      <c r="C7" s="138">
        <v>369626.80336286669</v>
      </c>
      <c r="D7" s="138">
        <v>363886.68808469106</v>
      </c>
      <c r="E7" s="138">
        <v>356370.47330279427</v>
      </c>
      <c r="F7" s="138">
        <v>355611.49294758512</v>
      </c>
      <c r="G7" s="138">
        <v>352081.86287479731</v>
      </c>
      <c r="H7" s="138">
        <v>-1.5529474594374613</v>
      </c>
      <c r="I7" s="138">
        <v>-2.0655385883996007</v>
      </c>
      <c r="J7" s="138">
        <v>-0.9925522935156017</v>
      </c>
      <c r="K7" s="138">
        <v>330085.90276601719</v>
      </c>
      <c r="L7" s="138">
        <v>323941.80849117495</v>
      </c>
      <c r="M7" s="138">
        <v>318651.21611781092</v>
      </c>
      <c r="N7" s="138">
        <v>315185.36952574976</v>
      </c>
      <c r="O7" s="138">
        <v>311058.46994745103</v>
      </c>
      <c r="P7" s="138">
        <v>-1.8613609366531636</v>
      </c>
      <c r="Q7" s="138">
        <v>-1.6331914673194008</v>
      </c>
      <c r="R7" s="138">
        <v>-1.3093564590260085</v>
      </c>
      <c r="S7" s="138">
        <v>32929.9994582695</v>
      </c>
      <c r="T7" s="138">
        <v>33224.508631489094</v>
      </c>
      <c r="U7" s="138">
        <v>30557.998353046361</v>
      </c>
      <c r="V7" s="138">
        <v>33174.219151948346</v>
      </c>
      <c r="W7" s="138">
        <v>33711.483048779301</v>
      </c>
      <c r="X7" s="138">
        <v>0.89435165502581848</v>
      </c>
      <c r="Y7" s="138">
        <v>-8.0257316059740305</v>
      </c>
      <c r="Z7" s="138">
        <v>1.6195105717632607</v>
      </c>
      <c r="AA7" s="138">
        <v>6610.9011385799986</v>
      </c>
      <c r="AB7" s="138">
        <v>6720.370962027002</v>
      </c>
      <c r="AC7" s="138">
        <v>7161.2588319369997</v>
      </c>
      <c r="AD7" s="138">
        <v>7251.9042698869998</v>
      </c>
      <c r="AE7" s="138">
        <v>7311.9098785670003</v>
      </c>
      <c r="AF7" s="138">
        <v>1.65590161702643</v>
      </c>
      <c r="AG7" s="138">
        <v>6.5605018771287931</v>
      </c>
      <c r="AH7" s="138">
        <v>0.82750727395579393</v>
      </c>
    </row>
    <row r="8" spans="2:34" x14ac:dyDescent="0.55000000000000004">
      <c r="B8" s="151" t="s">
        <v>244</v>
      </c>
      <c r="C8" s="138">
        <v>15012.222209529997</v>
      </c>
      <c r="D8" s="138">
        <v>16212.866037629996</v>
      </c>
      <c r="E8" s="138">
        <v>16260.529152631596</v>
      </c>
      <c r="F8" s="138">
        <v>16211.270433577602</v>
      </c>
      <c r="G8" s="138">
        <v>16157.240189620003</v>
      </c>
      <c r="H8" s="138">
        <v>7.9978177777837089</v>
      </c>
      <c r="I8" s="138">
        <v>0.29396399280324736</v>
      </c>
      <c r="J8" s="138">
        <v>-0.33328665798546725</v>
      </c>
      <c r="K8" s="138">
        <v>13237.040203399996</v>
      </c>
      <c r="L8" s="138">
        <v>14393.660662269995</v>
      </c>
      <c r="M8" s="138">
        <v>14575.31682863674</v>
      </c>
      <c r="N8" s="138">
        <v>14372.260674622745</v>
      </c>
      <c r="O8" s="138">
        <v>14272.006295940002</v>
      </c>
      <c r="P8" s="138">
        <v>8.7377540598200127</v>
      </c>
      <c r="Q8" s="138">
        <v>1.2620834450723433</v>
      </c>
      <c r="R8" s="138">
        <v>-0.69752425853693156</v>
      </c>
      <c r="S8" s="138">
        <v>1522.53053417</v>
      </c>
      <c r="T8" s="138">
        <v>1523.48819942</v>
      </c>
      <c r="U8" s="138">
        <v>1320.5743638048561</v>
      </c>
      <c r="V8" s="138">
        <v>1492.879394034856</v>
      </c>
      <c r="W8" s="138">
        <v>1547.56526067</v>
      </c>
      <c r="X8" s="138">
        <v>6.3052944769563579E-2</v>
      </c>
      <c r="Y8" s="138">
        <v>-13.319417915444149</v>
      </c>
      <c r="Z8" s="138">
        <v>3.6633888859117829</v>
      </c>
      <c r="AA8" s="138">
        <v>252.65147195999998</v>
      </c>
      <c r="AB8" s="138">
        <v>295.71717594</v>
      </c>
      <c r="AC8" s="138">
        <v>364.63796019000006</v>
      </c>
      <c r="AD8" s="138">
        <v>346.13036491999992</v>
      </c>
      <c r="AE8" s="138">
        <v>337.66863301000001</v>
      </c>
      <c r="AF8" s="138">
        <v>17.047298634474576</v>
      </c>
      <c r="AG8" s="138">
        <v>23.305829839036914</v>
      </c>
      <c r="AH8" s="138">
        <v>-2.444168376043677</v>
      </c>
    </row>
    <row r="9" spans="2:34" x14ac:dyDescent="0.55000000000000004">
      <c r="B9" s="151" t="s">
        <v>245</v>
      </c>
      <c r="C9" s="138">
        <v>11789.121217340004</v>
      </c>
      <c r="D9" s="138">
        <v>11897.775839580003</v>
      </c>
      <c r="E9" s="138">
        <v>11755.055361309996</v>
      </c>
      <c r="F9" s="138">
        <v>11306.621182199999</v>
      </c>
      <c r="G9" s="138">
        <v>11487.812470949997</v>
      </c>
      <c r="H9" s="138">
        <v>0.92169729377595488</v>
      </c>
      <c r="I9" s="138">
        <v>-1.1995515129713372</v>
      </c>
      <c r="J9" s="138">
        <v>1.6025125103700193</v>
      </c>
      <c r="K9" s="138">
        <v>11382.604576650005</v>
      </c>
      <c r="L9" s="138">
        <v>11553.650203000003</v>
      </c>
      <c r="M9" s="138">
        <v>11352.989245639998</v>
      </c>
      <c r="N9" s="138">
        <v>10888.388118089999</v>
      </c>
      <c r="O9" s="138">
        <v>11076.378120019997</v>
      </c>
      <c r="P9" s="138">
        <v>1.5027322404371519</v>
      </c>
      <c r="Q9" s="138">
        <v>-1.7367671688167796</v>
      </c>
      <c r="R9" s="138">
        <v>1.7265178782170716</v>
      </c>
      <c r="S9" s="138">
        <v>321.24580457999997</v>
      </c>
      <c r="T9" s="138">
        <v>239.3336913</v>
      </c>
      <c r="U9" s="138">
        <v>306.19485629000002</v>
      </c>
      <c r="V9" s="138">
        <v>307.73647714999998</v>
      </c>
      <c r="W9" s="138">
        <v>306.91824485000001</v>
      </c>
      <c r="X9" s="138">
        <v>-25.500389105058364</v>
      </c>
      <c r="Y9" s="138">
        <v>27.936322232900171</v>
      </c>
      <c r="Z9" s="138">
        <v>-0.26645869890166801</v>
      </c>
      <c r="AA9" s="138">
        <v>85.270836110000005</v>
      </c>
      <c r="AB9" s="138">
        <v>104.79194528000002</v>
      </c>
      <c r="AC9" s="138">
        <v>95.871259379999998</v>
      </c>
      <c r="AD9" s="138">
        <v>110.49658696</v>
      </c>
      <c r="AE9" s="138">
        <v>104.51610607999999</v>
      </c>
      <c r="AF9" s="138">
        <v>22.891990148938678</v>
      </c>
      <c r="AG9" s="138">
        <v>-8.5122626204790546</v>
      </c>
      <c r="AH9" s="138">
        <v>-5.4117647058823568</v>
      </c>
    </row>
    <row r="10" spans="2:34" ht="31.35" x14ac:dyDescent="0.55000000000000004">
      <c r="B10" s="152" t="s">
        <v>246</v>
      </c>
      <c r="C10" s="138">
        <v>782535.67499568395</v>
      </c>
      <c r="D10" s="138">
        <v>857722.94158029708</v>
      </c>
      <c r="E10" s="138">
        <v>929123.84809349827</v>
      </c>
      <c r="F10" s="138">
        <v>945977.87017654872</v>
      </c>
      <c r="G10" s="138">
        <v>939827.34528132819</v>
      </c>
      <c r="H10" s="138">
        <v>9.6081588204151647</v>
      </c>
      <c r="I10" s="138">
        <v>8.324472468930356</v>
      </c>
      <c r="J10" s="138">
        <v>-0.65017588624985689</v>
      </c>
      <c r="K10" s="138">
        <v>749504.02636605303</v>
      </c>
      <c r="L10" s="138">
        <v>823518.42323130835</v>
      </c>
      <c r="M10" s="138">
        <v>893175.22117806005</v>
      </c>
      <c r="N10" s="138">
        <v>909773.90912169253</v>
      </c>
      <c r="O10" s="138">
        <v>903789.39321436791</v>
      </c>
      <c r="P10" s="138">
        <v>9.8751156814994072</v>
      </c>
      <c r="Q10" s="138">
        <v>8.4584386102741842</v>
      </c>
      <c r="R10" s="138">
        <v>-0.65780299195434377</v>
      </c>
      <c r="S10" s="138">
        <v>29095.039269971003</v>
      </c>
      <c r="T10" s="138">
        <v>30310.599835588695</v>
      </c>
      <c r="U10" s="138">
        <v>31394.250114738268</v>
      </c>
      <c r="V10" s="138">
        <v>31568.391121106262</v>
      </c>
      <c r="W10" s="138">
        <v>31392.245856720205</v>
      </c>
      <c r="X10" s="138">
        <v>4.1778942390180509</v>
      </c>
      <c r="Y10" s="138">
        <v>3.5751519270486281</v>
      </c>
      <c r="Z10" s="138">
        <v>-0.55796320306483616</v>
      </c>
      <c r="AA10" s="138">
        <v>3936.6093596599994</v>
      </c>
      <c r="AB10" s="138">
        <v>3893.918513399999</v>
      </c>
      <c r="AC10" s="138">
        <v>4554.3768007000008</v>
      </c>
      <c r="AD10" s="138">
        <v>4635.5699337499991</v>
      </c>
      <c r="AE10" s="138">
        <v>4645.7062102399996</v>
      </c>
      <c r="AF10" s="138">
        <v>-1.0844355930610361</v>
      </c>
      <c r="AG10" s="138">
        <v>16.961314048568024</v>
      </c>
      <c r="AH10" s="138">
        <v>0.21874332606346852</v>
      </c>
    </row>
    <row r="11" spans="2:34" x14ac:dyDescent="0.55000000000000004">
      <c r="B11" s="151" t="s">
        <v>247</v>
      </c>
      <c r="C11" s="138">
        <v>203379.33698771321</v>
      </c>
      <c r="D11" s="138">
        <v>207709.96225211857</v>
      </c>
      <c r="E11" s="138">
        <v>231369.37404229189</v>
      </c>
      <c r="F11" s="138">
        <v>237891.21378695674</v>
      </c>
      <c r="G11" s="138">
        <v>238763.81978549939</v>
      </c>
      <c r="H11" s="138">
        <v>2.1293313273609775</v>
      </c>
      <c r="I11" s="138">
        <v>11.390599661181392</v>
      </c>
      <c r="J11" s="138">
        <v>0.36681052654279034</v>
      </c>
      <c r="K11" s="138">
        <v>167501.71476624301</v>
      </c>
      <c r="L11" s="138">
        <v>182860.25863905906</v>
      </c>
      <c r="M11" s="138">
        <v>204008.82460529657</v>
      </c>
      <c r="N11" s="138">
        <v>209981.32195916743</v>
      </c>
      <c r="O11" s="138">
        <v>211147.62955978906</v>
      </c>
      <c r="P11" s="138">
        <v>9.1691899742396767</v>
      </c>
      <c r="Q11" s="138">
        <v>11.565421595703736</v>
      </c>
      <c r="R11" s="138">
        <v>0.55543512156224073</v>
      </c>
      <c r="S11" s="138">
        <v>32104.113901310204</v>
      </c>
      <c r="T11" s="138">
        <v>20935.649838189518</v>
      </c>
      <c r="U11" s="138">
        <v>24064.285394335297</v>
      </c>
      <c r="V11" s="138">
        <v>24722.386131879313</v>
      </c>
      <c r="W11" s="138">
        <v>24454.482560620309</v>
      </c>
      <c r="X11" s="138">
        <v>-34.78825608309964</v>
      </c>
      <c r="Y11" s="138">
        <v>14.944078640978423</v>
      </c>
      <c r="Z11" s="138">
        <v>-1.08367354450763</v>
      </c>
      <c r="AA11" s="138">
        <v>3773.5083201599996</v>
      </c>
      <c r="AB11" s="138">
        <v>3914.0537748699999</v>
      </c>
      <c r="AC11" s="138">
        <v>3296.2640426600001</v>
      </c>
      <c r="AD11" s="138">
        <v>3187.5056959100002</v>
      </c>
      <c r="AE11" s="138">
        <v>3161.7076650899999</v>
      </c>
      <c r="AF11" s="138">
        <v>3.7243839290209899</v>
      </c>
      <c r="AG11" s="138">
        <v>-15.783906695111201</v>
      </c>
      <c r="AH11" s="138">
        <v>-0.809409225382828</v>
      </c>
    </row>
    <row r="12" spans="2:34" x14ac:dyDescent="0.55000000000000004">
      <c r="B12" s="151" t="s">
        <v>248</v>
      </c>
      <c r="C12" s="138">
        <v>307456.87781411601</v>
      </c>
      <c r="D12" s="138">
        <v>376015.31934558495</v>
      </c>
      <c r="E12" s="138">
        <v>445616.71806147596</v>
      </c>
      <c r="F12" s="138">
        <v>455082.86452605645</v>
      </c>
      <c r="G12" s="138">
        <v>456904.49539659795</v>
      </c>
      <c r="H12" s="138">
        <v>22.298554516002373</v>
      </c>
      <c r="I12" s="138">
        <v>18.510256443806586</v>
      </c>
      <c r="J12" s="138">
        <v>0.40028754323993088</v>
      </c>
      <c r="K12" s="138">
        <v>298869.05956509599</v>
      </c>
      <c r="L12" s="138">
        <v>365247.98104308697</v>
      </c>
      <c r="M12" s="138">
        <v>432239.47840356792</v>
      </c>
      <c r="N12" s="138">
        <v>445014.98130161845</v>
      </c>
      <c r="O12" s="138">
        <v>447810.22406706994</v>
      </c>
      <c r="P12" s="138">
        <v>22.210034053039809</v>
      </c>
      <c r="Q12" s="138">
        <v>18.341374536828376</v>
      </c>
      <c r="R12" s="138">
        <v>0.6281226757804852</v>
      </c>
      <c r="S12" s="138">
        <v>7578.4349821700016</v>
      </c>
      <c r="T12" s="138">
        <v>9834.8404076379993</v>
      </c>
      <c r="U12" s="138">
        <v>12965.338247438</v>
      </c>
      <c r="V12" s="138">
        <v>9596.1363917079998</v>
      </c>
      <c r="W12" s="138">
        <v>8656.4542572379996</v>
      </c>
      <c r="X12" s="138">
        <v>29.774108885349602</v>
      </c>
      <c r="Y12" s="138">
        <v>31.830716107226959</v>
      </c>
      <c r="Z12" s="138">
        <v>-9.7923748507212149</v>
      </c>
      <c r="AA12" s="138">
        <v>1009.38326685</v>
      </c>
      <c r="AB12" s="138">
        <v>932.49789485999997</v>
      </c>
      <c r="AC12" s="138">
        <v>411.90141046999997</v>
      </c>
      <c r="AD12" s="138">
        <v>471.74683272999999</v>
      </c>
      <c r="AE12" s="138">
        <v>437.81707229000006</v>
      </c>
      <c r="AF12" s="138">
        <v>-7.6165566981711548</v>
      </c>
      <c r="AG12" s="138">
        <v>-55.828418230563003</v>
      </c>
      <c r="AH12" s="138">
        <v>-7.1923688394276653</v>
      </c>
    </row>
    <row r="13" spans="2:34" ht="31.35" x14ac:dyDescent="0.55000000000000004">
      <c r="B13" s="153" t="s">
        <v>249</v>
      </c>
      <c r="C13" s="138">
        <v>70298.229225001502</v>
      </c>
      <c r="D13" s="138">
        <v>70287.187685321478</v>
      </c>
      <c r="E13" s="138">
        <v>73073.232044468808</v>
      </c>
      <c r="F13" s="138">
        <v>75122.810199317799</v>
      </c>
      <c r="G13" s="138">
        <v>75346.54072081999</v>
      </c>
      <c r="H13" s="138">
        <v>-1.5704520583226061E-2</v>
      </c>
      <c r="I13" s="138">
        <v>3.9637948252021364</v>
      </c>
      <c r="J13" s="138">
        <v>0.29781899798476114</v>
      </c>
      <c r="K13" s="138">
        <v>67878.633362690001</v>
      </c>
      <c r="L13" s="138">
        <v>67258.596694704989</v>
      </c>
      <c r="M13" s="138">
        <v>70216.645563378799</v>
      </c>
      <c r="N13" s="138">
        <v>72174.802813327799</v>
      </c>
      <c r="O13" s="138">
        <v>72408.382366639984</v>
      </c>
      <c r="P13" s="138">
        <v>-0.91343917813308662</v>
      </c>
      <c r="Q13" s="138">
        <v>4.3980249365880173</v>
      </c>
      <c r="R13" s="138">
        <v>0.32363096260744989</v>
      </c>
      <c r="S13" s="138">
        <v>1770.5257784315002</v>
      </c>
      <c r="T13" s="138">
        <v>2166.1873715765</v>
      </c>
      <c r="U13" s="138">
        <v>2053.7801667899994</v>
      </c>
      <c r="V13" s="138">
        <v>2135.8503062100003</v>
      </c>
      <c r="W13" s="138">
        <v>2122.3569384400002</v>
      </c>
      <c r="X13" s="138">
        <v>22.346980847542831</v>
      </c>
      <c r="Y13" s="138">
        <v>-5.1892954911618947</v>
      </c>
      <c r="Z13" s="138">
        <v>-0.6315986609546449</v>
      </c>
      <c r="AA13" s="138">
        <v>649.07008387999997</v>
      </c>
      <c r="AB13" s="138">
        <v>862.40361903999997</v>
      </c>
      <c r="AC13" s="138">
        <v>802.80631429999994</v>
      </c>
      <c r="AD13" s="138">
        <v>812.15707978</v>
      </c>
      <c r="AE13" s="138">
        <v>815.80141574000004</v>
      </c>
      <c r="AF13" s="138">
        <v>32.867025128260423</v>
      </c>
      <c r="AG13" s="138">
        <v>-6.9097866419295038</v>
      </c>
      <c r="AH13" s="138">
        <v>0.44818754925137738</v>
      </c>
    </row>
    <row r="14" spans="2:34" x14ac:dyDescent="0.55000000000000004">
      <c r="B14" s="152" t="s">
        <v>250</v>
      </c>
      <c r="C14" s="138">
        <v>98129.93943315951</v>
      </c>
      <c r="D14" s="138">
        <v>88554.525040817869</v>
      </c>
      <c r="E14" s="138">
        <v>83318.050426119953</v>
      </c>
      <c r="F14" s="138">
        <v>87994.565113979945</v>
      </c>
      <c r="G14" s="138">
        <v>86940.186179444456</v>
      </c>
      <c r="H14" s="138">
        <v>-9.7578883671996568</v>
      </c>
      <c r="I14" s="138">
        <v>-5.9132830358876003</v>
      </c>
      <c r="J14" s="138">
        <v>-1.1982330273333963</v>
      </c>
      <c r="K14" s="138">
        <v>83643.034241564514</v>
      </c>
      <c r="L14" s="138">
        <v>77218.701931740521</v>
      </c>
      <c r="M14" s="138">
        <v>72589.649047086001</v>
      </c>
      <c r="N14" s="138">
        <v>77198.501107008997</v>
      </c>
      <c r="O14" s="138">
        <v>76051.907113128516</v>
      </c>
      <c r="P14" s="138">
        <v>-7.6806519323845661</v>
      </c>
      <c r="Q14" s="138">
        <v>-5.9947266659500915</v>
      </c>
      <c r="R14" s="138">
        <v>-1.4852490657201844</v>
      </c>
      <c r="S14" s="138">
        <v>11059.912638174997</v>
      </c>
      <c r="T14" s="138">
        <v>8793.6748172173502</v>
      </c>
      <c r="U14" s="138">
        <v>8126.8766428139515</v>
      </c>
      <c r="V14" s="138">
        <v>8068.287996020953</v>
      </c>
      <c r="W14" s="138">
        <v>8172.4018659259509</v>
      </c>
      <c r="X14" s="138">
        <v>-20.490582653927561</v>
      </c>
      <c r="Y14" s="138">
        <v>-7.5826134025952756</v>
      </c>
      <c r="Z14" s="138">
        <v>1.2903601630580912</v>
      </c>
      <c r="AA14" s="138">
        <v>3426.9925534200001</v>
      </c>
      <c r="AB14" s="138">
        <v>2542.1482918599995</v>
      </c>
      <c r="AC14" s="138">
        <v>2601.5247362199998</v>
      </c>
      <c r="AD14" s="138">
        <v>2727.77601095</v>
      </c>
      <c r="AE14" s="138">
        <v>2715.8772003900003</v>
      </c>
      <c r="AF14" s="138">
        <v>-25.819742689648926</v>
      </c>
      <c r="AG14" s="138">
        <v>2.3354247389021059</v>
      </c>
      <c r="AH14" s="138">
        <v>-0.4362521904259174</v>
      </c>
    </row>
    <row r="15" spans="2:34" x14ac:dyDescent="0.55000000000000004">
      <c r="B15" s="151" t="s">
        <v>251</v>
      </c>
      <c r="C15" s="138">
        <v>983499.89806966367</v>
      </c>
      <c r="D15" s="138">
        <v>999437.55890048121</v>
      </c>
      <c r="E15" s="138">
        <v>1033161.0344262396</v>
      </c>
      <c r="F15" s="138">
        <v>1047927.1826796932</v>
      </c>
      <c r="G15" s="138">
        <v>1037038.3571959451</v>
      </c>
      <c r="H15" s="138">
        <v>1.620504486070617</v>
      </c>
      <c r="I15" s="138">
        <v>3.3742448102510747</v>
      </c>
      <c r="J15" s="138">
        <v>-1.0390817423019856</v>
      </c>
      <c r="K15" s="138">
        <v>896414.13475008169</v>
      </c>
      <c r="L15" s="138">
        <v>910161.90894093702</v>
      </c>
      <c r="M15" s="138">
        <v>946091.02707483748</v>
      </c>
      <c r="N15" s="138">
        <v>961353.53109869512</v>
      </c>
      <c r="O15" s="138">
        <v>951404.88831737707</v>
      </c>
      <c r="P15" s="138">
        <v>1.5336415993353461</v>
      </c>
      <c r="Q15" s="138">
        <v>3.9475525843528207</v>
      </c>
      <c r="R15" s="138">
        <v>-1.0348575929190185</v>
      </c>
      <c r="S15" s="138">
        <v>73241.623572182027</v>
      </c>
      <c r="T15" s="138">
        <v>74852.506670454983</v>
      </c>
      <c r="U15" s="138">
        <v>73112.486465812035</v>
      </c>
      <c r="V15" s="138">
        <v>72323.114269198079</v>
      </c>
      <c r="W15" s="138">
        <v>71501.027427158086</v>
      </c>
      <c r="X15" s="138">
        <v>2.1994188550171332</v>
      </c>
      <c r="Y15" s="138">
        <v>-2.3245980662505366</v>
      </c>
      <c r="Z15" s="138">
        <v>-1.1366767828429969</v>
      </c>
      <c r="AA15" s="138">
        <v>13844.139747399999</v>
      </c>
      <c r="AB15" s="138">
        <v>14423.143289089197</v>
      </c>
      <c r="AC15" s="138">
        <v>13957.52088559</v>
      </c>
      <c r="AD15" s="138">
        <v>14250.537311800001</v>
      </c>
      <c r="AE15" s="138">
        <v>14132.441451410001</v>
      </c>
      <c r="AF15" s="138">
        <v>4.1822749553240577</v>
      </c>
      <c r="AG15" s="138">
        <v>-3.2282845483022351</v>
      </c>
      <c r="AH15" s="138">
        <v>-0.82874052492046169</v>
      </c>
    </row>
    <row r="16" spans="2:34" x14ac:dyDescent="0.55000000000000004">
      <c r="B16" s="151" t="s">
        <v>252</v>
      </c>
      <c r="C16" s="138">
        <v>365558.94141054008</v>
      </c>
      <c r="D16" s="138">
        <v>396355.20122555009</v>
      </c>
      <c r="E16" s="138">
        <v>440737.95840602368</v>
      </c>
      <c r="F16" s="138">
        <v>443657.99398037366</v>
      </c>
      <c r="G16" s="138">
        <v>429646.55620690167</v>
      </c>
      <c r="H16" s="138">
        <v>8.4244308181876253</v>
      </c>
      <c r="I16" s="138">
        <v>11.197723657971437</v>
      </c>
      <c r="J16" s="138">
        <v>-3.1581601855068571</v>
      </c>
      <c r="K16" s="138">
        <v>306729.98035944009</v>
      </c>
      <c r="L16" s="138">
        <v>321326.73796761007</v>
      </c>
      <c r="M16" s="138">
        <v>367855.33599345369</v>
      </c>
      <c r="N16" s="138">
        <v>370111.24893780367</v>
      </c>
      <c r="O16" s="138">
        <v>359348.56523414172</v>
      </c>
      <c r="P16" s="138">
        <v>4.7588305518749783</v>
      </c>
      <c r="Q16" s="138">
        <v>14.480151885274173</v>
      </c>
      <c r="R16" s="138">
        <v>-2.9079580801718383</v>
      </c>
      <c r="S16" s="138">
        <v>46985.400750770008</v>
      </c>
      <c r="T16" s="138">
        <v>61373.401162770017</v>
      </c>
      <c r="U16" s="138">
        <v>59585.302762789994</v>
      </c>
      <c r="V16" s="138">
        <v>60355.22014558001</v>
      </c>
      <c r="W16" s="138">
        <v>58116.67304229999</v>
      </c>
      <c r="X16" s="138">
        <v>30.622278409889027</v>
      </c>
      <c r="Y16" s="138">
        <v>-2.9134771741503624</v>
      </c>
      <c r="Z16" s="138">
        <v>-3.7089583966391024</v>
      </c>
      <c r="AA16" s="138">
        <v>11843.560300329998</v>
      </c>
      <c r="AB16" s="138">
        <v>13655.06209517</v>
      </c>
      <c r="AC16" s="138">
        <v>13297.319649780004</v>
      </c>
      <c r="AD16" s="138">
        <v>13191.524896990002</v>
      </c>
      <c r="AE16" s="138">
        <v>12181.317930460002</v>
      </c>
      <c r="AF16" s="138">
        <v>15.295232176811702</v>
      </c>
      <c r="AG16" s="138">
        <v>-2.6198346986391843</v>
      </c>
      <c r="AH16" s="138">
        <v>-7.6579499557291406</v>
      </c>
    </row>
    <row r="17" spans="2:34" x14ac:dyDescent="0.55000000000000004">
      <c r="B17" s="151" t="s">
        <v>253</v>
      </c>
      <c r="C17" s="138">
        <v>211160.24747415751</v>
      </c>
      <c r="D17" s="138">
        <v>231555.92730940308</v>
      </c>
      <c r="E17" s="138">
        <v>257021.39650123642</v>
      </c>
      <c r="F17" s="138">
        <v>262048.81480997428</v>
      </c>
      <c r="G17" s="138">
        <v>262797.81215706147</v>
      </c>
      <c r="H17" s="138">
        <v>9.6588633514120161</v>
      </c>
      <c r="I17" s="138">
        <v>10.997546035638129</v>
      </c>
      <c r="J17" s="138">
        <v>0.28582461412436866</v>
      </c>
      <c r="K17" s="138">
        <v>182269.18134313301</v>
      </c>
      <c r="L17" s="138">
        <v>199049.10202489007</v>
      </c>
      <c r="M17" s="138">
        <v>220200.79687271192</v>
      </c>
      <c r="N17" s="138">
        <v>224429.83090982979</v>
      </c>
      <c r="O17" s="138">
        <v>224735.90899019697</v>
      </c>
      <c r="P17" s="138">
        <v>9.2061203106306913</v>
      </c>
      <c r="Q17" s="138">
        <v>10.626373090860486</v>
      </c>
      <c r="R17" s="138">
        <v>0.13638115753151722</v>
      </c>
      <c r="S17" s="138">
        <v>24215.296280324506</v>
      </c>
      <c r="T17" s="138">
        <v>27180.602636803011</v>
      </c>
      <c r="U17" s="138">
        <v>31977.939731584516</v>
      </c>
      <c r="V17" s="138">
        <v>32676.820836714505</v>
      </c>
      <c r="W17" s="138">
        <v>33042.202343504505</v>
      </c>
      <c r="X17" s="138">
        <v>12.245563755146538</v>
      </c>
      <c r="Y17" s="138">
        <v>17.649867920502125</v>
      </c>
      <c r="Z17" s="138">
        <v>1.118162660870909</v>
      </c>
      <c r="AA17" s="138">
        <v>4675.7698506999996</v>
      </c>
      <c r="AB17" s="138">
        <v>5326.2226477100003</v>
      </c>
      <c r="AC17" s="138">
        <v>4842.6598969400011</v>
      </c>
      <c r="AD17" s="138">
        <v>4942.16306343</v>
      </c>
      <c r="AE17" s="138">
        <v>5019.7008233600009</v>
      </c>
      <c r="AF17" s="138">
        <v>13.911077747622313</v>
      </c>
      <c r="AG17" s="138">
        <v>-9.0788589280953556</v>
      </c>
      <c r="AH17" s="138">
        <v>1.5689496090778114</v>
      </c>
    </row>
    <row r="18" spans="2:34" x14ac:dyDescent="0.55000000000000004">
      <c r="B18" s="151" t="s">
        <v>254</v>
      </c>
      <c r="C18" s="138">
        <v>196597.37693390486</v>
      </c>
      <c r="D18" s="138">
        <v>201661.11868675548</v>
      </c>
      <c r="E18" s="138">
        <v>222298.1576966469</v>
      </c>
      <c r="F18" s="138">
        <v>225100.18124492743</v>
      </c>
      <c r="G18" s="138">
        <v>226216.71897372854</v>
      </c>
      <c r="H18" s="138">
        <v>2.5756904797001825</v>
      </c>
      <c r="I18" s="138">
        <v>10.233524439415991</v>
      </c>
      <c r="J18" s="138">
        <v>0.4960191502290261</v>
      </c>
      <c r="K18" s="138">
        <v>178117.38429752484</v>
      </c>
      <c r="L18" s="138">
        <v>181571.79942289498</v>
      </c>
      <c r="M18" s="138">
        <v>200279.01127589541</v>
      </c>
      <c r="N18" s="138">
        <v>202827.17021180593</v>
      </c>
      <c r="O18" s="138">
        <v>204093.28190195703</v>
      </c>
      <c r="P18" s="138">
        <v>1.9394064745394208</v>
      </c>
      <c r="Q18" s="138">
        <v>10.302926996372797</v>
      </c>
      <c r="R18" s="138">
        <v>0.62423096471739259</v>
      </c>
      <c r="S18" s="138">
        <v>15561.008591809999</v>
      </c>
      <c r="T18" s="138">
        <v>17063.898663170501</v>
      </c>
      <c r="U18" s="138">
        <v>18379.547826821497</v>
      </c>
      <c r="V18" s="138">
        <v>18562.095580101497</v>
      </c>
      <c r="W18" s="138">
        <v>18648.085568751496</v>
      </c>
      <c r="X18" s="138">
        <v>9.6580491883239024</v>
      </c>
      <c r="Y18" s="138">
        <v>7.7101366041760535</v>
      </c>
      <c r="Z18" s="138">
        <v>0.46325577386180233</v>
      </c>
      <c r="AA18" s="138">
        <v>2918.9840445699992</v>
      </c>
      <c r="AB18" s="138">
        <v>3025.4206006899994</v>
      </c>
      <c r="AC18" s="138">
        <v>3639.5985939299999</v>
      </c>
      <c r="AD18" s="138">
        <v>3710.9154530199994</v>
      </c>
      <c r="AE18" s="138">
        <v>3475.3515030200001</v>
      </c>
      <c r="AF18" s="138">
        <v>3.64647924960089</v>
      </c>
      <c r="AG18" s="138">
        <v>20.300652471392397</v>
      </c>
      <c r="AH18" s="138">
        <v>-6.3480215148804104</v>
      </c>
    </row>
    <row r="19" spans="2:34" x14ac:dyDescent="0.55000000000000004">
      <c r="B19" s="151" t="s">
        <v>255</v>
      </c>
      <c r="C19" s="138">
        <v>926138.23810542095</v>
      </c>
      <c r="D19" s="138">
        <v>1013605.2778772981</v>
      </c>
      <c r="E19" s="138">
        <v>1151708.7319976562</v>
      </c>
      <c r="F19" s="138">
        <v>1169983.004235652</v>
      </c>
      <c r="G19" s="138">
        <v>1171395.0986356041</v>
      </c>
      <c r="H19" s="138">
        <v>9.4442747553540212</v>
      </c>
      <c r="I19" s="138">
        <v>13.624973421606482</v>
      </c>
      <c r="J19" s="138">
        <v>0.12069406136671158</v>
      </c>
      <c r="K19" s="138">
        <v>768478.1004451015</v>
      </c>
      <c r="L19" s="138">
        <v>841225.05043954204</v>
      </c>
      <c r="M19" s="138">
        <v>960879.13218760723</v>
      </c>
      <c r="N19" s="138">
        <v>979900.4379487785</v>
      </c>
      <c r="O19" s="138">
        <v>982527.5044375126</v>
      </c>
      <c r="P19" s="138">
        <v>9.466366055194035</v>
      </c>
      <c r="Q19" s="138">
        <v>14.223789460382802</v>
      </c>
      <c r="R19" s="138">
        <v>0.26809458315990309</v>
      </c>
      <c r="S19" s="138">
        <v>128117.44536683944</v>
      </c>
      <c r="T19" s="138">
        <v>142213.89094244261</v>
      </c>
      <c r="U19" s="138">
        <v>158224.26540442536</v>
      </c>
      <c r="V19" s="138">
        <v>157023.01490286985</v>
      </c>
      <c r="W19" s="138">
        <v>155950.60055226798</v>
      </c>
      <c r="X19" s="138">
        <v>11.002747869240308</v>
      </c>
      <c r="Y19" s="138">
        <v>11.257957995523485</v>
      </c>
      <c r="Z19" s="138">
        <v>-0.68296359877447477</v>
      </c>
      <c r="AA19" s="138">
        <v>29542.692293480006</v>
      </c>
      <c r="AB19" s="138">
        <v>30166.336495313499</v>
      </c>
      <c r="AC19" s="138">
        <v>32605.3344056235</v>
      </c>
      <c r="AD19" s="138">
        <v>33059.551384003506</v>
      </c>
      <c r="AE19" s="138">
        <v>32916.993645823488</v>
      </c>
      <c r="AF19" s="138">
        <v>2.1110129104695661</v>
      </c>
      <c r="AG19" s="138">
        <v>8.0851372755196742</v>
      </c>
      <c r="AH19" s="138">
        <v>-0.4312218405876817</v>
      </c>
    </row>
    <row r="20" spans="2:34" x14ac:dyDescent="0.55000000000000004">
      <c r="B20" s="151" t="s">
        <v>256</v>
      </c>
      <c r="C20" s="138">
        <v>1126.5479569000001</v>
      </c>
      <c r="D20" s="138">
        <v>1218.2151261500003</v>
      </c>
      <c r="E20" s="138">
        <v>1233.96681848</v>
      </c>
      <c r="F20" s="138">
        <v>1227.8752533200002</v>
      </c>
      <c r="G20" s="138">
        <v>1229.2154920400003</v>
      </c>
      <c r="H20" s="138">
        <v>8.1372331454440623</v>
      </c>
      <c r="I20" s="138">
        <v>1.2928699249725009</v>
      </c>
      <c r="J20" s="138">
        <v>0.10913118545785566</v>
      </c>
      <c r="K20" s="138">
        <v>1081.5758371500001</v>
      </c>
      <c r="L20" s="138">
        <v>1176.1017905200001</v>
      </c>
      <c r="M20" s="138">
        <v>1186.63481168</v>
      </c>
      <c r="N20" s="138">
        <v>1185.2919512000001</v>
      </c>
      <c r="O20" s="138">
        <v>1186.6321899200002</v>
      </c>
      <c r="P20" s="138">
        <v>8.7390669206161338</v>
      </c>
      <c r="Q20" s="138">
        <v>0.89533202958933766</v>
      </c>
      <c r="R20" s="138">
        <v>0.11305250191937379</v>
      </c>
      <c r="S20" s="138">
        <v>9.1849769600000002</v>
      </c>
      <c r="T20" s="138">
        <v>6.3027632399999991</v>
      </c>
      <c r="U20" s="138">
        <v>11.521434409999999</v>
      </c>
      <c r="V20" s="138">
        <v>6.77272973</v>
      </c>
      <c r="W20" s="138">
        <v>6.77272973</v>
      </c>
      <c r="X20" s="138">
        <v>-31.372549019607845</v>
      </c>
      <c r="Y20" s="138">
        <v>82.857142857142861</v>
      </c>
      <c r="Z20" s="138">
        <v>0</v>
      </c>
      <c r="AA20" s="138">
        <v>35.787142790000004</v>
      </c>
      <c r="AB20" s="138">
        <v>35.810572390000004</v>
      </c>
      <c r="AC20" s="138">
        <v>35.810572390000004</v>
      </c>
      <c r="AD20" s="138">
        <v>35.810572390000004</v>
      </c>
      <c r="AE20" s="138">
        <v>35.810572390000004</v>
      </c>
      <c r="AF20" s="138">
        <v>5.5881531153962355E-2</v>
      </c>
      <c r="AG20" s="138">
        <v>0</v>
      </c>
      <c r="AH20" s="138">
        <v>0</v>
      </c>
    </row>
    <row r="21" spans="2:34" x14ac:dyDescent="0.55000000000000004">
      <c r="B21" s="151" t="s">
        <v>257</v>
      </c>
      <c r="C21" s="138">
        <v>337541.18640829273</v>
      </c>
      <c r="D21" s="138">
        <v>331052.49382819369</v>
      </c>
      <c r="E21" s="138">
        <v>338555.84536357928</v>
      </c>
      <c r="F21" s="138">
        <v>337497.10966750036</v>
      </c>
      <c r="G21" s="138">
        <v>337281.21840149036</v>
      </c>
      <c r="H21" s="138">
        <v>-1.9223431664739974</v>
      </c>
      <c r="I21" s="138">
        <v>2.266516708573914</v>
      </c>
      <c r="J21" s="138">
        <v>-6.396795516264242E-2</v>
      </c>
      <c r="K21" s="138">
        <v>260184.5941832274</v>
      </c>
      <c r="L21" s="138">
        <v>248572.36484246896</v>
      </c>
      <c r="M21" s="138">
        <v>249844.62146532716</v>
      </c>
      <c r="N21" s="138">
        <v>249465.3945996312</v>
      </c>
      <c r="O21" s="138">
        <v>249983.15534108863</v>
      </c>
      <c r="P21" s="138">
        <v>-4.4630736970241047</v>
      </c>
      <c r="Q21" s="138">
        <v>0.51182681775238781</v>
      </c>
      <c r="R21" s="138">
        <v>0.20755183715063219</v>
      </c>
      <c r="S21" s="138">
        <v>66870.45095830533</v>
      </c>
      <c r="T21" s="138">
        <v>68896.204164824725</v>
      </c>
      <c r="U21" s="138">
        <v>72118.922875122909</v>
      </c>
      <c r="V21" s="138">
        <v>71392.641881945034</v>
      </c>
      <c r="W21" s="138">
        <v>70846.714115197494</v>
      </c>
      <c r="X21" s="138">
        <v>3.0293649885711851</v>
      </c>
      <c r="Y21" s="138">
        <v>4.6776455014935534</v>
      </c>
      <c r="Z21" s="138">
        <v>-0.76468666798145157</v>
      </c>
      <c r="AA21" s="138">
        <v>10486.14126676</v>
      </c>
      <c r="AB21" s="138">
        <v>13583.9248209</v>
      </c>
      <c r="AC21" s="138">
        <v>16592.301023129196</v>
      </c>
      <c r="AD21" s="138">
        <v>16639.073185924179</v>
      </c>
      <c r="AE21" s="138">
        <v>16451.348945204209</v>
      </c>
      <c r="AF21" s="138">
        <v>29.541661660057951</v>
      </c>
      <c r="AG21" s="138">
        <v>22.146626305219698</v>
      </c>
      <c r="AH21" s="138">
        <v>-1.1281880537794551</v>
      </c>
    </row>
    <row r="22" spans="2:34" x14ac:dyDescent="0.55000000000000004">
      <c r="B22" s="154" t="s">
        <v>258</v>
      </c>
      <c r="C22" s="145">
        <v>4879850.6416042903</v>
      </c>
      <c r="D22" s="145">
        <v>5167173.0588198733</v>
      </c>
      <c r="E22" s="145">
        <v>5591604.3716944531</v>
      </c>
      <c r="F22" s="145">
        <v>5672640.8702376625</v>
      </c>
      <c r="G22" s="145">
        <v>5643114.2799618281</v>
      </c>
      <c r="H22" s="145">
        <v>5.8879347176084869</v>
      </c>
      <c r="I22" s="145">
        <v>8.2139944815395936</v>
      </c>
      <c r="J22" s="145">
        <v>-0.52050871325474635</v>
      </c>
      <c r="K22" s="145">
        <v>4315376.967063372</v>
      </c>
      <c r="L22" s="145">
        <v>4569076.1463252082</v>
      </c>
      <c r="M22" s="145">
        <v>4963145.9006709903</v>
      </c>
      <c r="N22" s="145">
        <v>5043862.4402790209</v>
      </c>
      <c r="O22" s="145">
        <v>5020894.3270966001</v>
      </c>
      <c r="P22" s="145">
        <v>5.8789575456255134</v>
      </c>
      <c r="Q22" s="145">
        <v>8.6247139916895446</v>
      </c>
      <c r="R22" s="145">
        <v>-0.45536749412222932</v>
      </c>
      <c r="S22" s="145">
        <v>471382.21286426857</v>
      </c>
      <c r="T22" s="145">
        <v>498615.0897961249</v>
      </c>
      <c r="U22" s="145">
        <v>524199.28464022308</v>
      </c>
      <c r="V22" s="145">
        <v>523405.56731619663</v>
      </c>
      <c r="W22" s="145">
        <v>518475.98381215322</v>
      </c>
      <c r="X22" s="145">
        <v>5.7772396629053953</v>
      </c>
      <c r="Y22" s="145">
        <v>5.1310500851468408</v>
      </c>
      <c r="Z22" s="145">
        <v>-0.94182987009481489</v>
      </c>
      <c r="AA22" s="145">
        <v>93091.461676649997</v>
      </c>
      <c r="AB22" s="145">
        <v>99481.82269853972</v>
      </c>
      <c r="AC22" s="145">
        <v>104259.18638323969</v>
      </c>
      <c r="AD22" s="145">
        <v>105372.86264244467</v>
      </c>
      <c r="AE22" s="145">
        <v>103743.9690530747</v>
      </c>
      <c r="AF22" s="145">
        <v>6.8646039067385987</v>
      </c>
      <c r="AG22" s="145">
        <v>4.8022543214428479</v>
      </c>
      <c r="AH22" s="145">
        <v>-1.5458344776823931</v>
      </c>
    </row>
    <row r="23" spans="2:34" x14ac:dyDescent="0.55000000000000004">
      <c r="B23" s="150" t="s">
        <v>259</v>
      </c>
      <c r="C23" s="138"/>
      <c r="D23" s="138"/>
      <c r="E23" s="138"/>
      <c r="F23" s="138"/>
      <c r="G23" s="138"/>
      <c r="H23" s="155"/>
      <c r="I23" s="155"/>
      <c r="J23" s="155"/>
      <c r="K23" s="138"/>
      <c r="L23" s="138"/>
      <c r="M23" s="138"/>
      <c r="N23" s="138"/>
      <c r="O23" s="138"/>
      <c r="P23" s="155"/>
      <c r="Q23" s="155"/>
      <c r="R23" s="155"/>
      <c r="S23" s="138"/>
      <c r="T23" s="138"/>
      <c r="U23" s="138"/>
      <c r="V23" s="138"/>
      <c r="W23" s="138"/>
      <c r="X23" s="155"/>
      <c r="Y23" s="155"/>
      <c r="Z23" s="155"/>
      <c r="AA23" s="138"/>
      <c r="AB23" s="138"/>
      <c r="AC23" s="138"/>
      <c r="AD23" s="138"/>
      <c r="AE23" s="138"/>
      <c r="AF23" s="155"/>
      <c r="AG23" s="155"/>
      <c r="AH23" s="155"/>
    </row>
    <row r="24" spans="2:34" x14ac:dyDescent="0.55000000000000004">
      <c r="B24" s="156" t="s">
        <v>260</v>
      </c>
      <c r="C24" s="138">
        <v>1579614.2453985761</v>
      </c>
      <c r="D24" s="138">
        <v>1931014.195574638</v>
      </c>
      <c r="E24" s="138">
        <v>2067510.4276120886</v>
      </c>
      <c r="F24" s="138">
        <v>2080366.6183034198</v>
      </c>
      <c r="G24" s="138">
        <v>2085099.0619757345</v>
      </c>
      <c r="H24" s="138">
        <v>22.245934410885436</v>
      </c>
      <c r="I24" s="138">
        <v>7.0686290137068895</v>
      </c>
      <c r="J24" s="138">
        <v>0.22748105812233921</v>
      </c>
      <c r="K24" s="138">
        <v>1388965.3917671267</v>
      </c>
      <c r="L24" s="138">
        <v>1704992.4187756258</v>
      </c>
      <c r="M24" s="138">
        <v>1816131.6040453999</v>
      </c>
      <c r="N24" s="138">
        <v>1839821.7728154042</v>
      </c>
      <c r="O24" s="138">
        <v>1845997.2083390767</v>
      </c>
      <c r="P24" s="138">
        <v>22.752692923471624</v>
      </c>
      <c r="Q24" s="138">
        <v>6.5184559588833935</v>
      </c>
      <c r="R24" s="138">
        <v>0.33565425198767729</v>
      </c>
      <c r="S24" s="138">
        <v>167739.82633359934</v>
      </c>
      <c r="T24" s="138">
        <v>199354.66558929306</v>
      </c>
      <c r="U24" s="138">
        <v>220267.48101439248</v>
      </c>
      <c r="V24" s="138">
        <v>208597.41817993918</v>
      </c>
      <c r="W24" s="138">
        <v>207188.62299069148</v>
      </c>
      <c r="X24" s="138">
        <v>18.847545034473942</v>
      </c>
      <c r="Y24" s="138">
        <v>10.490253376055849</v>
      </c>
      <c r="Z24" s="138">
        <v>-0.67536789285314136</v>
      </c>
      <c r="AA24" s="138">
        <v>22909.02729785</v>
      </c>
      <c r="AB24" s="138">
        <v>26667.111209719202</v>
      </c>
      <c r="AC24" s="138">
        <v>31111.342552296192</v>
      </c>
      <c r="AD24" s="138">
        <v>31947.427308076196</v>
      </c>
      <c r="AE24" s="138">
        <v>31913.2306459662</v>
      </c>
      <c r="AF24" s="138">
        <v>16.404361075086992</v>
      </c>
      <c r="AG24" s="138">
        <v>16.665585434642146</v>
      </c>
      <c r="AH24" s="138">
        <v>-0.10705086449833595</v>
      </c>
    </row>
    <row r="25" spans="2:34" x14ac:dyDescent="0.55000000000000004">
      <c r="B25" s="156" t="s">
        <v>261</v>
      </c>
      <c r="C25" s="138">
        <v>230781.53880392012</v>
      </c>
      <c r="D25" s="138">
        <v>124430.93405654797</v>
      </c>
      <c r="E25" s="138">
        <v>111285.61522405688</v>
      </c>
      <c r="F25" s="138">
        <v>107549.31723779289</v>
      </c>
      <c r="G25" s="138">
        <v>105771.80842066291</v>
      </c>
      <c r="H25" s="138">
        <v>-46.082806276446554</v>
      </c>
      <c r="I25" s="138">
        <v>-10.564342804477953</v>
      </c>
      <c r="J25" s="138">
        <v>-1.6527394129502717</v>
      </c>
      <c r="K25" s="138">
        <v>164141.35548262013</v>
      </c>
      <c r="L25" s="138">
        <v>92019.649245279972</v>
      </c>
      <c r="M25" s="138">
        <v>86616.52514780387</v>
      </c>
      <c r="N25" s="138">
        <v>83544.889279113893</v>
      </c>
      <c r="O25" s="138">
        <v>83064.870081493907</v>
      </c>
      <c r="P25" s="138">
        <v>-43.938779354575836</v>
      </c>
      <c r="Q25" s="138">
        <v>-5.8717024026933329</v>
      </c>
      <c r="R25" s="138">
        <v>-0.57456536240577261</v>
      </c>
      <c r="S25" s="138">
        <v>59343.370579560004</v>
      </c>
      <c r="T25" s="138">
        <v>28465.026596697997</v>
      </c>
      <c r="U25" s="138">
        <v>19982.137578733</v>
      </c>
      <c r="V25" s="138">
        <v>19523.840008688989</v>
      </c>
      <c r="W25" s="138">
        <v>18335.650890279005</v>
      </c>
      <c r="X25" s="138">
        <v>-52.033344247217514</v>
      </c>
      <c r="Y25" s="138">
        <v>-29.801092779456056</v>
      </c>
      <c r="Z25" s="138">
        <v>-6.0858417196616994</v>
      </c>
      <c r="AA25" s="138">
        <v>7296.812741740001</v>
      </c>
      <c r="AB25" s="138">
        <v>3946.2582145699998</v>
      </c>
      <c r="AC25" s="138">
        <v>4686.9524975200002</v>
      </c>
      <c r="AD25" s="138">
        <v>4480.5879499900002</v>
      </c>
      <c r="AE25" s="138">
        <v>4371.2874488899997</v>
      </c>
      <c r="AF25" s="138">
        <v>-45.918010747162114</v>
      </c>
      <c r="AG25" s="138">
        <v>18.769417118993669</v>
      </c>
      <c r="AH25" s="138">
        <v>-2.4394108811562805</v>
      </c>
    </row>
    <row r="26" spans="2:34" x14ac:dyDescent="0.55000000000000004">
      <c r="B26" s="156" t="s">
        <v>262</v>
      </c>
      <c r="C26" s="138">
        <v>516455.9968663652</v>
      </c>
      <c r="D26" s="138">
        <v>648711.59264455107</v>
      </c>
      <c r="E26" s="138">
        <v>650654.46926393243</v>
      </c>
      <c r="F26" s="138">
        <v>670554.38562234049</v>
      </c>
      <c r="G26" s="138">
        <v>662070.49375306442</v>
      </c>
      <c r="H26" s="138">
        <v>25.608297705903304</v>
      </c>
      <c r="I26" s="138">
        <v>0.29949827164333609</v>
      </c>
      <c r="J26" s="138">
        <v>-1.2652068387770936</v>
      </c>
      <c r="K26" s="138">
        <v>493597.03412200516</v>
      </c>
      <c r="L26" s="138">
        <v>587955.80267546012</v>
      </c>
      <c r="M26" s="138">
        <v>585274.33580096136</v>
      </c>
      <c r="N26" s="138">
        <v>606812.50584959949</v>
      </c>
      <c r="O26" s="138">
        <v>599784.53090720344</v>
      </c>
      <c r="P26" s="138">
        <v>19.116559514144566</v>
      </c>
      <c r="Q26" s="138">
        <v>-0.45606489467406885</v>
      </c>
      <c r="R26" s="138">
        <v>-1.158179814058214</v>
      </c>
      <c r="S26" s="138">
        <v>19123.757747229993</v>
      </c>
      <c r="T26" s="138">
        <v>52998.760633080994</v>
      </c>
      <c r="U26" s="138">
        <v>57854.431835540992</v>
      </c>
      <c r="V26" s="138">
        <v>55914.718451940993</v>
      </c>
      <c r="W26" s="138">
        <v>54564.027665131012</v>
      </c>
      <c r="X26" s="138">
        <v>177.13566788121165</v>
      </c>
      <c r="Y26" s="138">
        <v>9.1618558622880943</v>
      </c>
      <c r="Z26" s="138">
        <v>-2.4156250804797059</v>
      </c>
      <c r="AA26" s="138">
        <v>3735.2049971300003</v>
      </c>
      <c r="AB26" s="138">
        <v>7757.0293360100013</v>
      </c>
      <c r="AC26" s="138">
        <v>7525.7016274300004</v>
      </c>
      <c r="AD26" s="138">
        <v>7827.1613208000008</v>
      </c>
      <c r="AE26" s="138">
        <v>7721.935180729999</v>
      </c>
      <c r="AF26" s="138">
        <v>107.67375240950953</v>
      </c>
      <c r="AG26" s="138">
        <v>-2.9821980835448612</v>
      </c>
      <c r="AH26" s="138">
        <v>-1.3442934602077925</v>
      </c>
    </row>
    <row r="27" spans="2:34" x14ac:dyDescent="0.55000000000000004">
      <c r="B27" s="156" t="s">
        <v>263</v>
      </c>
      <c r="C27" s="138">
        <v>73577.735304346104</v>
      </c>
      <c r="D27" s="138">
        <v>82835.120008903876</v>
      </c>
      <c r="E27" s="138">
        <v>125187.01417376801</v>
      </c>
      <c r="F27" s="138">
        <v>119615.87411886043</v>
      </c>
      <c r="G27" s="138">
        <v>122541.69210233397</v>
      </c>
      <c r="H27" s="138">
        <v>12.581767257325367</v>
      </c>
      <c r="I27" s="138">
        <v>51.127939453700314</v>
      </c>
      <c r="J27" s="138">
        <v>2.4460132255026084</v>
      </c>
      <c r="K27" s="138">
        <v>73465.670263446111</v>
      </c>
      <c r="L27" s="138">
        <v>82717.117468003882</v>
      </c>
      <c r="M27" s="138">
        <v>125187.01417376801</v>
      </c>
      <c r="N27" s="138">
        <v>119615.87411886043</v>
      </c>
      <c r="O27" s="138">
        <v>122541.69210233397</v>
      </c>
      <c r="P27" s="138">
        <v>12.592888624033508</v>
      </c>
      <c r="Q27" s="138">
        <v>51.343530819254831</v>
      </c>
      <c r="R27" s="138">
        <v>2.4460132255026084</v>
      </c>
      <c r="S27" s="138">
        <v>0</v>
      </c>
      <c r="T27" s="138">
        <v>0</v>
      </c>
      <c r="U27" s="138">
        <v>0</v>
      </c>
      <c r="V27" s="138">
        <v>0</v>
      </c>
      <c r="W27" s="138">
        <v>0</v>
      </c>
      <c r="X27" s="138">
        <v>0</v>
      </c>
      <c r="Y27" s="138">
        <v>0</v>
      </c>
      <c r="Z27" s="138">
        <v>0</v>
      </c>
      <c r="AA27" s="138">
        <v>112.0650409</v>
      </c>
      <c r="AB27" s="138">
        <v>118.0025409</v>
      </c>
      <c r="AC27" s="138">
        <v>0</v>
      </c>
      <c r="AD27" s="138">
        <v>0</v>
      </c>
      <c r="AE27" s="138">
        <v>0</v>
      </c>
      <c r="AF27" s="138">
        <v>5.2913357722851853</v>
      </c>
      <c r="AG27" s="138">
        <v>-100</v>
      </c>
      <c r="AH27" s="138">
        <v>0</v>
      </c>
    </row>
    <row r="28" spans="2:34" x14ac:dyDescent="0.55000000000000004">
      <c r="B28" s="156" t="s">
        <v>264</v>
      </c>
      <c r="C28" s="138">
        <v>880225.96069023793</v>
      </c>
      <c r="D28" s="138">
        <v>725445.43110728916</v>
      </c>
      <c r="E28" s="138">
        <v>821004.13200013875</v>
      </c>
      <c r="F28" s="138">
        <v>842466.66071523644</v>
      </c>
      <c r="G28" s="138">
        <v>830026.21228489804</v>
      </c>
      <c r="H28" s="138">
        <v>-17.584181452680617</v>
      </c>
      <c r="I28" s="138">
        <v>13.17241739326967</v>
      </c>
      <c r="J28" s="138">
        <v>-1.4766697117723411</v>
      </c>
      <c r="K28" s="138">
        <v>849207.993756818</v>
      </c>
      <c r="L28" s="138">
        <v>709592.93440483906</v>
      </c>
      <c r="M28" s="138">
        <v>803001.27044951881</v>
      </c>
      <c r="N28" s="138">
        <v>829420.25334751152</v>
      </c>
      <c r="O28" s="138">
        <v>816606.39416669309</v>
      </c>
      <c r="P28" s="138">
        <v>-16.44062015949708</v>
      </c>
      <c r="Q28" s="138">
        <v>13.163651447316415</v>
      </c>
      <c r="R28" s="138">
        <v>-1.5449176699025597</v>
      </c>
      <c r="S28" s="138">
        <v>24487.007451229994</v>
      </c>
      <c r="T28" s="138">
        <v>9123.9277209100001</v>
      </c>
      <c r="U28" s="138">
        <v>12531.187617119998</v>
      </c>
      <c r="V28" s="138">
        <v>7983.7927195400007</v>
      </c>
      <c r="W28" s="138">
        <v>8323.71786436</v>
      </c>
      <c r="X28" s="138">
        <v>-62.739713831945991</v>
      </c>
      <c r="Y28" s="138">
        <v>37.344214609274729</v>
      </c>
      <c r="Z28" s="138">
        <v>4.2577522705381705</v>
      </c>
      <c r="AA28" s="138">
        <v>6530.9594821899991</v>
      </c>
      <c r="AB28" s="138">
        <v>6728.568981540001</v>
      </c>
      <c r="AC28" s="138">
        <v>5471.6739335000002</v>
      </c>
      <c r="AD28" s="138">
        <v>5062.6146481850001</v>
      </c>
      <c r="AE28" s="138">
        <v>5096.1002538449993</v>
      </c>
      <c r="AF28" s="138">
        <v>3.0257420042382694</v>
      </c>
      <c r="AG28" s="138">
        <v>-18.680046428884587</v>
      </c>
      <c r="AH28" s="138">
        <v>0.661516490505899</v>
      </c>
    </row>
    <row r="29" spans="2:34" ht="31.35" x14ac:dyDescent="0.55000000000000004">
      <c r="B29" s="157" t="s">
        <v>265</v>
      </c>
      <c r="C29" s="138">
        <v>348725.43725457025</v>
      </c>
      <c r="D29" s="138">
        <v>387016.09288776363</v>
      </c>
      <c r="E29" s="138">
        <v>417612.15170567279</v>
      </c>
      <c r="F29" s="138">
        <v>439933.73590453871</v>
      </c>
      <c r="G29" s="138">
        <v>442136.51179957809</v>
      </c>
      <c r="H29" s="138">
        <v>10.980171105383084</v>
      </c>
      <c r="I29" s="138">
        <v>7.905629970061451</v>
      </c>
      <c r="J29" s="138">
        <v>0.50070494706771496</v>
      </c>
      <c r="K29" s="138">
        <v>279339.20723564021</v>
      </c>
      <c r="L29" s="138">
        <v>316089.01557191997</v>
      </c>
      <c r="M29" s="138">
        <v>332053.2668462302</v>
      </c>
      <c r="N29" s="138">
        <v>341353.15954371984</v>
      </c>
      <c r="O29" s="138">
        <v>343411.88108320016</v>
      </c>
      <c r="P29" s="138">
        <v>13.155979785294015</v>
      </c>
      <c r="Q29" s="138">
        <v>5.0505550619885495</v>
      </c>
      <c r="R29" s="138">
        <v>0.60310559304622535</v>
      </c>
      <c r="S29" s="138">
        <v>57642.758493520021</v>
      </c>
      <c r="T29" s="138">
        <v>57999.089163850178</v>
      </c>
      <c r="U29" s="138">
        <v>70682.320246999108</v>
      </c>
      <c r="V29" s="138">
        <v>82864.398690575399</v>
      </c>
      <c r="W29" s="138">
        <v>82909.729202244445</v>
      </c>
      <c r="X29" s="138">
        <v>0.61816956717546911</v>
      </c>
      <c r="Y29" s="138">
        <v>21.867981032116212</v>
      </c>
      <c r="Z29" s="138">
        <v>5.4703829388738405E-2</v>
      </c>
      <c r="AA29" s="138">
        <v>11743.471525409999</v>
      </c>
      <c r="AB29" s="138">
        <v>12927.988151993504</v>
      </c>
      <c r="AC29" s="138">
        <v>14876.564612443495</v>
      </c>
      <c r="AD29" s="138">
        <v>15716.177670243509</v>
      </c>
      <c r="AE29" s="138">
        <v>15814.9015141335</v>
      </c>
      <c r="AF29" s="138">
        <v>10.08662686582416</v>
      </c>
      <c r="AG29" s="138">
        <v>15.072490000379021</v>
      </c>
      <c r="AH29" s="138">
        <v>0.62814246209956459</v>
      </c>
    </row>
    <row r="30" spans="2:34" x14ac:dyDescent="0.55000000000000004">
      <c r="B30" s="156" t="s">
        <v>266</v>
      </c>
      <c r="C30" s="138">
        <v>249588.31516161002</v>
      </c>
      <c r="D30" s="138">
        <v>268157.56250907987</v>
      </c>
      <c r="E30" s="138">
        <v>275961.89124233014</v>
      </c>
      <c r="F30" s="138">
        <v>275670.32507996011</v>
      </c>
      <c r="G30" s="138">
        <v>274943.10815894016</v>
      </c>
      <c r="H30" s="138">
        <v>7.4399475103642629</v>
      </c>
      <c r="I30" s="138">
        <v>2.9103524062495261</v>
      </c>
      <c r="J30" s="138">
        <v>-0.26380060560018564</v>
      </c>
      <c r="K30" s="138">
        <v>217964.19770840002</v>
      </c>
      <c r="L30" s="138">
        <v>224655.82451513992</v>
      </c>
      <c r="M30" s="138">
        <v>230937.27392530011</v>
      </c>
      <c r="N30" s="138">
        <v>226695.98928218012</v>
      </c>
      <c r="O30" s="138">
        <v>225918.86905146015</v>
      </c>
      <c r="P30" s="138">
        <v>3.0700546236492023</v>
      </c>
      <c r="Q30" s="138">
        <v>2.7960326155805721</v>
      </c>
      <c r="R30" s="138">
        <v>-0.34280271124336842</v>
      </c>
      <c r="S30" s="138">
        <v>21883.782884160002</v>
      </c>
      <c r="T30" s="138">
        <v>33368.258520099989</v>
      </c>
      <c r="U30" s="138">
        <v>33339.685033600006</v>
      </c>
      <c r="V30" s="138">
        <v>37145.62542502999</v>
      </c>
      <c r="W30" s="138">
        <v>37236.895315160007</v>
      </c>
      <c r="X30" s="138">
        <v>52.479416261724452</v>
      </c>
      <c r="Y30" s="138">
        <v>-8.5620287063214284E-2</v>
      </c>
      <c r="Z30" s="138">
        <v>0.24570857998640508</v>
      </c>
      <c r="AA30" s="138">
        <v>9740.3345690500009</v>
      </c>
      <c r="AB30" s="138">
        <v>10133.479473839998</v>
      </c>
      <c r="AC30" s="138">
        <v>11684.932283429998</v>
      </c>
      <c r="AD30" s="138">
        <v>11828.71037275</v>
      </c>
      <c r="AE30" s="138">
        <v>11787.343792320002</v>
      </c>
      <c r="AF30" s="138">
        <v>4.0363108847441476</v>
      </c>
      <c r="AG30" s="138">
        <v>15.310140247970102</v>
      </c>
      <c r="AH30" s="138">
        <v>-0.3497422795892281</v>
      </c>
    </row>
    <row r="31" spans="2:34" x14ac:dyDescent="0.55000000000000004">
      <c r="B31" s="156" t="s">
        <v>267</v>
      </c>
      <c r="C31" s="138">
        <v>76535.276398492526</v>
      </c>
      <c r="D31" s="138">
        <v>90093.215077742498</v>
      </c>
      <c r="E31" s="138">
        <v>140702.11379587249</v>
      </c>
      <c r="F31" s="138">
        <v>144950.04534018249</v>
      </c>
      <c r="G31" s="138">
        <v>146224.77842468247</v>
      </c>
      <c r="H31" s="138">
        <v>17.71462781608691</v>
      </c>
      <c r="I31" s="138">
        <v>56.173916305799679</v>
      </c>
      <c r="J31" s="138">
        <v>0.87942708539942593</v>
      </c>
      <c r="K31" s="138">
        <v>58679.046782560014</v>
      </c>
      <c r="L31" s="138">
        <v>70344.728540479991</v>
      </c>
      <c r="M31" s="138">
        <v>116809.46768294</v>
      </c>
      <c r="N31" s="138">
        <v>121582.85164682</v>
      </c>
      <c r="O31" s="138">
        <v>123513.16153133998</v>
      </c>
      <c r="P31" s="138">
        <v>19.880485454348687</v>
      </c>
      <c r="Q31" s="138">
        <v>66.052908298887516</v>
      </c>
      <c r="R31" s="138">
        <v>1.5876499029262743</v>
      </c>
      <c r="S31" s="138">
        <v>14164.947423702501</v>
      </c>
      <c r="T31" s="138">
        <v>15593.885238422497</v>
      </c>
      <c r="U31" s="138">
        <v>19541.042881972498</v>
      </c>
      <c r="V31" s="138">
        <v>19356.322797032499</v>
      </c>
      <c r="W31" s="138">
        <v>18888.633068862502</v>
      </c>
      <c r="X31" s="138">
        <v>10.087857705110141</v>
      </c>
      <c r="Y31" s="138">
        <v>25.312157518104854</v>
      </c>
      <c r="Z31" s="138">
        <v>-2.416213412466826</v>
      </c>
      <c r="AA31" s="138">
        <v>3691.2821922299995</v>
      </c>
      <c r="AB31" s="138">
        <v>4154.6012988399989</v>
      </c>
      <c r="AC31" s="138">
        <v>4351.6032309600005</v>
      </c>
      <c r="AD31" s="138">
        <v>4010.8708963299996</v>
      </c>
      <c r="AE31" s="138">
        <v>3822.9838244799998</v>
      </c>
      <c r="AF31" s="138">
        <v>12.551743568626604</v>
      </c>
      <c r="AG31" s="138">
        <v>4.7417320560342748</v>
      </c>
      <c r="AH31" s="138">
        <v>-4.6845198173962226</v>
      </c>
    </row>
    <row r="32" spans="2:34" x14ac:dyDescent="0.55000000000000004">
      <c r="B32" s="156" t="s">
        <v>268</v>
      </c>
      <c r="C32" s="138">
        <v>159216.4974312353</v>
      </c>
      <c r="D32" s="138">
        <v>124102.42567403076</v>
      </c>
      <c r="E32" s="138">
        <v>128680.97773420857</v>
      </c>
      <c r="F32" s="138">
        <v>129503.83261088339</v>
      </c>
      <c r="G32" s="138">
        <v>130319.22562990844</v>
      </c>
      <c r="H32" s="138">
        <v>-22.054290855533196</v>
      </c>
      <c r="I32" s="138">
        <v>3.6893314659511529</v>
      </c>
      <c r="J32" s="138">
        <v>0.62963388804793974</v>
      </c>
      <c r="K32" s="138">
        <v>138262.06439221531</v>
      </c>
      <c r="L32" s="138">
        <v>106859.97302391796</v>
      </c>
      <c r="M32" s="138">
        <v>113079.78728939006</v>
      </c>
      <c r="N32" s="138">
        <v>114018.40899070988</v>
      </c>
      <c r="O32" s="138">
        <v>114870.57574512994</v>
      </c>
      <c r="P32" s="138">
        <v>-22.712007907302983</v>
      </c>
      <c r="Q32" s="138">
        <v>5.8205331706531389</v>
      </c>
      <c r="R32" s="138">
        <v>0.74739684582515953</v>
      </c>
      <c r="S32" s="138">
        <v>17352.022012619997</v>
      </c>
      <c r="T32" s="138">
        <v>13989.870553662795</v>
      </c>
      <c r="U32" s="138">
        <v>12233.136495398501</v>
      </c>
      <c r="V32" s="138">
        <v>11833.333367443494</v>
      </c>
      <c r="W32" s="138">
        <v>11782.374445908503</v>
      </c>
      <c r="X32" s="138">
        <v>-19.376130271864596</v>
      </c>
      <c r="Y32" s="138">
        <v>-12.557157428911072</v>
      </c>
      <c r="Z32" s="138">
        <v>-0.43064800863323449</v>
      </c>
      <c r="AA32" s="138">
        <v>3602.4110264000005</v>
      </c>
      <c r="AB32" s="138">
        <v>3252.582096449999</v>
      </c>
      <c r="AC32" s="138">
        <v>3368.0539494200007</v>
      </c>
      <c r="AD32" s="138">
        <v>3652.09025273</v>
      </c>
      <c r="AE32" s="138">
        <v>3666.2754388700005</v>
      </c>
      <c r="AF32" s="138">
        <v>-9.7109990256522707</v>
      </c>
      <c r="AG32" s="138">
        <v>3.5501048398502193</v>
      </c>
      <c r="AH32" s="138">
        <v>0.38854464156140878</v>
      </c>
    </row>
    <row r="33" spans="2:34" x14ac:dyDescent="0.55000000000000004">
      <c r="B33" s="156" t="s">
        <v>269</v>
      </c>
      <c r="C33" s="138">
        <v>308356.45926924504</v>
      </c>
      <c r="D33" s="138">
        <v>312186.14142747247</v>
      </c>
      <c r="E33" s="138">
        <v>296259.72634564736</v>
      </c>
      <c r="F33" s="138">
        <v>292859.6568396138</v>
      </c>
      <c r="G33" s="138">
        <v>274643.1504056633</v>
      </c>
      <c r="H33" s="138">
        <v>1.24196522427323</v>
      </c>
      <c r="I33" s="138">
        <v>-5.1015749770313414</v>
      </c>
      <c r="J33" s="138">
        <v>-6.2202182437826883</v>
      </c>
      <c r="K33" s="138">
        <v>262365.24168062495</v>
      </c>
      <c r="L33" s="138">
        <v>267360.18391587015</v>
      </c>
      <c r="M33" s="138">
        <v>256784.16655217111</v>
      </c>
      <c r="N33" s="138">
        <v>255860.31646662753</v>
      </c>
      <c r="O33" s="138">
        <v>239237.20741871698</v>
      </c>
      <c r="P33" s="138">
        <v>1.9038116482198641</v>
      </c>
      <c r="Q33" s="138">
        <v>-3.9557162177254601</v>
      </c>
      <c r="R33" s="138">
        <v>-6.4969472405881508</v>
      </c>
      <c r="S33" s="138">
        <v>40153.330329230092</v>
      </c>
      <c r="T33" s="138">
        <v>38067.789833132309</v>
      </c>
      <c r="U33" s="138">
        <v>33923.618633886275</v>
      </c>
      <c r="V33" s="138">
        <v>31574.986817486315</v>
      </c>
      <c r="W33" s="138">
        <v>31177.826822856296</v>
      </c>
      <c r="X33" s="138">
        <v>-5.1939403282367884</v>
      </c>
      <c r="Y33" s="138">
        <v>-10.886289957993354</v>
      </c>
      <c r="Z33" s="138">
        <v>-1.257830960516535</v>
      </c>
      <c r="AA33" s="138">
        <v>5837.8872593899996</v>
      </c>
      <c r="AB33" s="138">
        <v>6758.1676784700003</v>
      </c>
      <c r="AC33" s="138">
        <v>5551.941159590001</v>
      </c>
      <c r="AD33" s="138">
        <v>5424.3535554999989</v>
      </c>
      <c r="AE33" s="138">
        <v>4228.11616409</v>
      </c>
      <c r="AF33" s="138">
        <v>15.763914702058443</v>
      </c>
      <c r="AG33" s="138">
        <v>-17.848470813844582</v>
      </c>
      <c r="AH33" s="138">
        <v>-22.052964871367084</v>
      </c>
    </row>
    <row r="34" spans="2:34" x14ac:dyDescent="0.55000000000000004">
      <c r="B34" s="156" t="s">
        <v>270</v>
      </c>
      <c r="C34" s="138">
        <v>4270.8292317900004</v>
      </c>
      <c r="D34" s="138">
        <v>7814.9966681196984</v>
      </c>
      <c r="E34" s="138">
        <v>12372.205145369699</v>
      </c>
      <c r="F34" s="138">
        <v>11282.550677113701</v>
      </c>
      <c r="G34" s="138">
        <v>11938.953770505701</v>
      </c>
      <c r="H34" s="138">
        <v>82.985508671616529</v>
      </c>
      <c r="I34" s="138">
        <v>58.313627639155456</v>
      </c>
      <c r="J34" s="138">
        <v>5.8178337343951636</v>
      </c>
      <c r="K34" s="138">
        <v>4270.8292317900004</v>
      </c>
      <c r="L34" s="138">
        <v>7814.9966681196984</v>
      </c>
      <c r="M34" s="138">
        <v>12372.205145369699</v>
      </c>
      <c r="N34" s="138">
        <v>11282.550677113701</v>
      </c>
      <c r="O34" s="138">
        <v>11938.953770505701</v>
      </c>
      <c r="P34" s="138">
        <v>82.985508671616529</v>
      </c>
      <c r="Q34" s="138">
        <v>58.313627639155456</v>
      </c>
      <c r="R34" s="138">
        <v>5.8178337343951636</v>
      </c>
      <c r="S34" s="138">
        <v>0</v>
      </c>
      <c r="T34" s="138">
        <v>0</v>
      </c>
      <c r="U34" s="138">
        <v>0</v>
      </c>
      <c r="V34" s="138">
        <v>0</v>
      </c>
      <c r="W34" s="138">
        <v>0</v>
      </c>
      <c r="X34" s="138">
        <v>0</v>
      </c>
      <c r="Y34" s="138">
        <v>0</v>
      </c>
      <c r="Z34" s="138">
        <v>0</v>
      </c>
      <c r="AA34" s="138">
        <v>0</v>
      </c>
      <c r="AB34" s="138">
        <v>0</v>
      </c>
      <c r="AC34" s="138">
        <v>0</v>
      </c>
      <c r="AD34" s="138">
        <v>0</v>
      </c>
      <c r="AE34" s="138">
        <v>0</v>
      </c>
      <c r="AF34" s="138">
        <v>0</v>
      </c>
      <c r="AG34" s="138">
        <v>0</v>
      </c>
      <c r="AH34" s="138">
        <v>0</v>
      </c>
    </row>
    <row r="35" spans="2:34" x14ac:dyDescent="0.55000000000000004">
      <c r="B35" s="156" t="s">
        <v>271</v>
      </c>
      <c r="C35" s="138">
        <v>452502.34980369237</v>
      </c>
      <c r="D35" s="138">
        <v>465365.34153116221</v>
      </c>
      <c r="E35" s="138">
        <v>544373.64745573956</v>
      </c>
      <c r="F35" s="138">
        <v>557887.86778562726</v>
      </c>
      <c r="G35" s="138">
        <v>557399.28117701912</v>
      </c>
      <c r="H35" s="138">
        <v>2.8426349609013188</v>
      </c>
      <c r="I35" s="138">
        <v>16.977695416680579</v>
      </c>
      <c r="J35" s="138">
        <v>-8.7578530789702846E-2</v>
      </c>
      <c r="K35" s="138">
        <v>385118.93464124814</v>
      </c>
      <c r="L35" s="138">
        <v>398673.49185679841</v>
      </c>
      <c r="M35" s="138">
        <v>484898.9836120251</v>
      </c>
      <c r="N35" s="138">
        <v>493853.8682613828</v>
      </c>
      <c r="O35" s="138">
        <v>494008.98084837454</v>
      </c>
      <c r="P35" s="138">
        <v>3.5195777055155397</v>
      </c>
      <c r="Q35" s="138">
        <v>21.62809721810196</v>
      </c>
      <c r="R35" s="138">
        <v>3.1408076239229636E-2</v>
      </c>
      <c r="S35" s="138">
        <v>49491.409610071736</v>
      </c>
      <c r="T35" s="138">
        <v>49653.815946256793</v>
      </c>
      <c r="U35" s="138">
        <v>43844.243312444501</v>
      </c>
      <c r="V35" s="138">
        <v>48611.130855944517</v>
      </c>
      <c r="W35" s="138">
        <v>48068.505541574516</v>
      </c>
      <c r="X35" s="138">
        <v>0.32815795710810464</v>
      </c>
      <c r="Y35" s="138">
        <v>-11.700167278167122</v>
      </c>
      <c r="Z35" s="138">
        <v>-1.1162464234013802</v>
      </c>
      <c r="AA35" s="138">
        <v>17892.005552372499</v>
      </c>
      <c r="AB35" s="138">
        <v>17038.033728107002</v>
      </c>
      <c r="AC35" s="138">
        <v>15630.420531270001</v>
      </c>
      <c r="AD35" s="138">
        <v>15422.868668299998</v>
      </c>
      <c r="AE35" s="138">
        <v>15321.794787069997</v>
      </c>
      <c r="AF35" s="138">
        <v>-4.7729684926400084</v>
      </c>
      <c r="AG35" s="138">
        <v>-8.2615771893816294</v>
      </c>
      <c r="AH35" s="138">
        <v>-0.65539033915218059</v>
      </c>
    </row>
    <row r="36" spans="2:34" x14ac:dyDescent="0.55000000000000004">
      <c r="B36" s="150" t="s">
        <v>94</v>
      </c>
      <c r="C36" s="145">
        <v>4879850.6416140813</v>
      </c>
      <c r="D36" s="145">
        <v>5167173.0491672996</v>
      </c>
      <c r="E36" s="145">
        <v>5591604.3716988247</v>
      </c>
      <c r="F36" s="145">
        <v>5672640.8702355688</v>
      </c>
      <c r="G36" s="145">
        <v>5643114.2779029915</v>
      </c>
      <c r="H36" s="145">
        <v>5.8879345126841871</v>
      </c>
      <c r="I36" s="145">
        <v>8.2139946909655048</v>
      </c>
      <c r="J36" s="145">
        <v>-0.52050871325474635</v>
      </c>
      <c r="K36" s="145">
        <v>4315376.9670644943</v>
      </c>
      <c r="L36" s="145">
        <v>4569076.1366614532</v>
      </c>
      <c r="M36" s="145">
        <v>4963145.9006708777</v>
      </c>
      <c r="N36" s="145">
        <v>5043862.4402790423</v>
      </c>
      <c r="O36" s="145">
        <v>5020894.3250455298</v>
      </c>
      <c r="P36" s="145">
        <v>5.8789573138960316</v>
      </c>
      <c r="Q36" s="145">
        <v>8.6247142294284629</v>
      </c>
      <c r="R36" s="145">
        <v>-0.45536749412222932</v>
      </c>
      <c r="S36" s="145">
        <v>471382.21286492376</v>
      </c>
      <c r="T36" s="145">
        <v>498615.08979540662</v>
      </c>
      <c r="U36" s="145">
        <v>524199.2846500873</v>
      </c>
      <c r="V36" s="145">
        <v>523405.56731362134</v>
      </c>
      <c r="W36" s="145">
        <v>518475.98380706762</v>
      </c>
      <c r="X36" s="145">
        <v>5.7772396629053953</v>
      </c>
      <c r="Y36" s="145">
        <v>5.1310500851468408</v>
      </c>
      <c r="Z36" s="145">
        <v>-0.94182987009481489</v>
      </c>
      <c r="AA36" s="145">
        <v>93091.461684662514</v>
      </c>
      <c r="AB36" s="145">
        <v>99481.822710439708</v>
      </c>
      <c r="AC36" s="145">
        <v>104259.18637785969</v>
      </c>
      <c r="AD36" s="145">
        <v>105372.8626429047</v>
      </c>
      <c r="AE36" s="145">
        <v>103743.96905039471</v>
      </c>
      <c r="AF36" s="145">
        <v>6.8646039067385987</v>
      </c>
      <c r="AG36" s="145">
        <v>4.8022543214428479</v>
      </c>
      <c r="AH36" s="145">
        <v>-1.5458344776823931</v>
      </c>
    </row>
    <row r="37" spans="2:34" x14ac:dyDescent="0.55000000000000004">
      <c r="B37" s="150" t="s">
        <v>272</v>
      </c>
      <c r="C37" s="138"/>
      <c r="D37" s="138"/>
      <c r="E37" s="138"/>
      <c r="F37" s="138"/>
      <c r="G37" s="138"/>
      <c r="H37" s="155"/>
      <c r="I37" s="155"/>
      <c r="J37" s="155"/>
      <c r="K37" s="138"/>
      <c r="L37" s="138"/>
      <c r="M37" s="138"/>
      <c r="N37" s="138"/>
      <c r="O37" s="138"/>
      <c r="P37" s="155"/>
      <c r="Q37" s="155"/>
      <c r="R37" s="155"/>
      <c r="S37" s="138"/>
      <c r="T37" s="138"/>
      <c r="U37" s="138"/>
      <c r="V37" s="138"/>
      <c r="W37" s="138"/>
      <c r="X37" s="155"/>
      <c r="Y37" s="155"/>
      <c r="Z37" s="155"/>
      <c r="AA37" s="138"/>
      <c r="AB37" s="138"/>
      <c r="AC37" s="138"/>
      <c r="AD37" s="138"/>
      <c r="AE37" s="138"/>
      <c r="AF37" s="155"/>
      <c r="AG37" s="155"/>
      <c r="AH37" s="155"/>
    </row>
    <row r="38" spans="2:34" x14ac:dyDescent="0.55000000000000004">
      <c r="B38" s="158" t="s">
        <v>273</v>
      </c>
      <c r="C38" s="138">
        <v>55533.440004519995</v>
      </c>
      <c r="D38" s="138">
        <v>58488.944414305006</v>
      </c>
      <c r="E38" s="138">
        <v>83287.016260375007</v>
      </c>
      <c r="F38" s="138">
        <v>86402.509778604915</v>
      </c>
      <c r="G38" s="138">
        <v>90497.672229504926</v>
      </c>
      <c r="H38" s="138">
        <v>5.3220185891599723</v>
      </c>
      <c r="I38" s="138">
        <v>42.397896080865884</v>
      </c>
      <c r="J38" s="138">
        <v>4.7396308278544268</v>
      </c>
      <c r="K38" s="138">
        <v>50575.245537809991</v>
      </c>
      <c r="L38" s="138">
        <v>53422.518163805005</v>
      </c>
      <c r="M38" s="138">
        <v>76977.147335704998</v>
      </c>
      <c r="N38" s="138">
        <v>80073.851534494926</v>
      </c>
      <c r="O38" s="138">
        <v>83827.768667424927</v>
      </c>
      <c r="P38" s="138">
        <v>5.6297695018808538</v>
      </c>
      <c r="Q38" s="138">
        <v>44.091199741232721</v>
      </c>
      <c r="R38" s="138">
        <v>4.6880723232366099</v>
      </c>
      <c r="S38" s="138">
        <v>3931.1606428299997</v>
      </c>
      <c r="T38" s="138">
        <v>3935.8586591800004</v>
      </c>
      <c r="U38" s="138">
        <v>5493.3856001100012</v>
      </c>
      <c r="V38" s="138">
        <v>5535.0349470399997</v>
      </c>
      <c r="W38" s="138">
        <v>5859.3807657100015</v>
      </c>
      <c r="X38" s="138">
        <v>0.11955758605603112</v>
      </c>
      <c r="Y38" s="138">
        <v>39.572799845522965</v>
      </c>
      <c r="Z38" s="138">
        <v>5.8599501719051279</v>
      </c>
      <c r="AA38" s="138">
        <v>1027.0338238800002</v>
      </c>
      <c r="AB38" s="138">
        <v>1130.56759132</v>
      </c>
      <c r="AC38" s="138">
        <v>816.48332456000003</v>
      </c>
      <c r="AD38" s="138">
        <v>793.62329707000004</v>
      </c>
      <c r="AE38" s="138">
        <v>810.52279637000004</v>
      </c>
      <c r="AF38" s="138">
        <v>10.081497132508296</v>
      </c>
      <c r="AG38" s="138">
        <v>-27.781561513218993</v>
      </c>
      <c r="AH38" s="138">
        <v>2.1294826239258056</v>
      </c>
    </row>
    <row r="39" spans="2:34" x14ac:dyDescent="0.55000000000000004">
      <c r="B39" s="158" t="s">
        <v>274</v>
      </c>
      <c r="C39" s="138">
        <v>3238.7872900499997</v>
      </c>
      <c r="D39" s="138">
        <v>3160.1267662500004</v>
      </c>
      <c r="E39" s="138">
        <v>4605.503625450001</v>
      </c>
      <c r="F39" s="138">
        <v>4601.5003071199999</v>
      </c>
      <c r="G39" s="138">
        <v>4600.4502594099995</v>
      </c>
      <c r="H39" s="138">
        <v>-2.4286847866023997</v>
      </c>
      <c r="I39" s="138">
        <v>45.737675348798938</v>
      </c>
      <c r="J39" s="138">
        <v>-2.2818646093669064E-2</v>
      </c>
      <c r="K39" s="138">
        <v>3199.5347374799999</v>
      </c>
      <c r="L39" s="138">
        <v>3160.0383088800004</v>
      </c>
      <c r="M39" s="138">
        <v>4605.503625450001</v>
      </c>
      <c r="N39" s="138">
        <v>4601.5003071199999</v>
      </c>
      <c r="O39" s="138">
        <v>4600.4502594099995</v>
      </c>
      <c r="P39" s="138">
        <v>-1.2342437795551295</v>
      </c>
      <c r="Q39" s="138">
        <v>45.741826052834774</v>
      </c>
      <c r="R39" s="138">
        <v>-2.2818646093669064E-2</v>
      </c>
      <c r="S39" s="138">
        <v>7.2098454199999988</v>
      </c>
      <c r="T39" s="138">
        <v>0</v>
      </c>
      <c r="U39" s="138">
        <v>0</v>
      </c>
      <c r="V39" s="138">
        <v>0</v>
      </c>
      <c r="W39" s="138">
        <v>0</v>
      </c>
      <c r="X39" s="138">
        <v>-100</v>
      </c>
      <c r="Y39" s="138">
        <v>0</v>
      </c>
      <c r="Z39" s="138">
        <v>0</v>
      </c>
      <c r="AA39" s="138">
        <v>32.042707150000012</v>
      </c>
      <c r="AB39" s="138">
        <v>8.8457370000007807E-2</v>
      </c>
      <c r="AC39" s="138">
        <v>0</v>
      </c>
      <c r="AD39" s="138">
        <v>0</v>
      </c>
      <c r="AE39" s="138">
        <v>0</v>
      </c>
      <c r="AF39" s="138">
        <v>-99.719101123595507</v>
      </c>
      <c r="AG39" s="138">
        <v>-100</v>
      </c>
      <c r="AH39" s="138">
        <v>0</v>
      </c>
    </row>
    <row r="40" spans="2:34" x14ac:dyDescent="0.55000000000000004">
      <c r="B40" s="158" t="s">
        <v>275</v>
      </c>
      <c r="C40" s="138">
        <v>58565.889473192496</v>
      </c>
      <c r="D40" s="138">
        <v>81670.692140752508</v>
      </c>
      <c r="E40" s="138">
        <v>131074.31157062249</v>
      </c>
      <c r="F40" s="138">
        <v>138145.56303765244</v>
      </c>
      <c r="G40" s="138">
        <v>137137.12846341249</v>
      </c>
      <c r="H40" s="138">
        <v>39.450950032518939</v>
      </c>
      <c r="I40" s="138">
        <v>60.491248451555876</v>
      </c>
      <c r="J40" s="138">
        <v>-0.72997641038915262</v>
      </c>
      <c r="K40" s="138">
        <v>43197.956881819999</v>
      </c>
      <c r="L40" s="138">
        <v>64671.269398329998</v>
      </c>
      <c r="M40" s="138">
        <v>108380.25678515001</v>
      </c>
      <c r="N40" s="138">
        <v>116283.26711910994</v>
      </c>
      <c r="O40" s="138">
        <v>115783.12415159997</v>
      </c>
      <c r="P40" s="138">
        <v>49.709083484497881</v>
      </c>
      <c r="Q40" s="138">
        <v>67.586410472532862</v>
      </c>
      <c r="R40" s="138">
        <v>-0.43011346344148105</v>
      </c>
      <c r="S40" s="138">
        <v>12465.480363042498</v>
      </c>
      <c r="T40" s="138">
        <v>13748.777470462501</v>
      </c>
      <c r="U40" s="138">
        <v>19449.624857172501</v>
      </c>
      <c r="V40" s="138">
        <v>18814.652185522496</v>
      </c>
      <c r="W40" s="138">
        <v>18393.181494882498</v>
      </c>
      <c r="X40" s="138">
        <v>10.294830203088861</v>
      </c>
      <c r="Y40" s="138">
        <v>41.464333562687003</v>
      </c>
      <c r="Z40" s="138">
        <v>-2.2401160797570037</v>
      </c>
      <c r="AA40" s="138">
        <v>2902.4522283300003</v>
      </c>
      <c r="AB40" s="138">
        <v>3250.6452719599997</v>
      </c>
      <c r="AC40" s="138">
        <v>3244.4299283</v>
      </c>
      <c r="AD40" s="138">
        <v>3047.6437330199997</v>
      </c>
      <c r="AE40" s="138">
        <v>2960.8228169299996</v>
      </c>
      <c r="AF40" s="138">
        <v>11.996761356784797</v>
      </c>
      <c r="AG40" s="138">
        <v>-0.19134634611540013</v>
      </c>
      <c r="AH40" s="138">
        <v>-2.8487616647635452</v>
      </c>
    </row>
    <row r="41" spans="2:34" x14ac:dyDescent="0.55000000000000004">
      <c r="B41" s="158" t="s">
        <v>276</v>
      </c>
      <c r="C41" s="138">
        <v>58120.304475910001</v>
      </c>
      <c r="D41" s="138">
        <v>41599.250939390004</v>
      </c>
      <c r="E41" s="138">
        <v>40045.406406219976</v>
      </c>
      <c r="F41" s="138">
        <v>34660.467084729986</v>
      </c>
      <c r="G41" s="138">
        <v>34055.878283459999</v>
      </c>
      <c r="H41" s="138">
        <v>-28.425610328921223</v>
      </c>
      <c r="I41" s="138">
        <v>-3.7352596501138757</v>
      </c>
      <c r="J41" s="138">
        <v>-1.7443214128371709</v>
      </c>
      <c r="K41" s="138">
        <v>47971.7655381</v>
      </c>
      <c r="L41" s="138">
        <v>33532.001997150008</v>
      </c>
      <c r="M41" s="138">
        <v>33784.243247239981</v>
      </c>
      <c r="N41" s="138">
        <v>30138.744474489991</v>
      </c>
      <c r="O41" s="138">
        <v>30130.00437517</v>
      </c>
      <c r="P41" s="138">
        <v>-30.100557056785686</v>
      </c>
      <c r="Q41" s="138">
        <v>0.7522366694500715</v>
      </c>
      <c r="R41" s="138">
        <v>-2.8999221599846577E-2</v>
      </c>
      <c r="S41" s="138">
        <v>8313.9171854199994</v>
      </c>
      <c r="T41" s="138">
        <v>6701.5490807699989</v>
      </c>
      <c r="U41" s="138">
        <v>4900.5777150899985</v>
      </c>
      <c r="V41" s="138">
        <v>3541.0991704999992</v>
      </c>
      <c r="W41" s="138">
        <v>2982.4466374699996</v>
      </c>
      <c r="X41" s="138">
        <v>-19.393619375697625</v>
      </c>
      <c r="Y41" s="138">
        <v>-26.873932150024999</v>
      </c>
      <c r="Z41" s="138">
        <v>-15.776171246222928</v>
      </c>
      <c r="AA41" s="138">
        <v>1834.62175239</v>
      </c>
      <c r="AB41" s="138">
        <v>1365.6998614700001</v>
      </c>
      <c r="AC41" s="138">
        <v>1360.5854438900001</v>
      </c>
      <c r="AD41" s="138">
        <v>980.62343974000032</v>
      </c>
      <c r="AE41" s="138">
        <v>943.42727082000033</v>
      </c>
      <c r="AF41" s="138">
        <v>-25.559516412118036</v>
      </c>
      <c r="AG41" s="138">
        <v>-0.37416709379806157</v>
      </c>
      <c r="AH41" s="138">
        <v>-3.792498623319946</v>
      </c>
    </row>
    <row r="42" spans="2:34" x14ac:dyDescent="0.55000000000000004">
      <c r="B42" s="159" t="s">
        <v>277</v>
      </c>
      <c r="C42" s="138">
        <v>57886.829318909993</v>
      </c>
      <c r="D42" s="138">
        <v>41347.595222979995</v>
      </c>
      <c r="E42" s="138">
        <v>33778.652618289983</v>
      </c>
      <c r="F42" s="138">
        <v>28418.118303889994</v>
      </c>
      <c r="G42" s="138">
        <v>27813.757264309999</v>
      </c>
      <c r="H42" s="138">
        <v>-28.57166301903214</v>
      </c>
      <c r="I42" s="138">
        <v>-18.305657402122488</v>
      </c>
      <c r="J42" s="138">
        <v>-2.126671292823032</v>
      </c>
      <c r="K42" s="138">
        <v>47738.2903811</v>
      </c>
      <c r="L42" s="138">
        <v>33282.771767879996</v>
      </c>
      <c r="M42" s="138">
        <v>27522.703959309987</v>
      </c>
      <c r="N42" s="138">
        <v>23896.425193649997</v>
      </c>
      <c r="O42" s="138">
        <v>23887.88335602</v>
      </c>
      <c r="P42" s="138">
        <v>-30.280766236075912</v>
      </c>
      <c r="Q42" s="138">
        <v>-17.306462172469409</v>
      </c>
      <c r="R42" s="138">
        <v>-3.5779403032165355E-2</v>
      </c>
      <c r="S42" s="138">
        <v>8313.9171854199994</v>
      </c>
      <c r="T42" s="138">
        <v>6699.663593629999</v>
      </c>
      <c r="U42" s="138">
        <v>4896.0777150899985</v>
      </c>
      <c r="V42" s="138">
        <v>3541.0991704999992</v>
      </c>
      <c r="W42" s="138">
        <v>2982.4466374699996</v>
      </c>
      <c r="X42" s="138">
        <v>-19.416352334398219</v>
      </c>
      <c r="Y42" s="138">
        <v>-26.920470591044918</v>
      </c>
      <c r="Z42" s="138">
        <v>-15.776171246222928</v>
      </c>
      <c r="AA42" s="138">
        <v>1834.62175239</v>
      </c>
      <c r="AB42" s="138">
        <v>1365.1598614699999</v>
      </c>
      <c r="AC42" s="138">
        <v>1359.87094389</v>
      </c>
      <c r="AD42" s="138">
        <v>980.59393974000034</v>
      </c>
      <c r="AE42" s="138">
        <v>943.42727082000033</v>
      </c>
      <c r="AF42" s="138">
        <v>-25.588950300334663</v>
      </c>
      <c r="AG42" s="138">
        <v>-0.38750036625744899</v>
      </c>
      <c r="AH42" s="138">
        <v>-3.789555267746977</v>
      </c>
    </row>
    <row r="43" spans="2:34" x14ac:dyDescent="0.55000000000000004">
      <c r="B43" s="159" t="s">
        <v>278</v>
      </c>
      <c r="C43" s="138">
        <v>233.47515700000002</v>
      </c>
      <c r="D43" s="138">
        <v>251.65571641</v>
      </c>
      <c r="E43" s="138">
        <v>6266.7537879299998</v>
      </c>
      <c r="F43" s="138">
        <v>6242.3487808399996</v>
      </c>
      <c r="G43" s="138">
        <v>6242.1210191499995</v>
      </c>
      <c r="H43" s="138">
        <v>7.786534178516364</v>
      </c>
      <c r="I43" s="138">
        <v>2390.1653023921162</v>
      </c>
      <c r="J43" s="138">
        <v>-3.6845098400517902E-3</v>
      </c>
      <c r="K43" s="138">
        <v>233.47515700000002</v>
      </c>
      <c r="L43" s="138">
        <v>249.23022927</v>
      </c>
      <c r="M43" s="138">
        <v>6261.5392879299998</v>
      </c>
      <c r="N43" s="138">
        <v>6242.3192808399999</v>
      </c>
      <c r="O43" s="138">
        <v>6242.1210191499995</v>
      </c>
      <c r="P43" s="138">
        <v>6.74575980812061</v>
      </c>
      <c r="Q43" s="138">
        <v>2412.3540504754646</v>
      </c>
      <c r="R43" s="138">
        <v>-3.2039369977799616E-3</v>
      </c>
      <c r="S43" s="138">
        <v>0</v>
      </c>
      <c r="T43" s="138">
        <v>1.88548714</v>
      </c>
      <c r="U43" s="138">
        <v>4.5</v>
      </c>
      <c r="V43" s="138">
        <v>0</v>
      </c>
      <c r="W43" s="138">
        <v>0</v>
      </c>
      <c r="X43" s="138">
        <v>0</v>
      </c>
      <c r="Y43" s="138">
        <v>138.09523809523813</v>
      </c>
      <c r="Z43" s="138">
        <v>0</v>
      </c>
      <c r="AA43" s="138">
        <v>0</v>
      </c>
      <c r="AB43" s="138">
        <v>0.54</v>
      </c>
      <c r="AC43" s="138">
        <v>0.71450000000000002</v>
      </c>
      <c r="AD43" s="138">
        <v>2.9499999999999998E-2</v>
      </c>
      <c r="AE43" s="138">
        <v>0</v>
      </c>
      <c r="AF43" s="138">
        <v>0</v>
      </c>
      <c r="AG43" s="138">
        <v>31.481481481481467</v>
      </c>
      <c r="AH43" s="138">
        <v>-100</v>
      </c>
    </row>
    <row r="44" spans="2:34" x14ac:dyDescent="0.55000000000000004">
      <c r="B44" s="158" t="s">
        <v>279</v>
      </c>
      <c r="C44" s="138">
        <v>4314695.9307617033</v>
      </c>
      <c r="D44" s="138">
        <v>4622544.1697090538</v>
      </c>
      <c r="E44" s="138">
        <v>4941355.0829785429</v>
      </c>
      <c r="F44" s="138">
        <v>5029177.5011856435</v>
      </c>
      <c r="G44" s="138">
        <v>5012749.7788397577</v>
      </c>
      <c r="H44" s="138">
        <v>7.1348768254916228</v>
      </c>
      <c r="I44" s="138">
        <v>6.8968710362804417</v>
      </c>
      <c r="J44" s="138">
        <v>-0.32664824417113414</v>
      </c>
      <c r="K44" s="138">
        <v>3833402.443903435</v>
      </c>
      <c r="L44" s="138">
        <v>4111195.9350328338</v>
      </c>
      <c r="M44" s="138">
        <v>4396202.2712115804</v>
      </c>
      <c r="N44" s="138">
        <v>4474328.3981848136</v>
      </c>
      <c r="O44" s="138">
        <v>4459750.0885523017</v>
      </c>
      <c r="P44" s="138">
        <v>7.2466563150619789</v>
      </c>
      <c r="Q44" s="138">
        <v>6.932443360994359</v>
      </c>
      <c r="R44" s="138">
        <v>-0.32582118916440106</v>
      </c>
      <c r="S44" s="138">
        <v>403349.55194547848</v>
      </c>
      <c r="T44" s="138">
        <v>430261.26979947044</v>
      </c>
      <c r="U44" s="138">
        <v>456190.13737688283</v>
      </c>
      <c r="V44" s="138">
        <v>463730.26424288598</v>
      </c>
      <c r="W44" s="138">
        <v>462105.58634872054</v>
      </c>
      <c r="X44" s="138">
        <v>6.6720590118422169</v>
      </c>
      <c r="Y44" s="138">
        <v>6.026308154577797</v>
      </c>
      <c r="Z44" s="138">
        <v>-0.35034806656783268</v>
      </c>
      <c r="AA44" s="138">
        <v>77943.934912790006</v>
      </c>
      <c r="AB44" s="138">
        <v>81086.964876749713</v>
      </c>
      <c r="AC44" s="138">
        <v>88962.674390079745</v>
      </c>
      <c r="AD44" s="138">
        <v>91118.83875794473</v>
      </c>
      <c r="AE44" s="138">
        <v>90894.103938734668</v>
      </c>
      <c r="AF44" s="138">
        <v>4.0324243337486498</v>
      </c>
      <c r="AG44" s="138">
        <v>9.7126714332366024</v>
      </c>
      <c r="AH44" s="138">
        <v>-0.24664493094950582</v>
      </c>
    </row>
    <row r="45" spans="2:34" x14ac:dyDescent="0.55000000000000004">
      <c r="B45" s="159" t="s">
        <v>280</v>
      </c>
      <c r="C45" s="138">
        <v>3749324.1593922433</v>
      </c>
      <c r="D45" s="138">
        <v>3938300.117758818</v>
      </c>
      <c r="E45" s="138">
        <v>4132040.8214887241</v>
      </c>
      <c r="F45" s="138">
        <v>4179774.7139744759</v>
      </c>
      <c r="G45" s="138">
        <v>4164001.8168534525</v>
      </c>
      <c r="H45" s="138">
        <v>5.040267310469094</v>
      </c>
      <c r="I45" s="138">
        <v>4.9193990832775762</v>
      </c>
      <c r="J45" s="138">
        <v>-0.37736220476821181</v>
      </c>
      <c r="K45" s="138">
        <v>3268069.5593557549</v>
      </c>
      <c r="L45" s="138">
        <v>3427109.8618569276</v>
      </c>
      <c r="M45" s="138">
        <v>3587101.8167419215</v>
      </c>
      <c r="N45" s="138">
        <v>3625052.4066443951</v>
      </c>
      <c r="O45" s="138">
        <v>3611130.6031763973</v>
      </c>
      <c r="P45" s="138">
        <v>4.8664906630689897</v>
      </c>
      <c r="Q45" s="138">
        <v>4.6684222722874713</v>
      </c>
      <c r="R45" s="138">
        <v>-0.38404437854734508</v>
      </c>
      <c r="S45" s="138">
        <v>403342.72208369843</v>
      </c>
      <c r="T45" s="138">
        <v>430126.95854514046</v>
      </c>
      <c r="U45" s="138">
        <v>456084.98484441277</v>
      </c>
      <c r="V45" s="138">
        <v>463616.52599839593</v>
      </c>
      <c r="W45" s="138">
        <v>461988.49333832046</v>
      </c>
      <c r="X45" s="138">
        <v>6.6405661170728578</v>
      </c>
      <c r="Y45" s="138">
        <v>6.0349669781219859</v>
      </c>
      <c r="Z45" s="138">
        <v>-0.35116090446560161</v>
      </c>
      <c r="AA45" s="138">
        <v>77911.877952790019</v>
      </c>
      <c r="AB45" s="138">
        <v>81063.29735674971</v>
      </c>
      <c r="AC45" s="138">
        <v>88854.019902389729</v>
      </c>
      <c r="AD45" s="138">
        <v>91105.781331684731</v>
      </c>
      <c r="AE45" s="138">
        <v>90882.720338734667</v>
      </c>
      <c r="AF45" s="138">
        <v>4.0448516965576982</v>
      </c>
      <c r="AG45" s="138">
        <v>9.6106622849057484</v>
      </c>
      <c r="AH45" s="138">
        <v>-0.24483627712752987</v>
      </c>
    </row>
    <row r="46" spans="2:34" x14ac:dyDescent="0.55000000000000004">
      <c r="B46" s="159" t="s">
        <v>281</v>
      </c>
      <c r="C46" s="138">
        <v>565371.77136945981</v>
      </c>
      <c r="D46" s="138">
        <v>684244.05195023585</v>
      </c>
      <c r="E46" s="138">
        <v>809314.26148981904</v>
      </c>
      <c r="F46" s="138">
        <v>849402.78721116867</v>
      </c>
      <c r="G46" s="138">
        <v>848747.9619863017</v>
      </c>
      <c r="H46" s="138">
        <v>21.025506809439747</v>
      </c>
      <c r="I46" s="138">
        <v>18.278596649835677</v>
      </c>
      <c r="J46" s="138">
        <v>-7.7092989063536566E-2</v>
      </c>
      <c r="K46" s="138">
        <v>565332.8845476798</v>
      </c>
      <c r="L46" s="138">
        <v>684086.07317590585</v>
      </c>
      <c r="M46" s="138">
        <v>809100.45446965913</v>
      </c>
      <c r="N46" s="138">
        <v>849275.9915404187</v>
      </c>
      <c r="O46" s="138">
        <v>848619.4853759018</v>
      </c>
      <c r="P46" s="138">
        <v>21.005887716985423</v>
      </c>
      <c r="Q46" s="138">
        <v>18.27465657939797</v>
      </c>
      <c r="R46" s="138">
        <v>-7.7301137407640594E-2</v>
      </c>
      <c r="S46" s="138">
        <v>6.8298617800000008</v>
      </c>
      <c r="T46" s="138">
        <v>134.31125433</v>
      </c>
      <c r="U46" s="138">
        <v>105.15253247000001</v>
      </c>
      <c r="V46" s="138">
        <v>113.73824449</v>
      </c>
      <c r="W46" s="138">
        <v>117.09301040000001</v>
      </c>
      <c r="X46" s="138">
        <v>1866.471449487555</v>
      </c>
      <c r="Y46" s="138">
        <v>-21.710967165512617</v>
      </c>
      <c r="Z46" s="138">
        <v>2.9453138737471503</v>
      </c>
      <c r="AA46" s="138">
        <v>32.056959999999997</v>
      </c>
      <c r="AB46" s="138">
        <v>23.667519999999996</v>
      </c>
      <c r="AC46" s="138">
        <v>108.65448768999998</v>
      </c>
      <c r="AD46" s="138">
        <v>13.057426259999998</v>
      </c>
      <c r="AE46" s="138">
        <v>11.383599999999996</v>
      </c>
      <c r="AF46" s="138">
        <v>-26.169681846537738</v>
      </c>
      <c r="AG46" s="138">
        <v>359.01985635825935</v>
      </c>
      <c r="AH46" s="138">
        <v>-12.863705972434913</v>
      </c>
    </row>
    <row r="47" spans="2:34" x14ac:dyDescent="0.55000000000000004">
      <c r="B47" s="158" t="s">
        <v>282</v>
      </c>
      <c r="C47" s="138">
        <v>37182.590610239</v>
      </c>
      <c r="D47" s="138">
        <v>35588.953027245007</v>
      </c>
      <c r="E47" s="138">
        <v>51516.648589009979</v>
      </c>
      <c r="F47" s="138">
        <v>50750.634689815022</v>
      </c>
      <c r="G47" s="138">
        <v>47748.860162610014</v>
      </c>
      <c r="H47" s="138">
        <v>-4.2859843814000032</v>
      </c>
      <c r="I47" s="138">
        <v>44.754621869990558</v>
      </c>
      <c r="J47" s="138">
        <v>-5.9147443095780226</v>
      </c>
      <c r="K47" s="138">
        <v>37182.590610239</v>
      </c>
      <c r="L47" s="138">
        <v>35587.964000625005</v>
      </c>
      <c r="M47" s="138">
        <v>51516.648589009979</v>
      </c>
      <c r="N47" s="138">
        <v>50746.377694685019</v>
      </c>
      <c r="O47" s="138">
        <v>47744.561920120017</v>
      </c>
      <c r="P47" s="138">
        <v>-4.2886469178182516</v>
      </c>
      <c r="Q47" s="138">
        <v>44.758648711530533</v>
      </c>
      <c r="R47" s="138">
        <v>-5.9153381975226607</v>
      </c>
      <c r="S47" s="138">
        <v>0</v>
      </c>
      <c r="T47" s="138">
        <v>0.98902661999999997</v>
      </c>
      <c r="U47" s="138">
        <v>0</v>
      </c>
      <c r="V47" s="138">
        <v>0</v>
      </c>
      <c r="W47" s="138">
        <v>0</v>
      </c>
      <c r="X47" s="138">
        <v>0</v>
      </c>
      <c r="Y47" s="138">
        <v>-100</v>
      </c>
      <c r="Z47" s="138">
        <v>0</v>
      </c>
      <c r="AA47" s="138">
        <v>0</v>
      </c>
      <c r="AB47" s="138">
        <v>0</v>
      </c>
      <c r="AC47" s="138">
        <v>0</v>
      </c>
      <c r="AD47" s="138">
        <v>4.25699513</v>
      </c>
      <c r="AE47" s="138">
        <v>4.2982424900000007</v>
      </c>
      <c r="AF47" s="138">
        <v>0</v>
      </c>
      <c r="AG47" s="138">
        <v>0</v>
      </c>
      <c r="AH47" s="138">
        <v>0.93896713615023564</v>
      </c>
    </row>
    <row r="48" spans="2:34" x14ac:dyDescent="0.55000000000000004">
      <c r="B48" s="159" t="s">
        <v>283</v>
      </c>
      <c r="C48" s="138">
        <v>770.78117255000006</v>
      </c>
      <c r="D48" s="138">
        <v>1112.0585332400001</v>
      </c>
      <c r="E48" s="138">
        <v>5629.39034429</v>
      </c>
      <c r="F48" s="138">
        <v>4652.7717399000003</v>
      </c>
      <c r="G48" s="138">
        <v>4143.2968941700001</v>
      </c>
      <c r="H48" s="138">
        <v>44.277225667505647</v>
      </c>
      <c r="I48" s="138">
        <v>406.21279427369029</v>
      </c>
      <c r="J48" s="138">
        <v>-10.949821289253503</v>
      </c>
      <c r="K48" s="138">
        <v>770.78117255000006</v>
      </c>
      <c r="L48" s="138">
        <v>1112.0585332400001</v>
      </c>
      <c r="M48" s="138">
        <v>5629.39034429</v>
      </c>
      <c r="N48" s="138">
        <v>4648.5147447700001</v>
      </c>
      <c r="O48" s="138">
        <v>4138.99865168</v>
      </c>
      <c r="P48" s="138">
        <v>44.277225667505647</v>
      </c>
      <c r="Q48" s="138">
        <v>406.21279427369029</v>
      </c>
      <c r="R48" s="138">
        <v>-10.960716444624195</v>
      </c>
      <c r="S48" s="138">
        <v>0</v>
      </c>
      <c r="T48" s="138">
        <v>0</v>
      </c>
      <c r="U48" s="138">
        <v>0</v>
      </c>
      <c r="V48" s="138">
        <v>0</v>
      </c>
      <c r="W48" s="138">
        <v>0</v>
      </c>
      <c r="X48" s="138">
        <v>0</v>
      </c>
      <c r="Y48" s="138">
        <v>0</v>
      </c>
      <c r="Z48" s="138">
        <v>0</v>
      </c>
      <c r="AA48" s="138">
        <v>0</v>
      </c>
      <c r="AB48" s="138">
        <v>0</v>
      </c>
      <c r="AC48" s="138">
        <v>0</v>
      </c>
      <c r="AD48" s="138">
        <v>4.25699513</v>
      </c>
      <c r="AE48" s="138">
        <v>4.2982424900000007</v>
      </c>
      <c r="AF48" s="138">
        <v>0</v>
      </c>
      <c r="AG48" s="138">
        <v>0</v>
      </c>
      <c r="AH48" s="138">
        <v>0.93896713615023564</v>
      </c>
    </row>
    <row r="49" spans="2:34" x14ac:dyDescent="0.55000000000000004">
      <c r="B49" s="159" t="s">
        <v>284</v>
      </c>
      <c r="C49" s="138">
        <v>36411.809437689</v>
      </c>
      <c r="D49" s="138">
        <v>34476.894494005006</v>
      </c>
      <c r="E49" s="138">
        <v>45887.258244719982</v>
      </c>
      <c r="F49" s="138">
        <v>46097.862949915012</v>
      </c>
      <c r="G49" s="138">
        <v>43605.563268440012</v>
      </c>
      <c r="H49" s="138">
        <v>-5.3139901586875204</v>
      </c>
      <c r="I49" s="138">
        <v>33.095705558128948</v>
      </c>
      <c r="J49" s="138">
        <v>-5.4065416485711113</v>
      </c>
      <c r="K49" s="138">
        <v>36411.809437689</v>
      </c>
      <c r="L49" s="138">
        <v>34475.905467385004</v>
      </c>
      <c r="M49" s="138">
        <v>45887.258244719982</v>
      </c>
      <c r="N49" s="138">
        <v>46097.862949915012</v>
      </c>
      <c r="O49" s="138">
        <v>43605.563268440012</v>
      </c>
      <c r="P49" s="138">
        <v>-5.3166815931424294</v>
      </c>
      <c r="Q49" s="138">
        <v>33.099488889488335</v>
      </c>
      <c r="R49" s="138">
        <v>-5.4065416485711113</v>
      </c>
      <c r="S49" s="138">
        <v>0</v>
      </c>
      <c r="T49" s="138">
        <v>0.98902661999999997</v>
      </c>
      <c r="U49" s="138">
        <v>0</v>
      </c>
      <c r="V49" s="138">
        <v>0</v>
      </c>
      <c r="W49" s="138">
        <v>0</v>
      </c>
      <c r="X49" s="138">
        <v>0</v>
      </c>
      <c r="Y49" s="138">
        <v>-100</v>
      </c>
      <c r="Z49" s="138">
        <v>0</v>
      </c>
      <c r="AA49" s="138">
        <v>0</v>
      </c>
      <c r="AB49" s="138">
        <v>0</v>
      </c>
      <c r="AC49" s="138">
        <v>0</v>
      </c>
      <c r="AD49" s="138">
        <v>0</v>
      </c>
      <c r="AE49" s="138">
        <v>0</v>
      </c>
      <c r="AF49" s="138">
        <v>0</v>
      </c>
      <c r="AG49" s="138">
        <v>0</v>
      </c>
      <c r="AH49" s="138">
        <v>0</v>
      </c>
    </row>
    <row r="50" spans="2:34" x14ac:dyDescent="0.55000000000000004">
      <c r="B50" s="158" t="s">
        <v>285</v>
      </c>
      <c r="C50" s="138">
        <v>195037.57595440737</v>
      </c>
      <c r="D50" s="138">
        <v>199590.12268206503</v>
      </c>
      <c r="E50" s="138">
        <v>197228.4133745202</v>
      </c>
      <c r="F50" s="138">
        <v>184987.80246896489</v>
      </c>
      <c r="G50" s="138">
        <v>169143.54556173767</v>
      </c>
      <c r="H50" s="138">
        <v>2.3341860578868996</v>
      </c>
      <c r="I50" s="138">
        <v>-1.1832800140608122</v>
      </c>
      <c r="J50" s="138">
        <v>-8.5650242880881873</v>
      </c>
      <c r="K50" s="138">
        <v>147129.61223292002</v>
      </c>
      <c r="L50" s="138">
        <v>152332.13082192998</v>
      </c>
      <c r="M50" s="138">
        <v>160740.72022239791</v>
      </c>
      <c r="N50" s="138">
        <v>151749.36834859071</v>
      </c>
      <c r="O50" s="138">
        <v>139669.14333368544</v>
      </c>
      <c r="P50" s="138">
        <v>3.5360115479134477</v>
      </c>
      <c r="Q50" s="138">
        <v>5.5199057480519675</v>
      </c>
      <c r="R50" s="138">
        <v>-7.9606458992218432</v>
      </c>
      <c r="S50" s="138">
        <v>41526.169420307349</v>
      </c>
      <c r="T50" s="138">
        <v>40504.111790795076</v>
      </c>
      <c r="U50" s="138">
        <v>32109.591331352312</v>
      </c>
      <c r="V50" s="138">
        <v>29020.184465624221</v>
      </c>
      <c r="W50" s="138">
        <v>26418.203479552194</v>
      </c>
      <c r="X50" s="138">
        <v>-2.461243114883934</v>
      </c>
      <c r="Y50" s="138">
        <v>-20.725106662015286</v>
      </c>
      <c r="Z50" s="138">
        <v>-8.966105654754724</v>
      </c>
      <c r="AA50" s="138">
        <v>6381.7943011799816</v>
      </c>
      <c r="AB50" s="138">
        <v>6753.8800693399817</v>
      </c>
      <c r="AC50" s="138">
        <v>4378.1018207699817</v>
      </c>
      <c r="AD50" s="138">
        <v>4218.2496547499759</v>
      </c>
      <c r="AE50" s="138">
        <v>3056.1987485000413</v>
      </c>
      <c r="AF50" s="138">
        <v>5.8304958326739076</v>
      </c>
      <c r="AG50" s="138">
        <v>-35.176520755476844</v>
      </c>
      <c r="AH50" s="138">
        <v>-27.548153855271739</v>
      </c>
    </row>
    <row r="51" spans="2:34" x14ac:dyDescent="0.55000000000000004">
      <c r="B51" s="159" t="s">
        <v>286</v>
      </c>
      <c r="C51" s="138">
        <v>3129.3609811000006</v>
      </c>
      <c r="D51" s="138">
        <v>3144.6138702600006</v>
      </c>
      <c r="E51" s="138">
        <v>3151.1695327500006</v>
      </c>
      <c r="F51" s="138">
        <v>3122.5917663500009</v>
      </c>
      <c r="G51" s="138">
        <v>3340.9478083399999</v>
      </c>
      <c r="H51" s="138">
        <v>0.48732009100902418</v>
      </c>
      <c r="I51" s="138">
        <v>0.20861092472516291</v>
      </c>
      <c r="J51" s="138">
        <v>6.9929129344550409</v>
      </c>
      <c r="K51" s="138">
        <v>3064.9063027200009</v>
      </c>
      <c r="L51" s="138">
        <v>3087.2410209900004</v>
      </c>
      <c r="M51" s="138">
        <v>3090.6669024300004</v>
      </c>
      <c r="N51" s="138">
        <v>3062.1234370800007</v>
      </c>
      <c r="O51" s="138">
        <v>3275.4794761399999</v>
      </c>
      <c r="P51" s="138">
        <v>0.72856951753884869</v>
      </c>
      <c r="Q51" s="138">
        <v>0.11110247340667688</v>
      </c>
      <c r="R51" s="138">
        <v>6.9677217091426904</v>
      </c>
      <c r="S51" s="138">
        <v>24.652535589999999</v>
      </c>
      <c r="T51" s="138">
        <v>17.547276879999998</v>
      </c>
      <c r="U51" s="138">
        <v>20.677057929999997</v>
      </c>
      <c r="V51" s="138">
        <v>20.64275688</v>
      </c>
      <c r="W51" s="138">
        <v>25.642759809999998</v>
      </c>
      <c r="X51" s="138">
        <v>-28.80324543610547</v>
      </c>
      <c r="Y51" s="138">
        <v>17.834757834757827</v>
      </c>
      <c r="Z51" s="138">
        <v>24.224806201550386</v>
      </c>
      <c r="AA51" s="138">
        <v>39.802142790000005</v>
      </c>
      <c r="AB51" s="138">
        <v>39.825572390000005</v>
      </c>
      <c r="AC51" s="138">
        <v>39.825572390000005</v>
      </c>
      <c r="AD51" s="138">
        <v>39.825572390000005</v>
      </c>
      <c r="AE51" s="138">
        <v>39.825572390000005</v>
      </c>
      <c r="AF51" s="138">
        <v>7.5376884422113419E-2</v>
      </c>
      <c r="AG51" s="138">
        <v>0</v>
      </c>
      <c r="AH51" s="138">
        <v>0</v>
      </c>
    </row>
    <row r="52" spans="2:34" x14ac:dyDescent="0.55000000000000004">
      <c r="B52" s="159" t="s">
        <v>287</v>
      </c>
      <c r="C52" s="138">
        <v>127020.31552000996</v>
      </c>
      <c r="D52" s="138">
        <v>147144.30289026798</v>
      </c>
      <c r="E52" s="138">
        <v>148915.37338679799</v>
      </c>
      <c r="F52" s="138">
        <v>136929.85611654999</v>
      </c>
      <c r="G52" s="138">
        <v>122916.22626094798</v>
      </c>
      <c r="H52" s="138">
        <v>15.84311864432398</v>
      </c>
      <c r="I52" s="138">
        <v>1.2036280032593905</v>
      </c>
      <c r="J52" s="138">
        <v>-10.234166601791598</v>
      </c>
      <c r="K52" s="138">
        <v>97517.921701319981</v>
      </c>
      <c r="L52" s="138">
        <v>112984.87683189</v>
      </c>
      <c r="M52" s="138">
        <v>121560.80739986002</v>
      </c>
      <c r="N52" s="138">
        <v>112203.14576143</v>
      </c>
      <c r="O52" s="138">
        <v>101754.27880219001</v>
      </c>
      <c r="P52" s="138">
        <v>15.860633614826902</v>
      </c>
      <c r="Q52" s="138">
        <v>7.5903342110908936</v>
      </c>
      <c r="R52" s="138">
        <v>-9.3124569140884148</v>
      </c>
      <c r="S52" s="138">
        <v>24531.72130316</v>
      </c>
      <c r="T52" s="138">
        <v>28799.036965248008</v>
      </c>
      <c r="U52" s="138">
        <v>24497.154186307998</v>
      </c>
      <c r="V52" s="138">
        <v>22155.124891930001</v>
      </c>
      <c r="W52" s="138">
        <v>19811.976551488002</v>
      </c>
      <c r="X52" s="138">
        <v>17.395111308950206</v>
      </c>
      <c r="Y52" s="138">
        <v>-14.93761597608809</v>
      </c>
      <c r="Z52" s="138">
        <v>-10.576065487345586</v>
      </c>
      <c r="AA52" s="138">
        <v>4970.6725155299819</v>
      </c>
      <c r="AB52" s="138">
        <v>5360.389093129982</v>
      </c>
      <c r="AC52" s="138">
        <v>2857.4118006299827</v>
      </c>
      <c r="AD52" s="138">
        <v>2571.5854631899824</v>
      </c>
      <c r="AE52" s="138">
        <v>1349.9709072699825</v>
      </c>
      <c r="AF52" s="138">
        <v>7.8403917379347305</v>
      </c>
      <c r="AG52" s="138">
        <v>-46.693990549195121</v>
      </c>
      <c r="AH52" s="138">
        <v>-47.504462219871755</v>
      </c>
    </row>
    <row r="53" spans="2:34" x14ac:dyDescent="0.55000000000000004">
      <c r="B53" s="159" t="s">
        <v>288</v>
      </c>
      <c r="C53" s="138">
        <v>41125.081904877181</v>
      </c>
      <c r="D53" s="138">
        <v>32724.426362939994</v>
      </c>
      <c r="E53" s="138">
        <v>31948.361685632106</v>
      </c>
      <c r="F53" s="138">
        <v>32059.4639322449</v>
      </c>
      <c r="G53" s="138">
        <v>31823.455917879706</v>
      </c>
      <c r="H53" s="138">
        <v>-20.427072725451236</v>
      </c>
      <c r="I53" s="138">
        <v>-2.3715309938171565</v>
      </c>
      <c r="J53" s="138">
        <v>-0.73613217440343659</v>
      </c>
      <c r="K53" s="138">
        <v>27919.498932470004</v>
      </c>
      <c r="L53" s="138">
        <v>22293.383158119988</v>
      </c>
      <c r="M53" s="138">
        <v>24003.337688927906</v>
      </c>
      <c r="N53" s="138">
        <v>24418.26032549069</v>
      </c>
      <c r="O53" s="138">
        <v>24320.79575809545</v>
      </c>
      <c r="P53" s="138">
        <v>-20.151220473146005</v>
      </c>
      <c r="Q53" s="138">
        <v>7.6702590634529129</v>
      </c>
      <c r="R53" s="138">
        <v>-0.3991275381620113</v>
      </c>
      <c r="S53" s="138">
        <v>11873.316351207175</v>
      </c>
      <c r="T53" s="138">
        <v>9085.7467006500083</v>
      </c>
      <c r="U53" s="138">
        <v>6469.0328181841987</v>
      </c>
      <c r="V53" s="138">
        <v>6038.5156237842175</v>
      </c>
      <c r="W53" s="138">
        <v>5840.2879851741973</v>
      </c>
      <c r="X53" s="138">
        <v>-23.477595146092249</v>
      </c>
      <c r="Y53" s="138">
        <v>-28.800264149905075</v>
      </c>
      <c r="Z53" s="138">
        <v>-3.2827580268012766</v>
      </c>
      <c r="AA53" s="138">
        <v>1332.2666212000017</v>
      </c>
      <c r="AB53" s="138">
        <v>1345.2965041699977</v>
      </c>
      <c r="AC53" s="138">
        <v>1475.9911785200004</v>
      </c>
      <c r="AD53" s="138">
        <v>1602.6879829699949</v>
      </c>
      <c r="AE53" s="138">
        <v>1662.3721746100603</v>
      </c>
      <c r="AF53" s="138">
        <v>0.97802997890817722</v>
      </c>
      <c r="AG53" s="138">
        <v>9.7145618077752225</v>
      </c>
      <c r="AH53" s="138">
        <v>3.723739463027774</v>
      </c>
    </row>
    <row r="54" spans="2:34" x14ac:dyDescent="0.55000000000000004">
      <c r="B54" s="159" t="s">
        <v>289</v>
      </c>
      <c r="C54" s="138">
        <v>7239.0522379701715</v>
      </c>
      <c r="D54" s="138">
        <v>3388.4732598870537</v>
      </c>
      <c r="E54" s="138">
        <v>1202.837902040116</v>
      </c>
      <c r="F54" s="138">
        <v>966.23601922999921</v>
      </c>
      <c r="G54" s="138">
        <v>898.27224992000026</v>
      </c>
      <c r="H54" s="138">
        <v>-53.191786215042036</v>
      </c>
      <c r="I54" s="138">
        <v>-64.501972866810092</v>
      </c>
      <c r="J54" s="138">
        <v>-7.0344841861235334</v>
      </c>
      <c r="K54" s="138">
        <v>2186.4191614499991</v>
      </c>
      <c r="L54" s="138">
        <v>813.39655501000004</v>
      </c>
      <c r="M54" s="138">
        <v>192.01985092000001</v>
      </c>
      <c r="N54" s="138">
        <v>176.31498843</v>
      </c>
      <c r="O54" s="138">
        <v>173.65310375000001</v>
      </c>
      <c r="P54" s="138">
        <v>-62.79763265978174</v>
      </c>
      <c r="Q54" s="138">
        <v>-76.392918613228431</v>
      </c>
      <c r="R54" s="138">
        <v>-1.5087062560263154</v>
      </c>
      <c r="S54" s="138">
        <v>5052.4306775701716</v>
      </c>
      <c r="T54" s="138">
        <v>2574.9319108570535</v>
      </c>
      <c r="U54" s="138">
        <v>1010.740351120116</v>
      </c>
      <c r="V54" s="138">
        <v>789.86173079999924</v>
      </c>
      <c r="W54" s="138">
        <v>724.56612554000026</v>
      </c>
      <c r="X54" s="138">
        <v>-49.035810491189395</v>
      </c>
      <c r="Y54" s="138">
        <v>-60.74689409032478</v>
      </c>
      <c r="Z54" s="138">
        <v>-8.2660218266528194</v>
      </c>
      <c r="AA54" s="138">
        <v>0.20239895000000002</v>
      </c>
      <c r="AB54" s="138">
        <v>0.14479402</v>
      </c>
      <c r="AC54" s="138">
        <v>7.7700000000000005E-2</v>
      </c>
      <c r="AD54" s="138">
        <v>5.9299999999999999E-2</v>
      </c>
      <c r="AE54" s="138">
        <v>5.3020629999999999E-2</v>
      </c>
      <c r="AF54" s="138">
        <v>-30</v>
      </c>
      <c r="AG54" s="138">
        <v>-42.857142857142861</v>
      </c>
      <c r="AH54" s="138">
        <v>-16.666666666666661</v>
      </c>
    </row>
    <row r="55" spans="2:34" x14ac:dyDescent="0.55000000000000004">
      <c r="B55" s="160" t="s">
        <v>290</v>
      </c>
      <c r="C55" s="138">
        <v>455.22595573999996</v>
      </c>
      <c r="D55" s="138">
        <v>251.79655449000001</v>
      </c>
      <c r="E55" s="138">
        <v>128.92990799999998</v>
      </c>
      <c r="F55" s="138">
        <v>147.96600000000001</v>
      </c>
      <c r="G55" s="138">
        <v>67.189734049999998</v>
      </c>
      <c r="H55" s="138">
        <v>-44.687300924807239</v>
      </c>
      <c r="I55" s="138">
        <v>-48.796664019062746</v>
      </c>
      <c r="J55" s="138">
        <v>-54.592147056835849</v>
      </c>
      <c r="K55" s="138">
        <v>455.22595573999996</v>
      </c>
      <c r="L55" s="138">
        <v>251.79655449000001</v>
      </c>
      <c r="M55" s="138">
        <v>128.92990799999998</v>
      </c>
      <c r="N55" s="138">
        <v>147.96600000000001</v>
      </c>
      <c r="O55" s="138">
        <v>67.189734049999998</v>
      </c>
      <c r="P55" s="138">
        <v>-44.687300924807239</v>
      </c>
      <c r="Q55" s="138">
        <v>-48.796664019062746</v>
      </c>
      <c r="R55" s="138">
        <v>-54.592147056835849</v>
      </c>
      <c r="S55" s="138">
        <v>0</v>
      </c>
      <c r="T55" s="138">
        <v>0</v>
      </c>
      <c r="U55" s="138">
        <v>0</v>
      </c>
      <c r="V55" s="138">
        <v>0</v>
      </c>
      <c r="W55" s="138">
        <v>0</v>
      </c>
      <c r="X55" s="138">
        <v>0</v>
      </c>
      <c r="Y55" s="138">
        <v>0</v>
      </c>
      <c r="Z55" s="138">
        <v>0</v>
      </c>
      <c r="AA55" s="138">
        <v>0</v>
      </c>
      <c r="AB55" s="138">
        <v>0</v>
      </c>
      <c r="AC55" s="138">
        <v>0</v>
      </c>
      <c r="AD55" s="138">
        <v>0</v>
      </c>
      <c r="AE55" s="138">
        <v>0</v>
      </c>
      <c r="AF55" s="138">
        <v>0</v>
      </c>
      <c r="AG55" s="138">
        <v>0</v>
      </c>
      <c r="AH55" s="138">
        <v>0</v>
      </c>
    </row>
    <row r="56" spans="2:34" x14ac:dyDescent="0.55000000000000004">
      <c r="B56" s="159" t="s">
        <v>291</v>
      </c>
      <c r="C56" s="138">
        <v>16068.539354710005</v>
      </c>
      <c r="D56" s="138">
        <v>12936.50974422</v>
      </c>
      <c r="E56" s="138">
        <v>11881.740959300001</v>
      </c>
      <c r="F56" s="138">
        <v>11761.688634589991</v>
      </c>
      <c r="G56" s="138">
        <v>10097.4535906</v>
      </c>
      <c r="H56" s="138">
        <v>-19.491689973077829</v>
      </c>
      <c r="I56" s="138">
        <v>-8.1534355092679593</v>
      </c>
      <c r="J56" s="138">
        <v>-14.149667267203945</v>
      </c>
      <c r="K56" s="138">
        <v>15985.640179220005</v>
      </c>
      <c r="L56" s="138">
        <v>12901.436701429999</v>
      </c>
      <c r="M56" s="138">
        <v>11764.958472260003</v>
      </c>
      <c r="N56" s="138">
        <v>11741.557836159995</v>
      </c>
      <c r="O56" s="138">
        <v>10077.746459460001</v>
      </c>
      <c r="P56" s="138">
        <v>-19.293565975462972</v>
      </c>
      <c r="Q56" s="138">
        <v>-8.8089391571793652</v>
      </c>
      <c r="R56" s="138">
        <v>-14.17026357656052</v>
      </c>
      <c r="S56" s="138">
        <v>44.048552779999994</v>
      </c>
      <c r="T56" s="138">
        <v>26.848937159999998</v>
      </c>
      <c r="U56" s="138">
        <v>111.98691780999998</v>
      </c>
      <c r="V56" s="138">
        <v>16.039462230000002</v>
      </c>
      <c r="W56" s="138">
        <v>15.730057540000001</v>
      </c>
      <c r="X56" s="138">
        <v>-39.046538024971618</v>
      </c>
      <c r="Y56" s="138">
        <v>317.09497206703901</v>
      </c>
      <c r="Z56" s="138">
        <v>-1.9326683291770494</v>
      </c>
      <c r="AA56" s="138">
        <v>38.850622710000003</v>
      </c>
      <c r="AB56" s="138">
        <v>8.2241056300013327</v>
      </c>
      <c r="AC56" s="138">
        <v>4.7955692299990682</v>
      </c>
      <c r="AD56" s="138">
        <v>4.0913361999981372</v>
      </c>
      <c r="AE56" s="138">
        <v>3.977073599998334</v>
      </c>
      <c r="AF56" s="138">
        <v>-78.841698841698857</v>
      </c>
      <c r="AG56" s="138">
        <v>-41.605839416058394</v>
      </c>
      <c r="AH56" s="138">
        <v>-2.6894865525672342</v>
      </c>
    </row>
    <row r="57" spans="2:34" x14ac:dyDescent="0.55000000000000004">
      <c r="B57" s="158" t="s">
        <v>292</v>
      </c>
      <c r="C57" s="138">
        <v>4527.7597351025424</v>
      </c>
      <c r="D57" s="138">
        <v>5678.3172427334484</v>
      </c>
      <c r="E57" s="138">
        <v>6222.669667278853</v>
      </c>
      <c r="F57" s="138">
        <v>6733.8166325773354</v>
      </c>
      <c r="G57" s="138">
        <v>6789.3766496082599</v>
      </c>
      <c r="H57" s="138">
        <v>25.411240878491778</v>
      </c>
      <c r="I57" s="138">
        <v>9.5864621930430189</v>
      </c>
      <c r="J57" s="138">
        <v>0.82508887971464051</v>
      </c>
      <c r="K57" s="138">
        <v>4524.1313442625424</v>
      </c>
      <c r="L57" s="138">
        <v>5662.2165590834484</v>
      </c>
      <c r="M57" s="138">
        <v>6205.6874469588529</v>
      </c>
      <c r="N57" s="138">
        <v>6714.6385765273353</v>
      </c>
      <c r="O57" s="138">
        <v>6770.0880135582602</v>
      </c>
      <c r="P57" s="138">
        <v>25.155996843592032</v>
      </c>
      <c r="Q57" s="138">
        <v>9.5981788061926121</v>
      </c>
      <c r="R57" s="138">
        <v>0.82580748930694448</v>
      </c>
      <c r="S57" s="138">
        <v>3.6283908400000002</v>
      </c>
      <c r="T57" s="138">
        <v>16.100683649999997</v>
      </c>
      <c r="U57" s="138">
        <v>16.98222032000001</v>
      </c>
      <c r="V57" s="138">
        <v>19.17805605000002</v>
      </c>
      <c r="W57" s="138">
        <v>19.288636049999997</v>
      </c>
      <c r="X57" s="138">
        <v>343.52617079889814</v>
      </c>
      <c r="Y57" s="138">
        <v>5.4658385093167636</v>
      </c>
      <c r="Z57" s="138">
        <v>0.57351407716370928</v>
      </c>
      <c r="AA57" s="138">
        <v>0</v>
      </c>
      <c r="AB57" s="138">
        <v>0</v>
      </c>
      <c r="AC57" s="138">
        <v>0</v>
      </c>
      <c r="AD57" s="138">
        <v>0</v>
      </c>
      <c r="AE57" s="138">
        <v>0</v>
      </c>
      <c r="AF57" s="138">
        <v>0</v>
      </c>
      <c r="AG57" s="138">
        <v>0</v>
      </c>
      <c r="AH57" s="138">
        <v>0</v>
      </c>
    </row>
    <row r="58" spans="2:34" x14ac:dyDescent="0.55000000000000004">
      <c r="B58" s="158" t="s">
        <v>257</v>
      </c>
      <c r="C58" s="138">
        <v>152948.3632960479</v>
      </c>
      <c r="D58" s="138">
        <v>118852.47773988552</v>
      </c>
      <c r="E58" s="138">
        <v>136269.31922987921</v>
      </c>
      <c r="F58" s="138">
        <v>137181.07504647115</v>
      </c>
      <c r="G58" s="138">
        <v>140391.58951233857</v>
      </c>
      <c r="H58" s="138">
        <v>-22.292412942512097</v>
      </c>
      <c r="I58" s="138">
        <v>14.654166240367902</v>
      </c>
      <c r="J58" s="138">
        <v>2.3403446014567093</v>
      </c>
      <c r="K58" s="138">
        <v>148193.68627732788</v>
      </c>
      <c r="L58" s="138">
        <v>109512.06788509547</v>
      </c>
      <c r="M58" s="138">
        <v>124733.42220750447</v>
      </c>
      <c r="N58" s="138">
        <v>129226.29403919107</v>
      </c>
      <c r="O58" s="138">
        <v>132619.09782334138</v>
      </c>
      <c r="P58" s="138">
        <v>-26.102069528061548</v>
      </c>
      <c r="Q58" s="138">
        <v>13.899244165506131</v>
      </c>
      <c r="R58" s="138">
        <v>2.6254796914776493</v>
      </c>
      <c r="S58" s="138">
        <v>1785.0950709399997</v>
      </c>
      <c r="T58" s="138">
        <v>3446.433284360055</v>
      </c>
      <c r="U58" s="138">
        <v>6038.9855467347352</v>
      </c>
      <c r="V58" s="138">
        <v>2745.1542424900758</v>
      </c>
      <c r="W58" s="138">
        <v>2697.8964497671909</v>
      </c>
      <c r="X58" s="138">
        <v>93.066494874236739</v>
      </c>
      <c r="Y58" s="138">
        <v>75.224507678960549</v>
      </c>
      <c r="Z58" s="138">
        <v>-1.7212174198131249</v>
      </c>
      <c r="AA58" s="138">
        <v>2969.5819477799973</v>
      </c>
      <c r="AB58" s="138">
        <v>5893.976570429998</v>
      </c>
      <c r="AC58" s="138">
        <v>5496.9114756399995</v>
      </c>
      <c r="AD58" s="138">
        <v>5209.6267647899958</v>
      </c>
      <c r="AE58" s="138">
        <v>5074.595239229986</v>
      </c>
      <c r="AF58" s="138">
        <v>98.478572727456395</v>
      </c>
      <c r="AG58" s="138">
        <v>-6.7368738950590217</v>
      </c>
      <c r="AH58" s="138">
        <v>-2.5919307129297042</v>
      </c>
    </row>
    <row r="59" spans="2:34" x14ac:dyDescent="0.55000000000000004">
      <c r="B59" s="150" t="s">
        <v>94</v>
      </c>
      <c r="C59" s="145">
        <v>4879850.6416011732</v>
      </c>
      <c r="D59" s="145">
        <v>5167173.0546616809</v>
      </c>
      <c r="E59" s="145">
        <v>5591604.3717018981</v>
      </c>
      <c r="F59" s="145">
        <v>5672640.87023158</v>
      </c>
      <c r="G59" s="145">
        <v>5643114.2799618375</v>
      </c>
      <c r="H59" s="145">
        <v>5.8879345126841871</v>
      </c>
      <c r="I59" s="145">
        <v>8.2139946909655048</v>
      </c>
      <c r="J59" s="145">
        <v>-0.52050871325474635</v>
      </c>
      <c r="K59" s="145">
        <v>4315376.9670633944</v>
      </c>
      <c r="L59" s="145">
        <v>4569076.1421677331</v>
      </c>
      <c r="M59" s="145">
        <v>4963145.9006709959</v>
      </c>
      <c r="N59" s="145">
        <v>5043862.4402790228</v>
      </c>
      <c r="O59" s="145">
        <v>5020894.3270966103</v>
      </c>
      <c r="P59" s="145">
        <v>5.8789573138960316</v>
      </c>
      <c r="Q59" s="145">
        <v>8.6247142294284629</v>
      </c>
      <c r="R59" s="145">
        <v>-0.45536749412222932</v>
      </c>
      <c r="S59" s="145">
        <v>471382.21286427841</v>
      </c>
      <c r="T59" s="145">
        <v>498615.08979530807</v>
      </c>
      <c r="U59" s="145">
        <v>524199.28464766213</v>
      </c>
      <c r="V59" s="145">
        <v>523405.5673101127</v>
      </c>
      <c r="W59" s="145">
        <v>518475.98381215247</v>
      </c>
      <c r="X59" s="145">
        <v>5.7772396629053953</v>
      </c>
      <c r="Y59" s="145">
        <v>5.1310500851468408</v>
      </c>
      <c r="Z59" s="145">
        <v>-0.94182987009481489</v>
      </c>
      <c r="AA59" s="145">
        <v>93091.461673500002</v>
      </c>
      <c r="AB59" s="145">
        <v>99481.822698639691</v>
      </c>
      <c r="AC59" s="145">
        <v>104259.18638323971</v>
      </c>
      <c r="AD59" s="145">
        <v>105372.8626424447</v>
      </c>
      <c r="AE59" s="145">
        <v>103743.96905307469</v>
      </c>
      <c r="AF59" s="145">
        <v>6.8646039067385987</v>
      </c>
      <c r="AG59" s="145">
        <v>4.8022543214428479</v>
      </c>
      <c r="AH59" s="145">
        <v>-1.5458344776823931</v>
      </c>
    </row>
    <row r="61" spans="2:34" ht="47" x14ac:dyDescent="0.55000000000000004">
      <c r="B61" s="161" t="s">
        <v>293</v>
      </c>
      <c r="C61" s="162"/>
      <c r="D61" s="162"/>
      <c r="E61" s="162"/>
      <c r="F61" s="162"/>
      <c r="G61" s="162"/>
    </row>
    <row r="62" spans="2:34" ht="47" x14ac:dyDescent="0.55000000000000004">
      <c r="B62" s="161" t="s">
        <v>294</v>
      </c>
    </row>
    <row r="63" spans="2:34" ht="31.35" x14ac:dyDescent="0.55000000000000004">
      <c r="B63" s="161" t="s">
        <v>295</v>
      </c>
    </row>
  </sheetData>
  <mergeCells count="16">
    <mergeCell ref="AA4:AC4"/>
    <mergeCell ref="AF4:AH5"/>
    <mergeCell ref="C4:E4"/>
    <mergeCell ref="H4:J5"/>
    <mergeCell ref="K4:M4"/>
    <mergeCell ref="P4:R5"/>
    <mergeCell ref="S4:U4"/>
    <mergeCell ref="X4:Z5"/>
    <mergeCell ref="C2:J2"/>
    <mergeCell ref="K2:R2"/>
    <mergeCell ref="S2:Z2"/>
    <mergeCell ref="AA2:AH2"/>
    <mergeCell ref="I3:J3"/>
    <mergeCell ref="Q3:R3"/>
    <mergeCell ref="Y3:Z3"/>
    <mergeCell ref="AG3:AH3"/>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3AE5F447-3B6C-4C8C-A9CC-E14BF21B352F}">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71E21-7D90-45A3-A190-4652D728CB2B}">
  <sheetPr codeName="Sheet81"/>
  <dimension ref="B2:BE97"/>
  <sheetViews>
    <sheetView workbookViewId="0">
      <pane xSplit="3" ySplit="4" topLeftCell="AQ5"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24" width="12.703125" style="34" bestFit="1" customWidth="1"/>
    <col min="25" max="25" width="11.5859375" style="34" bestFit="1" customWidth="1"/>
    <col min="26" max="26" width="9.41015625" style="34" bestFit="1" customWidth="1"/>
    <col min="27" max="27" width="10.41015625" style="34" bestFit="1" customWidth="1"/>
    <col min="28" max="29" width="11.5859375" style="34" bestFit="1" customWidth="1"/>
    <col min="30" max="30" width="10.41015625" style="34" bestFit="1" customWidth="1"/>
    <col min="31" max="31" width="12.703125" style="34" bestFit="1" customWidth="1"/>
    <col min="32" max="33" width="11.5859375" style="34" bestFit="1" customWidth="1"/>
    <col min="34" max="34" width="10.41015625" style="34" bestFit="1" customWidth="1"/>
    <col min="35" max="37" width="11.5859375" style="34" bestFit="1" customWidth="1"/>
    <col min="38" max="42" width="10.41015625" style="34" bestFit="1" customWidth="1"/>
    <col min="43" max="43" width="11.1171875" style="34" bestFit="1" customWidth="1"/>
    <col min="44" max="45" width="11.5859375" style="34" bestFit="1" customWidth="1"/>
    <col min="46" max="46" width="10.41015625" style="34" customWidth="1"/>
    <col min="47" max="48" width="10.41015625" style="34" bestFit="1" customWidth="1"/>
    <col min="49" max="49" width="10.5859375" style="34" bestFit="1" customWidth="1"/>
    <col min="50" max="50" width="11.5859375" style="34" bestFit="1" customWidth="1"/>
    <col min="51" max="53" width="10.41015625" style="34" bestFit="1" customWidth="1"/>
    <col min="54" max="54" width="11.1171875" style="34" bestFit="1" customWidth="1"/>
    <col min="55" max="55" width="10.41015625" style="34" bestFit="1" customWidth="1"/>
    <col min="56" max="57" width="11.5859375" style="34" bestFit="1" customWidth="1"/>
    <col min="58" max="16384" width="9.1171875" style="34"/>
  </cols>
  <sheetData>
    <row r="2" spans="2:57" x14ac:dyDescent="0.55000000000000004">
      <c r="C2" s="113" t="s">
        <v>117</v>
      </c>
      <c r="D2" s="163"/>
    </row>
    <row r="3" spans="2:57" s="165" customFormat="1" ht="61.35" x14ac:dyDescent="0.55000000000000004">
      <c r="B3" s="119" t="s">
        <v>296</v>
      </c>
      <c r="C3" s="119" t="s">
        <v>297</v>
      </c>
      <c r="D3" s="164" t="s">
        <v>986</v>
      </c>
      <c r="E3" s="164" t="s">
        <v>987</v>
      </c>
      <c r="F3" s="164" t="s">
        <v>988</v>
      </c>
      <c r="G3" s="164" t="s">
        <v>989</v>
      </c>
      <c r="H3" s="164" t="s">
        <v>990</v>
      </c>
      <c r="I3" s="164" t="s">
        <v>991</v>
      </c>
      <c r="J3" s="164" t="s">
        <v>992</v>
      </c>
      <c r="K3" s="164" t="s">
        <v>993</v>
      </c>
      <c r="L3" s="164" t="s">
        <v>994</v>
      </c>
      <c r="M3" s="164" t="s">
        <v>995</v>
      </c>
      <c r="N3" s="164" t="s">
        <v>996</v>
      </c>
      <c r="O3" s="164" t="s">
        <v>997</v>
      </c>
      <c r="P3" s="164" t="s">
        <v>998</v>
      </c>
      <c r="Q3" s="164" t="s">
        <v>999</v>
      </c>
      <c r="R3" s="164" t="s">
        <v>1000</v>
      </c>
      <c r="S3" s="164" t="s">
        <v>1001</v>
      </c>
      <c r="T3" s="164" t="s">
        <v>1002</v>
      </c>
      <c r="U3" s="164" t="s">
        <v>1003</v>
      </c>
      <c r="V3" s="164" t="s">
        <v>1004</v>
      </c>
      <c r="W3" s="164" t="s">
        <v>1005</v>
      </c>
      <c r="X3" s="164" t="s">
        <v>1006</v>
      </c>
      <c r="Y3" s="164" t="s">
        <v>1007</v>
      </c>
      <c r="Z3" s="164" t="s">
        <v>1008</v>
      </c>
      <c r="AA3" s="164" t="s">
        <v>1009</v>
      </c>
      <c r="AB3" s="164" t="s">
        <v>1010</v>
      </c>
      <c r="AC3" s="164" t="s">
        <v>1011</v>
      </c>
      <c r="AD3" s="164" t="s">
        <v>1012</v>
      </c>
      <c r="AE3" s="164" t="s">
        <v>1013</v>
      </c>
      <c r="AF3" s="164" t="s">
        <v>1014</v>
      </c>
      <c r="AG3" s="164" t="s">
        <v>1015</v>
      </c>
      <c r="AH3" s="164" t="s">
        <v>1016</v>
      </c>
      <c r="AI3" s="164" t="s">
        <v>1017</v>
      </c>
      <c r="AJ3" s="164" t="s">
        <v>1018</v>
      </c>
      <c r="AK3" s="164" t="s">
        <v>1019</v>
      </c>
      <c r="AL3" s="164" t="s">
        <v>1020</v>
      </c>
      <c r="AM3" s="164" t="s">
        <v>1021</v>
      </c>
      <c r="AN3" s="164" t="s">
        <v>1022</v>
      </c>
      <c r="AO3" s="164" t="s">
        <v>1023</v>
      </c>
      <c r="AP3" s="164" t="s">
        <v>1024</v>
      </c>
      <c r="AQ3" s="164" t="s">
        <v>1025</v>
      </c>
      <c r="AR3" s="164" t="s">
        <v>1026</v>
      </c>
      <c r="AS3" s="164" t="s">
        <v>1027</v>
      </c>
      <c r="AT3" s="164" t="s">
        <v>1028</v>
      </c>
      <c r="AU3" s="164" t="s">
        <v>1029</v>
      </c>
      <c r="AV3" s="164" t="s">
        <v>1030</v>
      </c>
      <c r="AW3" s="164" t="s">
        <v>1031</v>
      </c>
      <c r="AX3" s="164" t="s">
        <v>1032</v>
      </c>
      <c r="AY3" s="164" t="s">
        <v>1033</v>
      </c>
      <c r="AZ3" s="164" t="s">
        <v>1034</v>
      </c>
      <c r="BA3" s="164" t="s">
        <v>1035</v>
      </c>
      <c r="BB3" s="164" t="s">
        <v>1036</v>
      </c>
      <c r="BC3" s="164" t="s">
        <v>1037</v>
      </c>
      <c r="BD3" s="164" t="s">
        <v>1038</v>
      </c>
      <c r="BE3" s="164" t="s">
        <v>1039</v>
      </c>
    </row>
    <row r="4" spans="2:57" ht="16" thickBot="1" x14ac:dyDescent="0.6">
      <c r="B4" s="166"/>
      <c r="C4" s="167" t="s">
        <v>118</v>
      </c>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row>
    <row r="5" spans="2:57" ht="16" thickTop="1" x14ac:dyDescent="0.55000000000000004">
      <c r="B5" s="169">
        <v>1</v>
      </c>
      <c r="C5" s="170" t="s">
        <v>298</v>
      </c>
      <c r="D5" s="171">
        <v>38587.53379566691</v>
      </c>
      <c r="E5" s="171">
        <v>53416.282475411004</v>
      </c>
      <c r="F5" s="171">
        <v>65892.85031518797</v>
      </c>
      <c r="G5" s="171">
        <v>66810.160084080882</v>
      </c>
      <c r="H5" s="171">
        <v>21675.290476465998</v>
      </c>
      <c r="I5" s="171">
        <v>37407.510109927098</v>
      </c>
      <c r="J5" s="171">
        <v>20504.868689722873</v>
      </c>
      <c r="K5" s="171">
        <v>30124.940037769997</v>
      </c>
      <c r="L5" s="171">
        <v>29817.765852071389</v>
      </c>
      <c r="M5" s="171">
        <v>18442.512932296933</v>
      </c>
      <c r="N5" s="171">
        <v>38082.947926523666</v>
      </c>
      <c r="O5" s="171">
        <v>44888.633516005772</v>
      </c>
      <c r="P5" s="171">
        <v>29701.138359651879</v>
      </c>
      <c r="Q5" s="171">
        <v>38509.843926351801</v>
      </c>
      <c r="R5" s="171">
        <v>63508.454171407197</v>
      </c>
      <c r="S5" s="171">
        <v>22855.499230060002</v>
      </c>
      <c r="T5" s="171">
        <v>33506.406071249708</v>
      </c>
      <c r="U5" s="171">
        <v>31870.544717698802</v>
      </c>
      <c r="V5" s="171">
        <v>37920.690058635795</v>
      </c>
      <c r="W5" s="171">
        <v>22003.731703041001</v>
      </c>
      <c r="X5" s="171">
        <v>6969.1871148227592</v>
      </c>
      <c r="Y5" s="171">
        <v>49.345999999999997</v>
      </c>
      <c r="Z5" s="171">
        <v>-3494.7001700000001</v>
      </c>
      <c r="AA5" s="171">
        <v>5533.8487424045188</v>
      </c>
      <c r="AB5" s="171">
        <v>2031.4252927757591</v>
      </c>
      <c r="AC5" s="171">
        <v>1718.6153303898986</v>
      </c>
      <c r="AD5" s="171">
        <v>11450.433084812599</v>
      </c>
      <c r="AE5" s="171">
        <v>8949.5488441888392</v>
      </c>
      <c r="AF5" s="171">
        <v>5858.9733233871666</v>
      </c>
      <c r="AG5" s="171">
        <v>721.16895711000006</v>
      </c>
      <c r="AH5" s="171">
        <v>6542.7912977393808</v>
      </c>
      <c r="AI5" s="171">
        <v>7383.7085338674997</v>
      </c>
      <c r="AJ5" s="171">
        <v>6986.0830333589147</v>
      </c>
      <c r="AK5" s="171">
        <v>490.84857092999988</v>
      </c>
      <c r="AL5" s="171">
        <v>367.78881420800002</v>
      </c>
      <c r="AM5" s="171">
        <v>582.46547334409991</v>
      </c>
      <c r="AN5" s="171">
        <v>742.50558977000003</v>
      </c>
      <c r="AO5" s="171">
        <v>1001.0270419944208</v>
      </c>
      <c r="AP5" s="171">
        <v>363.69543999999996</v>
      </c>
      <c r="AQ5" s="171">
        <v>1209.6463161736592</v>
      </c>
      <c r="AR5" s="171">
        <v>1910.1495412167749</v>
      </c>
      <c r="AS5" s="171">
        <v>1368.6691131273408</v>
      </c>
      <c r="AT5" s="171">
        <v>1110.8150000000001</v>
      </c>
      <c r="AU5" s="171">
        <v>635.68313737715698</v>
      </c>
      <c r="AV5" s="171">
        <v>-15.503285029999999</v>
      </c>
      <c r="AW5" s="171">
        <v>742.04001999999991</v>
      </c>
      <c r="AX5" s="171">
        <v>1063.9612266475349</v>
      </c>
      <c r="AY5" s="171">
        <v>714.3841307006378</v>
      </c>
      <c r="AZ5" s="171">
        <v>431.23735761000006</v>
      </c>
      <c r="BA5" s="171">
        <v>95.375954299999862</v>
      </c>
      <c r="BB5" s="171">
        <v>1630.016056412255</v>
      </c>
      <c r="BC5" s="171">
        <v>2147.9850706380112</v>
      </c>
      <c r="BD5" s="171">
        <v>2242.1069714400001</v>
      </c>
      <c r="BE5" s="171">
        <v>1254.9446355831751</v>
      </c>
    </row>
    <row r="6" spans="2:57" x14ac:dyDescent="0.55000000000000004">
      <c r="B6" s="172" t="s">
        <v>120</v>
      </c>
      <c r="C6" s="139" t="s">
        <v>121</v>
      </c>
      <c r="D6" s="171">
        <v>14694.02292799</v>
      </c>
      <c r="E6" s="171">
        <v>15637.377054</v>
      </c>
      <c r="F6" s="171">
        <v>27056.996728519996</v>
      </c>
      <c r="G6" s="171">
        <v>34128.59489652</v>
      </c>
      <c r="H6" s="171">
        <v>10042.36839766</v>
      </c>
      <c r="I6" s="171">
        <v>22581.6625317</v>
      </c>
      <c r="J6" s="171">
        <v>10899.158068000001</v>
      </c>
      <c r="K6" s="171">
        <v>13721.375924079999</v>
      </c>
      <c r="L6" s="171">
        <v>14917.566922</v>
      </c>
      <c r="M6" s="171">
        <v>12086.2115639</v>
      </c>
      <c r="N6" s="171">
        <v>26225.861340160001</v>
      </c>
      <c r="O6" s="171">
        <v>24346.51223452</v>
      </c>
      <c r="P6" s="171">
        <v>14794.47919919</v>
      </c>
      <c r="Q6" s="171">
        <v>19287.936300279998</v>
      </c>
      <c r="R6" s="171">
        <v>38115.852615720003</v>
      </c>
      <c r="S6" s="171">
        <v>14769.01296593</v>
      </c>
      <c r="T6" s="171">
        <v>19402.575716159998</v>
      </c>
      <c r="U6" s="171">
        <v>18366.705959239996</v>
      </c>
      <c r="V6" s="171">
        <v>23542.489832220002</v>
      </c>
      <c r="W6" s="171">
        <v>13581.525414340002</v>
      </c>
      <c r="X6" s="171">
        <v>4296.4581579999995</v>
      </c>
      <c r="Y6" s="171">
        <v>262.46800000000002</v>
      </c>
      <c r="Z6" s="171">
        <v>502.83</v>
      </c>
      <c r="AA6" s="171">
        <v>3556.2557195499999</v>
      </c>
      <c r="AB6" s="171">
        <v>1249.6944709300001</v>
      </c>
      <c r="AC6" s="171">
        <v>1217.0999999999999</v>
      </c>
      <c r="AD6" s="171">
        <v>8000.3887671099992</v>
      </c>
      <c r="AE6" s="171">
        <v>6021.34836722</v>
      </c>
      <c r="AF6" s="171">
        <v>3861.9308149399999</v>
      </c>
      <c r="AG6" s="171">
        <v>525</v>
      </c>
      <c r="AH6" s="171">
        <v>4395.7858858999989</v>
      </c>
      <c r="AI6" s="171">
        <v>4875.7016795399995</v>
      </c>
      <c r="AJ6" s="171">
        <v>3623.6781619099997</v>
      </c>
      <c r="AK6" s="171">
        <v>557.45606728999996</v>
      </c>
      <c r="AL6" s="171">
        <v>350</v>
      </c>
      <c r="AM6" s="171">
        <v>834.33843167999999</v>
      </c>
      <c r="AN6" s="171">
        <v>538.72199999999998</v>
      </c>
      <c r="AO6" s="171">
        <v>759.44674679999991</v>
      </c>
      <c r="AP6" s="171">
        <v>233.33283</v>
      </c>
      <c r="AQ6" s="171">
        <v>867.99380000000008</v>
      </c>
      <c r="AR6" s="171">
        <v>946.11519999999996</v>
      </c>
      <c r="AS6" s="171">
        <v>1000</v>
      </c>
      <c r="AT6" s="171">
        <v>890.42399999999998</v>
      </c>
      <c r="AU6" s="171">
        <v>848.10599999999999</v>
      </c>
      <c r="AV6" s="171">
        <v>690.47280000000001</v>
      </c>
      <c r="AW6" s="171">
        <v>1082.5566100000001</v>
      </c>
      <c r="AX6" s="171">
        <v>948.87545899999998</v>
      </c>
      <c r="AY6" s="171">
        <v>610.20000000000005</v>
      </c>
      <c r="AZ6" s="171">
        <v>818.91140000000007</v>
      </c>
      <c r="BA6" s="171">
        <v>935.06949999999995</v>
      </c>
      <c r="BB6" s="171">
        <v>1012.176</v>
      </c>
      <c r="BC6" s="171">
        <v>1183.4709599999999</v>
      </c>
      <c r="BD6" s="171">
        <v>1351.55284794</v>
      </c>
      <c r="BE6" s="171">
        <v>1121.4517303499999</v>
      </c>
    </row>
    <row r="7" spans="2:57" x14ac:dyDescent="0.55000000000000004">
      <c r="B7" s="172"/>
      <c r="C7" s="139" t="s">
        <v>299</v>
      </c>
      <c r="D7" s="171">
        <v>0</v>
      </c>
      <c r="E7" s="171">
        <v>0</v>
      </c>
      <c r="F7" s="171">
        <v>0</v>
      </c>
      <c r="G7" s="171">
        <v>0</v>
      </c>
      <c r="H7" s="171">
        <v>0</v>
      </c>
      <c r="I7" s="171">
        <v>0</v>
      </c>
      <c r="J7" s="171">
        <v>0</v>
      </c>
      <c r="K7" s="171">
        <v>0</v>
      </c>
      <c r="L7" s="171">
        <v>0</v>
      </c>
      <c r="M7" s="171">
        <v>0</v>
      </c>
      <c r="N7" s="171">
        <v>0</v>
      </c>
      <c r="O7" s="171">
        <v>0</v>
      </c>
      <c r="P7" s="171">
        <v>0</v>
      </c>
      <c r="Q7" s="171">
        <v>0</v>
      </c>
      <c r="R7" s="171">
        <v>0</v>
      </c>
      <c r="S7" s="171">
        <v>0</v>
      </c>
      <c r="T7" s="171">
        <v>0</v>
      </c>
      <c r="U7" s="171">
        <v>0</v>
      </c>
      <c r="V7" s="171">
        <v>0</v>
      </c>
      <c r="W7" s="171">
        <v>0</v>
      </c>
      <c r="X7" s="171">
        <v>0</v>
      </c>
      <c r="Y7" s="171">
        <v>109.721</v>
      </c>
      <c r="Z7" s="171">
        <v>0</v>
      </c>
      <c r="AA7" s="171">
        <v>0</v>
      </c>
      <c r="AB7" s="171">
        <v>0</v>
      </c>
      <c r="AC7" s="171">
        <v>0</v>
      </c>
      <c r="AD7" s="171">
        <v>0</v>
      </c>
      <c r="AE7" s="171">
        <v>0</v>
      </c>
      <c r="AF7" s="171">
        <v>0</v>
      </c>
      <c r="AG7" s="171">
        <v>0</v>
      </c>
      <c r="AH7" s="171">
        <v>0</v>
      </c>
      <c r="AI7" s="171">
        <v>0</v>
      </c>
      <c r="AJ7" s="171">
        <v>0</v>
      </c>
      <c r="AK7" s="171">
        <v>0</v>
      </c>
      <c r="AL7" s="171">
        <v>0</v>
      </c>
      <c r="AM7" s="171">
        <v>0</v>
      </c>
      <c r="AN7" s="171">
        <v>0</v>
      </c>
      <c r="AO7" s="171">
        <v>48.364100000000001</v>
      </c>
      <c r="AP7" s="171">
        <v>0</v>
      </c>
      <c r="AQ7" s="171">
        <v>0</v>
      </c>
      <c r="AR7" s="171">
        <v>0</v>
      </c>
      <c r="AS7" s="171">
        <v>0</v>
      </c>
      <c r="AT7" s="171">
        <v>0</v>
      </c>
      <c r="AU7" s="171">
        <v>0</v>
      </c>
      <c r="AV7" s="171">
        <v>0</v>
      </c>
      <c r="AW7" s="171">
        <v>0</v>
      </c>
      <c r="AX7" s="171">
        <v>0</v>
      </c>
      <c r="AY7" s="171">
        <v>0</v>
      </c>
      <c r="AZ7" s="171">
        <v>0</v>
      </c>
      <c r="BA7" s="171">
        <v>0</v>
      </c>
      <c r="BB7" s="171">
        <v>0</v>
      </c>
      <c r="BC7" s="171">
        <v>0</v>
      </c>
      <c r="BD7" s="171">
        <v>0</v>
      </c>
      <c r="BE7" s="171">
        <v>0</v>
      </c>
    </row>
    <row r="8" spans="2:57" x14ac:dyDescent="0.55000000000000004">
      <c r="B8" s="172"/>
      <c r="C8" s="139" t="s">
        <v>300</v>
      </c>
      <c r="D8" s="171">
        <v>0</v>
      </c>
      <c r="E8" s="171">
        <v>0</v>
      </c>
      <c r="F8" s="171">
        <v>0</v>
      </c>
      <c r="G8" s="171">
        <v>0</v>
      </c>
      <c r="H8" s="171">
        <v>0</v>
      </c>
      <c r="I8" s="171">
        <v>0</v>
      </c>
      <c r="J8" s="171">
        <v>0</v>
      </c>
      <c r="K8" s="171">
        <v>0</v>
      </c>
      <c r="L8" s="171">
        <v>0</v>
      </c>
      <c r="M8" s="171">
        <v>0</v>
      </c>
      <c r="N8" s="171">
        <v>0</v>
      </c>
      <c r="O8" s="171">
        <v>0</v>
      </c>
      <c r="P8" s="171">
        <v>0</v>
      </c>
      <c r="Q8" s="171">
        <v>0</v>
      </c>
      <c r="R8" s="171">
        <v>0</v>
      </c>
      <c r="S8" s="171">
        <v>0</v>
      </c>
      <c r="T8" s="171">
        <v>0</v>
      </c>
      <c r="U8" s="171">
        <v>0</v>
      </c>
      <c r="V8" s="171">
        <v>0</v>
      </c>
      <c r="W8" s="171">
        <v>0</v>
      </c>
      <c r="X8" s="171">
        <v>0</v>
      </c>
      <c r="Y8" s="171">
        <v>0</v>
      </c>
      <c r="Z8" s="171">
        <v>0</v>
      </c>
      <c r="AA8" s="171">
        <v>0</v>
      </c>
      <c r="AB8" s="171">
        <v>0</v>
      </c>
      <c r="AC8" s="171">
        <v>0</v>
      </c>
      <c r="AD8" s="171">
        <v>0</v>
      </c>
      <c r="AE8" s="171">
        <v>0</v>
      </c>
      <c r="AF8" s="171">
        <v>0</v>
      </c>
      <c r="AG8" s="171">
        <v>0</v>
      </c>
      <c r="AH8" s="171">
        <v>0</v>
      </c>
      <c r="AI8" s="171">
        <v>0</v>
      </c>
      <c r="AJ8" s="171">
        <v>0</v>
      </c>
      <c r="AK8" s="171">
        <v>0</v>
      </c>
      <c r="AL8" s="171">
        <v>0</v>
      </c>
      <c r="AM8" s="171">
        <v>0</v>
      </c>
      <c r="AN8" s="171">
        <v>0</v>
      </c>
      <c r="AO8" s="171">
        <v>0</v>
      </c>
      <c r="AP8" s="171">
        <v>0</v>
      </c>
      <c r="AQ8" s="171">
        <v>0</v>
      </c>
      <c r="AR8" s="171">
        <v>0</v>
      </c>
      <c r="AS8" s="171">
        <v>0</v>
      </c>
      <c r="AT8" s="171">
        <v>0</v>
      </c>
      <c r="AU8" s="171">
        <v>0</v>
      </c>
      <c r="AV8" s="171">
        <v>0</v>
      </c>
      <c r="AW8" s="171">
        <v>0</v>
      </c>
      <c r="AX8" s="171">
        <v>0</v>
      </c>
      <c r="AY8" s="171">
        <v>0</v>
      </c>
      <c r="AZ8" s="171">
        <v>0</v>
      </c>
      <c r="BA8" s="171">
        <v>0</v>
      </c>
      <c r="BB8" s="171">
        <v>0</v>
      </c>
      <c r="BC8" s="171">
        <v>0</v>
      </c>
      <c r="BD8" s="171">
        <v>0</v>
      </c>
      <c r="BE8" s="171">
        <v>0</v>
      </c>
    </row>
    <row r="9" spans="2:57" x14ac:dyDescent="0.55000000000000004">
      <c r="B9" s="172" t="s">
        <v>120</v>
      </c>
      <c r="C9" s="139" t="s">
        <v>301</v>
      </c>
      <c r="D9" s="171">
        <v>8874.8848233341923</v>
      </c>
      <c r="E9" s="171">
        <v>12831.930495514252</v>
      </c>
      <c r="F9" s="171">
        <v>16939.508274345222</v>
      </c>
      <c r="G9" s="171">
        <v>13735.48993797213</v>
      </c>
      <c r="H9" s="171">
        <v>7185.8249772200006</v>
      </c>
      <c r="I9" s="171">
        <v>7455.4245392000003</v>
      </c>
      <c r="J9" s="171">
        <v>4541.0114331176928</v>
      </c>
      <c r="K9" s="171">
        <v>7716.9680918900003</v>
      </c>
      <c r="L9" s="171">
        <v>5662.9882842400002</v>
      </c>
      <c r="M9" s="171">
        <v>3276.2708769999999</v>
      </c>
      <c r="N9" s="171">
        <v>6444.458453605258</v>
      </c>
      <c r="O9" s="171">
        <v>7382.7283133715773</v>
      </c>
      <c r="P9" s="171">
        <v>5799.4689799390562</v>
      </c>
      <c r="Q9" s="171">
        <v>10384.511148105825</v>
      </c>
      <c r="R9" s="171">
        <v>13574.90692324</v>
      </c>
      <c r="S9" s="171">
        <v>3927.5282905700001</v>
      </c>
      <c r="T9" s="171">
        <v>6280.5295987313812</v>
      </c>
      <c r="U9" s="171">
        <v>5981.0376865013686</v>
      </c>
      <c r="V9" s="171">
        <v>5314.0789490668203</v>
      </c>
      <c r="W9" s="171">
        <v>4383.82</v>
      </c>
      <c r="X9" s="171">
        <v>1593.3066593156182</v>
      </c>
      <c r="Y9" s="171">
        <v>108.17400000000001</v>
      </c>
      <c r="Z9" s="171">
        <v>17.247599999999998</v>
      </c>
      <c r="AA9" s="171">
        <v>912.57388396120632</v>
      </c>
      <c r="AB9" s="171">
        <v>267.63882939435177</v>
      </c>
      <c r="AC9" s="171">
        <v>321.56033825793065</v>
      </c>
      <c r="AD9" s="171">
        <v>1985.98313609</v>
      </c>
      <c r="AE9" s="171">
        <v>1637.0484927757743</v>
      </c>
      <c r="AF9" s="171">
        <v>1041.6560463023836</v>
      </c>
      <c r="AG9" s="171">
        <v>75.003856990000003</v>
      </c>
      <c r="AH9" s="171">
        <v>839.49817632516022</v>
      </c>
      <c r="AI9" s="171">
        <v>1261.8336257499998</v>
      </c>
      <c r="AJ9" s="171">
        <v>1142.7918583399999</v>
      </c>
      <c r="AK9" s="171">
        <v>86.782716719999996</v>
      </c>
      <c r="AL9" s="171">
        <v>9.8155142100000017</v>
      </c>
      <c r="AM9" s="171">
        <v>64.645026669999993</v>
      </c>
      <c r="AN9" s="171">
        <v>25.845620699999998</v>
      </c>
      <c r="AO9" s="171">
        <v>243.20432072999998</v>
      </c>
      <c r="AP9" s="171">
        <v>246.84820999999999</v>
      </c>
      <c r="AQ9" s="171">
        <v>431.87694581999995</v>
      </c>
      <c r="AR9" s="171">
        <v>254.07465772531606</v>
      </c>
      <c r="AS9" s="171">
        <v>285.98450347057997</v>
      </c>
      <c r="AT9" s="171">
        <v>241.76599999999999</v>
      </c>
      <c r="AU9" s="171">
        <v>75.000615999999994</v>
      </c>
      <c r="AV9" s="171">
        <v>184.34872772</v>
      </c>
      <c r="AW9" s="171">
        <v>266.13787000000002</v>
      </c>
      <c r="AX9" s="171">
        <v>198.646073</v>
      </c>
      <c r="AY9" s="171">
        <v>24.885319414036008</v>
      </c>
      <c r="AZ9" s="171">
        <v>97.164621949999997</v>
      </c>
      <c r="BA9" s="171">
        <v>343.19716</v>
      </c>
      <c r="BB9" s="171">
        <v>212.78846593281284</v>
      </c>
      <c r="BC9" s="171">
        <v>445.58022</v>
      </c>
      <c r="BD9" s="171">
        <v>422.51833987999998</v>
      </c>
      <c r="BE9" s="171">
        <v>164.059</v>
      </c>
    </row>
    <row r="10" spans="2:57" x14ac:dyDescent="0.55000000000000004">
      <c r="B10" s="172"/>
      <c r="C10" s="139" t="s">
        <v>302</v>
      </c>
      <c r="D10" s="171">
        <v>0</v>
      </c>
      <c r="E10" s="171">
        <v>0</v>
      </c>
      <c r="F10" s="171">
        <v>0</v>
      </c>
      <c r="G10" s="171">
        <v>0</v>
      </c>
      <c r="H10" s="171">
        <v>0</v>
      </c>
      <c r="I10" s="171">
        <v>527.27673300000004</v>
      </c>
      <c r="J10" s="171">
        <v>0</v>
      </c>
      <c r="K10" s="171">
        <v>238.46988368999999</v>
      </c>
      <c r="L10" s="171">
        <v>0</v>
      </c>
      <c r="M10" s="171">
        <v>30.881765000000001</v>
      </c>
      <c r="N10" s="171">
        <v>0</v>
      </c>
      <c r="O10" s="171">
        <v>0</v>
      </c>
      <c r="P10" s="171">
        <v>0</v>
      </c>
      <c r="Q10" s="171">
        <v>0</v>
      </c>
      <c r="R10" s="171">
        <v>0</v>
      </c>
      <c r="S10" s="171">
        <v>0</v>
      </c>
      <c r="T10" s="171">
        <v>0</v>
      </c>
      <c r="U10" s="171">
        <v>0</v>
      </c>
      <c r="V10" s="171">
        <v>0</v>
      </c>
      <c r="W10" s="171">
        <v>0</v>
      </c>
      <c r="X10" s="171">
        <v>0</v>
      </c>
      <c r="Y10" s="171">
        <v>10.101000000000001</v>
      </c>
      <c r="Z10" s="171">
        <v>0</v>
      </c>
      <c r="AA10" s="171">
        <v>0</v>
      </c>
      <c r="AB10" s="171">
        <v>9.075470150000001</v>
      </c>
      <c r="AC10" s="171">
        <v>0</v>
      </c>
      <c r="AD10" s="171">
        <v>0</v>
      </c>
      <c r="AE10" s="171">
        <v>0</v>
      </c>
      <c r="AF10" s="171">
        <v>0</v>
      </c>
      <c r="AG10" s="171">
        <v>23.921253760000003</v>
      </c>
      <c r="AH10" s="171">
        <v>0</v>
      </c>
      <c r="AI10" s="171">
        <v>0</v>
      </c>
      <c r="AJ10" s="171">
        <v>0</v>
      </c>
      <c r="AK10" s="171">
        <v>0</v>
      </c>
      <c r="AL10" s="171">
        <v>0</v>
      </c>
      <c r="AM10" s="171">
        <v>0</v>
      </c>
      <c r="AN10" s="171">
        <v>1.80858E-3</v>
      </c>
      <c r="AO10" s="171">
        <v>51.100366889999997</v>
      </c>
      <c r="AP10" s="171">
        <v>2.4773400000000003</v>
      </c>
      <c r="AQ10" s="171">
        <v>22.399272109999998</v>
      </c>
      <c r="AR10" s="171">
        <v>2.4755479999999999</v>
      </c>
      <c r="AS10" s="171">
        <v>0</v>
      </c>
      <c r="AT10" s="171">
        <v>14.948</v>
      </c>
      <c r="AU10" s="171">
        <v>0</v>
      </c>
      <c r="AV10" s="171">
        <v>0</v>
      </c>
      <c r="AW10" s="171">
        <v>0</v>
      </c>
      <c r="AX10" s="171">
        <v>0.44254599999999999</v>
      </c>
      <c r="AY10" s="171">
        <v>10.54071946</v>
      </c>
      <c r="AZ10" s="171">
        <v>19.70328554</v>
      </c>
      <c r="BA10" s="171">
        <v>2.6115599999999999</v>
      </c>
      <c r="BB10" s="171">
        <v>0</v>
      </c>
      <c r="BC10" s="171">
        <v>0</v>
      </c>
      <c r="BD10" s="171">
        <v>0</v>
      </c>
      <c r="BE10" s="171">
        <v>1.140765</v>
      </c>
    </row>
    <row r="11" spans="2:57" x14ac:dyDescent="0.55000000000000004">
      <c r="B11" s="172"/>
      <c r="C11" s="139" t="s">
        <v>303</v>
      </c>
      <c r="D11" s="171">
        <v>-766.98265390745701</v>
      </c>
      <c r="E11" s="171">
        <v>-1056.7375211510232</v>
      </c>
      <c r="F11" s="171">
        <v>6345.488884886845</v>
      </c>
      <c r="G11" s="171">
        <v>-1214.4898340066106</v>
      </c>
      <c r="H11" s="171">
        <v>1996.365159996993</v>
      </c>
      <c r="I11" s="171">
        <v>-6996.2694276593784</v>
      </c>
      <c r="J11" s="171">
        <v>1168.030696853567</v>
      </c>
      <c r="K11" s="171">
        <v>2304.1573442299996</v>
      </c>
      <c r="L11" s="171">
        <v>-2648.3128873200003</v>
      </c>
      <c r="M11" s="171">
        <v>6.6572653969335605</v>
      </c>
      <c r="N11" s="171">
        <v>-3919.920203365602</v>
      </c>
      <c r="O11" s="171">
        <v>2291.4488004668838</v>
      </c>
      <c r="P11" s="171">
        <v>354.19167911309006</v>
      </c>
      <c r="Q11" s="171">
        <v>2478.9980107561441</v>
      </c>
      <c r="R11" s="171">
        <v>1007.5519040899899</v>
      </c>
      <c r="S11" s="171">
        <v>-264.59256056999999</v>
      </c>
      <c r="T11" s="171">
        <v>2786.9093423292793</v>
      </c>
      <c r="U11" s="171">
        <v>1572.0162645550465</v>
      </c>
      <c r="V11" s="171">
        <v>1045.107559946581</v>
      </c>
      <c r="W11" s="171">
        <v>1104.6525512000001</v>
      </c>
      <c r="X11" s="171">
        <v>338.43821392823816</v>
      </c>
      <c r="Y11" s="171">
        <v>-453.92200000000003</v>
      </c>
      <c r="Z11" s="171">
        <v>-4048.3720499999999</v>
      </c>
      <c r="AA11" s="171">
        <v>194.34128719852472</v>
      </c>
      <c r="AB11" s="171">
        <v>26.067970612016182</v>
      </c>
      <c r="AC11" s="171">
        <v>148.20693984194082</v>
      </c>
      <c r="AD11" s="171">
        <v>71.559022242599994</v>
      </c>
      <c r="AE11" s="171">
        <v>1.0556150703393816</v>
      </c>
      <c r="AF11" s="171">
        <v>33.230741024544592</v>
      </c>
      <c r="AG11" s="171">
        <v>-28.075559930000001</v>
      </c>
      <c r="AH11" s="171">
        <v>-780.45546375199513</v>
      </c>
      <c r="AI11" s="171">
        <v>668.50548468</v>
      </c>
      <c r="AJ11" s="171">
        <v>503.0806021730553</v>
      </c>
      <c r="AK11" s="171">
        <v>-269.07684536000005</v>
      </c>
      <c r="AL11" s="171">
        <v>-5.5587040846999995</v>
      </c>
      <c r="AM11" s="171">
        <v>-463.26708851590007</v>
      </c>
      <c r="AN11" s="171">
        <v>152.52483837000005</v>
      </c>
      <c r="AO11" s="171">
        <v>-269.08414641000002</v>
      </c>
      <c r="AP11" s="171">
        <v>-1929.2947200000001</v>
      </c>
      <c r="AQ11" s="171">
        <v>-572.31452702000024</v>
      </c>
      <c r="AR11" s="171">
        <v>-493.60915575537058</v>
      </c>
      <c r="AS11" s="171">
        <v>62.800232894231783</v>
      </c>
      <c r="AT11" s="171">
        <v>-307.589</v>
      </c>
      <c r="AU11" s="171">
        <v>-463.05752862284299</v>
      </c>
      <c r="AV11" s="171">
        <v>-1136.88751422</v>
      </c>
      <c r="AW11" s="171">
        <v>-1560.1283600000002</v>
      </c>
      <c r="AX11" s="171">
        <v>-333.7429769757984</v>
      </c>
      <c r="AY11" s="171">
        <v>6.0664397799999996</v>
      </c>
      <c r="AZ11" s="171">
        <v>-613.79341473999989</v>
      </c>
      <c r="BA11" s="171">
        <v>-1185.5022657000002</v>
      </c>
      <c r="BB11" s="171">
        <v>-12.767087559812895</v>
      </c>
      <c r="BC11" s="171">
        <v>219.56242935201109</v>
      </c>
      <c r="BD11" s="171">
        <v>155.10402102</v>
      </c>
      <c r="BE11" s="171">
        <v>-186.75621092793082</v>
      </c>
    </row>
    <row r="12" spans="2:57" x14ac:dyDescent="0.55000000000000004">
      <c r="B12" s="172"/>
      <c r="C12" s="139" t="s">
        <v>304</v>
      </c>
      <c r="D12" s="171">
        <v>15785.608698250177</v>
      </c>
      <c r="E12" s="171">
        <v>26003.712447049627</v>
      </c>
      <c r="F12" s="171">
        <v>15550.856427435905</v>
      </c>
      <c r="G12" s="171">
        <v>20160.565083666959</v>
      </c>
      <c r="H12" s="171">
        <v>2450.7319415911234</v>
      </c>
      <c r="I12" s="171">
        <v>13839.415734207672</v>
      </c>
      <c r="J12" s="171">
        <v>3896.6684917516104</v>
      </c>
      <c r="K12" s="171">
        <v>6143.9688533876706</v>
      </c>
      <c r="L12" s="171">
        <v>11885.523533151392</v>
      </c>
      <c r="M12" s="171">
        <v>3042.4914609999996</v>
      </c>
      <c r="N12" s="171">
        <v>9332.5483361240094</v>
      </c>
      <c r="O12" s="171">
        <v>10867.944166217381</v>
      </c>
      <c r="P12" s="171">
        <v>8753.0010443968513</v>
      </c>
      <c r="Q12" s="171">
        <v>6358.398467209131</v>
      </c>
      <c r="R12" s="171">
        <v>10810.142728470239</v>
      </c>
      <c r="S12" s="171">
        <v>4423.5505341400121</v>
      </c>
      <c r="T12" s="171">
        <v>5036.3908863884762</v>
      </c>
      <c r="U12" s="171">
        <v>5950.7848074023914</v>
      </c>
      <c r="V12" s="171">
        <v>8019.0137176614153</v>
      </c>
      <c r="W12" s="171">
        <v>2933.7337373602522</v>
      </c>
      <c r="X12" s="171">
        <v>740.9840835768465</v>
      </c>
      <c r="Y12" s="171">
        <v>12.803999569999986</v>
      </c>
      <c r="Z12" s="171">
        <v>33.594279999999998</v>
      </c>
      <c r="AA12" s="171">
        <v>870.67785169565161</v>
      </c>
      <c r="AB12" s="171">
        <v>478.94855171554633</v>
      </c>
      <c r="AC12" s="171">
        <v>31.748052390025226</v>
      </c>
      <c r="AD12" s="171">
        <v>1392.5021593700001</v>
      </c>
      <c r="AE12" s="171">
        <v>1290.0963688266531</v>
      </c>
      <c r="AF12" s="171">
        <v>922.15572099706583</v>
      </c>
      <c r="AG12" s="171">
        <v>125.31940629003773</v>
      </c>
      <c r="AH12" s="171">
        <v>2087.9626992769454</v>
      </c>
      <c r="AI12" s="171">
        <v>577.66774196377628</v>
      </c>
      <c r="AJ12" s="171">
        <v>1716.5324109294527</v>
      </c>
      <c r="AK12" s="171">
        <v>115.68663228999961</v>
      </c>
      <c r="AL12" s="171">
        <v>13.532002422699932</v>
      </c>
      <c r="AM12" s="171">
        <v>146.7491036824027</v>
      </c>
      <c r="AN12" s="171">
        <v>25.411322119999998</v>
      </c>
      <c r="AO12" s="171">
        <v>167.99565121442365</v>
      </c>
      <c r="AP12" s="171">
        <v>1810.33178</v>
      </c>
      <c r="AQ12" s="171">
        <v>459.69082526563017</v>
      </c>
      <c r="AR12" s="171">
        <v>1201.0932972250298</v>
      </c>
      <c r="AS12" s="171">
        <v>19.884383753067908</v>
      </c>
      <c r="AT12" s="171">
        <v>271.26600000000002</v>
      </c>
      <c r="AU12" s="171">
        <v>175.63404451284296</v>
      </c>
      <c r="AV12" s="171">
        <v>246.56270147000001</v>
      </c>
      <c r="AW12" s="171">
        <v>953.47390000000007</v>
      </c>
      <c r="AX12" s="171">
        <v>249.74012292629766</v>
      </c>
      <c r="AY12" s="171">
        <v>62.691651498744775</v>
      </c>
      <c r="AZ12" s="171">
        <v>109.25147352737497</v>
      </c>
      <c r="BA12" s="171">
        <v>2.199999988079071E-6</v>
      </c>
      <c r="BB12" s="171">
        <v>417.81867874925234</v>
      </c>
      <c r="BC12" s="171">
        <v>299.37146128600006</v>
      </c>
      <c r="BD12" s="171">
        <v>312.93176279732489</v>
      </c>
      <c r="BE12" s="171">
        <v>155.04935440269344</v>
      </c>
    </row>
    <row r="13" spans="2:57" x14ac:dyDescent="0.55000000000000004">
      <c r="B13" s="173">
        <v>2</v>
      </c>
      <c r="C13" s="174" t="s">
        <v>125</v>
      </c>
      <c r="D13" s="171">
        <v>3495.8160697341409</v>
      </c>
      <c r="E13" s="171">
        <v>5060</v>
      </c>
      <c r="F13" s="171">
        <v>12214.308000000001</v>
      </c>
      <c r="G13" s="171">
        <v>10040</v>
      </c>
      <c r="H13" s="171">
        <v>2400</v>
      </c>
      <c r="I13" s="171">
        <v>8049.5219960499999</v>
      </c>
      <c r="J13" s="171">
        <v>8840.3679987046016</v>
      </c>
      <c r="K13" s="171">
        <v>6603.6132823400003</v>
      </c>
      <c r="L13" s="171">
        <v>10922.258</v>
      </c>
      <c r="M13" s="171">
        <v>7383.4960000000001</v>
      </c>
      <c r="N13" s="171">
        <v>18170</v>
      </c>
      <c r="O13" s="171">
        <v>7708.0336819799995</v>
      </c>
      <c r="P13" s="171">
        <v>18633.765256837265</v>
      </c>
      <c r="Q13" s="171">
        <v>23499.82451923766</v>
      </c>
      <c r="R13" s="171">
        <v>21426.205920190001</v>
      </c>
      <c r="S13" s="171">
        <v>5813.6247306599998</v>
      </c>
      <c r="T13" s="171">
        <v>12007.406735940609</v>
      </c>
      <c r="U13" s="171">
        <v>16947.442056799999</v>
      </c>
      <c r="V13" s="171">
        <v>8552.0463787000008</v>
      </c>
      <c r="W13" s="171">
        <v>11537.116</v>
      </c>
      <c r="X13" s="171">
        <v>995.44382288820009</v>
      </c>
      <c r="Y13" s="171">
        <v>0</v>
      </c>
      <c r="Z13" s="171">
        <v>0</v>
      </c>
      <c r="AA13" s="171">
        <v>747.21203812703391</v>
      </c>
      <c r="AB13" s="171">
        <v>0</v>
      </c>
      <c r="AC13" s="171">
        <v>0</v>
      </c>
      <c r="AD13" s="171">
        <v>1665.4862909100586</v>
      </c>
      <c r="AE13" s="171">
        <v>997.06299158000002</v>
      </c>
      <c r="AF13" s="171">
        <v>997.10893851000003</v>
      </c>
      <c r="AG13" s="171">
        <v>0</v>
      </c>
      <c r="AH13" s="171">
        <v>1500</v>
      </c>
      <c r="AI13" s="171">
        <v>1000</v>
      </c>
      <c r="AJ13" s="171">
        <v>999.58898398999997</v>
      </c>
      <c r="AK13" s="171">
        <v>0</v>
      </c>
      <c r="AL13" s="171">
        <v>0</v>
      </c>
      <c r="AM13" s="171">
        <v>0</v>
      </c>
      <c r="AN13" s="171">
        <v>12.916667039999998</v>
      </c>
      <c r="AO13" s="171">
        <v>0</v>
      </c>
      <c r="AP13" s="171">
        <v>0</v>
      </c>
      <c r="AQ13" s="171">
        <v>0</v>
      </c>
      <c r="AR13" s="171">
        <v>248.73083893</v>
      </c>
      <c r="AS13" s="171">
        <v>0</v>
      </c>
      <c r="AT13" s="171">
        <v>0</v>
      </c>
      <c r="AU13" s="171">
        <v>0</v>
      </c>
      <c r="AV13" s="171">
        <v>0</v>
      </c>
      <c r="AW13" s="171">
        <v>0</v>
      </c>
      <c r="AX13" s="171">
        <v>0</v>
      </c>
      <c r="AY13" s="171">
        <v>0</v>
      </c>
      <c r="AZ13" s="171">
        <v>0</v>
      </c>
      <c r="BA13" s="171">
        <v>0</v>
      </c>
      <c r="BB13" s="171">
        <v>0</v>
      </c>
      <c r="BC13" s="171">
        <v>486.74042333834757</v>
      </c>
      <c r="BD13" s="171">
        <v>500</v>
      </c>
      <c r="BE13" s="171">
        <v>0</v>
      </c>
    </row>
    <row r="14" spans="2:57" x14ac:dyDescent="0.55000000000000004">
      <c r="B14" s="172" t="s">
        <v>120</v>
      </c>
      <c r="C14" s="139" t="s">
        <v>126</v>
      </c>
      <c r="D14" s="171">
        <v>0</v>
      </c>
      <c r="E14" s="171">
        <v>0</v>
      </c>
      <c r="F14" s="171">
        <v>0</v>
      </c>
      <c r="G14" s="171">
        <v>0</v>
      </c>
      <c r="H14" s="171">
        <v>0</v>
      </c>
      <c r="I14" s="171">
        <v>0</v>
      </c>
      <c r="J14" s="171">
        <v>0</v>
      </c>
      <c r="K14" s="171">
        <v>0</v>
      </c>
      <c r="L14" s="171">
        <v>0</v>
      </c>
      <c r="M14" s="171">
        <v>0</v>
      </c>
      <c r="N14" s="171">
        <v>0</v>
      </c>
      <c r="O14" s="171">
        <v>0</v>
      </c>
      <c r="P14" s="171">
        <v>391.92278722000003</v>
      </c>
      <c r="Q14" s="171">
        <v>0</v>
      </c>
      <c r="R14" s="171">
        <v>0</v>
      </c>
      <c r="S14" s="171">
        <v>41.439070869999995</v>
      </c>
      <c r="T14" s="171">
        <v>0</v>
      </c>
      <c r="U14" s="171">
        <v>0</v>
      </c>
      <c r="V14" s="171">
        <v>0</v>
      </c>
      <c r="W14" s="171">
        <v>0</v>
      </c>
      <c r="X14" s="171">
        <v>0</v>
      </c>
      <c r="Y14" s="171">
        <v>0</v>
      </c>
      <c r="Z14" s="171">
        <v>0</v>
      </c>
      <c r="AA14" s="171">
        <v>0</v>
      </c>
      <c r="AB14" s="171">
        <v>0</v>
      </c>
      <c r="AC14" s="171">
        <v>0</v>
      </c>
      <c r="AD14" s="171">
        <v>0</v>
      </c>
      <c r="AE14" s="171">
        <v>0</v>
      </c>
      <c r="AF14" s="171">
        <v>0</v>
      </c>
      <c r="AG14" s="171">
        <v>0</v>
      </c>
      <c r="AH14" s="171">
        <v>0</v>
      </c>
      <c r="AI14" s="171">
        <v>0</v>
      </c>
      <c r="AJ14" s="171">
        <v>0</v>
      </c>
      <c r="AK14" s="171">
        <v>0</v>
      </c>
      <c r="AL14" s="171">
        <v>0</v>
      </c>
      <c r="AM14" s="171">
        <v>0</v>
      </c>
      <c r="AN14" s="171">
        <v>0</v>
      </c>
      <c r="AO14" s="171">
        <v>0</v>
      </c>
      <c r="AP14" s="171">
        <v>0</v>
      </c>
      <c r="AQ14" s="171">
        <v>0</v>
      </c>
      <c r="AR14" s="171">
        <v>0</v>
      </c>
      <c r="AS14" s="171">
        <v>0</v>
      </c>
      <c r="AT14" s="171">
        <v>0</v>
      </c>
      <c r="AU14" s="171">
        <v>0</v>
      </c>
      <c r="AV14" s="171">
        <v>0</v>
      </c>
      <c r="AW14" s="171">
        <v>0</v>
      </c>
      <c r="AX14" s="171">
        <v>0</v>
      </c>
      <c r="AY14" s="171">
        <v>0</v>
      </c>
      <c r="AZ14" s="171">
        <v>0</v>
      </c>
      <c r="BA14" s="171">
        <v>0</v>
      </c>
      <c r="BB14" s="171">
        <v>0</v>
      </c>
      <c r="BC14" s="171">
        <v>0</v>
      </c>
      <c r="BD14" s="171">
        <v>0</v>
      </c>
      <c r="BE14" s="171">
        <v>0</v>
      </c>
    </row>
    <row r="15" spans="2:57" x14ac:dyDescent="0.55000000000000004">
      <c r="B15" s="172"/>
      <c r="C15" s="139" t="s">
        <v>305</v>
      </c>
      <c r="D15" s="171">
        <v>0</v>
      </c>
      <c r="E15" s="171">
        <v>0</v>
      </c>
      <c r="F15" s="171">
        <v>0</v>
      </c>
      <c r="G15" s="171">
        <v>0</v>
      </c>
      <c r="H15" s="171">
        <v>0</v>
      </c>
      <c r="I15" s="171">
        <v>0</v>
      </c>
      <c r="J15" s="171">
        <v>0</v>
      </c>
      <c r="K15" s="171">
        <v>2.8233999999999996E-4</v>
      </c>
      <c r="L15" s="171">
        <v>0</v>
      </c>
      <c r="M15" s="171">
        <v>0</v>
      </c>
      <c r="N15" s="171">
        <v>2750</v>
      </c>
      <c r="O15" s="171">
        <v>142</v>
      </c>
      <c r="P15" s="171">
        <v>0</v>
      </c>
      <c r="Q15" s="171">
        <v>213</v>
      </c>
      <c r="R15" s="171">
        <v>0</v>
      </c>
      <c r="S15" s="171">
        <v>300</v>
      </c>
      <c r="T15" s="171">
        <v>0</v>
      </c>
      <c r="U15" s="171">
        <v>1450</v>
      </c>
      <c r="V15" s="171">
        <v>0</v>
      </c>
      <c r="W15" s="171">
        <v>0</v>
      </c>
      <c r="X15" s="171">
        <v>0</v>
      </c>
      <c r="Y15" s="171">
        <v>0</v>
      </c>
      <c r="Z15" s="171">
        <v>0</v>
      </c>
      <c r="AA15" s="171">
        <v>0</v>
      </c>
      <c r="AB15" s="171">
        <v>0</v>
      </c>
      <c r="AC15" s="171">
        <v>0</v>
      </c>
      <c r="AD15" s="171">
        <v>0</v>
      </c>
      <c r="AE15" s="171">
        <v>0</v>
      </c>
      <c r="AF15" s="171">
        <v>0</v>
      </c>
      <c r="AG15" s="171">
        <v>0</v>
      </c>
      <c r="AH15" s="171">
        <v>0</v>
      </c>
      <c r="AI15" s="171">
        <v>0</v>
      </c>
      <c r="AJ15" s="171">
        <v>0</v>
      </c>
      <c r="AK15" s="171">
        <v>0</v>
      </c>
      <c r="AL15" s="171">
        <v>0</v>
      </c>
      <c r="AM15" s="171">
        <v>0</v>
      </c>
      <c r="AN15" s="171">
        <v>0</v>
      </c>
      <c r="AO15" s="171">
        <v>0</v>
      </c>
      <c r="AP15" s="171">
        <v>0</v>
      </c>
      <c r="AQ15" s="171">
        <v>0</v>
      </c>
      <c r="AR15" s="171">
        <v>0</v>
      </c>
      <c r="AS15" s="171">
        <v>0</v>
      </c>
      <c r="AT15" s="171">
        <v>0</v>
      </c>
      <c r="AU15" s="171">
        <v>0</v>
      </c>
      <c r="AV15" s="171">
        <v>0</v>
      </c>
      <c r="AW15" s="171">
        <v>0</v>
      </c>
      <c r="AX15" s="171">
        <v>0</v>
      </c>
      <c r="AY15" s="171">
        <v>0</v>
      </c>
      <c r="AZ15" s="171">
        <v>0</v>
      </c>
      <c r="BA15" s="171">
        <v>0</v>
      </c>
      <c r="BB15" s="171">
        <v>0</v>
      </c>
      <c r="BC15" s="171">
        <v>0</v>
      </c>
      <c r="BD15" s="171">
        <v>0</v>
      </c>
      <c r="BE15" s="171">
        <v>0</v>
      </c>
    </row>
    <row r="16" spans="2:57" x14ac:dyDescent="0.55000000000000004">
      <c r="B16" s="175"/>
      <c r="C16" s="139" t="s">
        <v>128</v>
      </c>
      <c r="D16" s="171">
        <v>0</v>
      </c>
      <c r="E16" s="171">
        <v>0</v>
      </c>
      <c r="F16" s="171">
        <v>0</v>
      </c>
      <c r="G16" s="171">
        <v>0</v>
      </c>
      <c r="H16" s="171">
        <v>0</v>
      </c>
      <c r="I16" s="171">
        <v>0</v>
      </c>
      <c r="J16" s="171">
        <v>0</v>
      </c>
      <c r="K16" s="171">
        <v>0</v>
      </c>
      <c r="L16" s="171">
        <v>0</v>
      </c>
      <c r="M16" s="171">
        <v>2130</v>
      </c>
      <c r="N16" s="171">
        <v>1420</v>
      </c>
      <c r="O16" s="171">
        <v>566.03368197999998</v>
      </c>
      <c r="P16" s="171">
        <v>4070.4852616172639</v>
      </c>
      <c r="Q16" s="171">
        <v>0</v>
      </c>
      <c r="R16" s="171">
        <v>10400.48612</v>
      </c>
      <c r="S16" s="171">
        <v>0</v>
      </c>
      <c r="T16" s="171">
        <v>2840</v>
      </c>
      <c r="U16" s="171">
        <v>3585.5000568</v>
      </c>
      <c r="V16" s="171">
        <v>0</v>
      </c>
      <c r="W16" s="171">
        <v>2130</v>
      </c>
      <c r="X16" s="171">
        <v>0</v>
      </c>
      <c r="Y16" s="171">
        <v>0</v>
      </c>
      <c r="Z16" s="171">
        <v>0</v>
      </c>
      <c r="AA16" s="171">
        <v>0</v>
      </c>
      <c r="AB16" s="171">
        <v>0</v>
      </c>
      <c r="AC16" s="171">
        <v>0</v>
      </c>
      <c r="AD16" s="171">
        <v>0</v>
      </c>
      <c r="AE16" s="171">
        <v>0</v>
      </c>
      <c r="AF16" s="171">
        <v>0</v>
      </c>
      <c r="AG16" s="171">
        <v>0</v>
      </c>
      <c r="AH16" s="171">
        <v>0</v>
      </c>
      <c r="AI16" s="171">
        <v>0</v>
      </c>
      <c r="AJ16" s="171">
        <v>0</v>
      </c>
      <c r="AK16" s="171">
        <v>0</v>
      </c>
      <c r="AL16" s="171">
        <v>0</v>
      </c>
      <c r="AM16" s="171">
        <v>0</v>
      </c>
      <c r="AN16" s="171">
        <v>0</v>
      </c>
      <c r="AO16" s="171">
        <v>0</v>
      </c>
      <c r="AP16" s="171">
        <v>0</v>
      </c>
      <c r="AQ16" s="171">
        <v>0</v>
      </c>
      <c r="AR16" s="171">
        <v>0</v>
      </c>
      <c r="AS16" s="171">
        <v>0</v>
      </c>
      <c r="AT16" s="171">
        <v>0</v>
      </c>
      <c r="AU16" s="171">
        <v>0</v>
      </c>
      <c r="AV16" s="171">
        <v>0</v>
      </c>
      <c r="AW16" s="171">
        <v>0</v>
      </c>
      <c r="AX16" s="171">
        <v>0</v>
      </c>
      <c r="AY16" s="171">
        <v>0</v>
      </c>
      <c r="AZ16" s="171">
        <v>0</v>
      </c>
      <c r="BA16" s="171">
        <v>0</v>
      </c>
      <c r="BB16" s="171">
        <v>0</v>
      </c>
      <c r="BC16" s="171">
        <v>0</v>
      </c>
      <c r="BD16" s="171">
        <v>0</v>
      </c>
      <c r="BE16" s="171">
        <v>0</v>
      </c>
    </row>
    <row r="17" spans="2:57" x14ac:dyDescent="0.55000000000000004">
      <c r="B17" s="175"/>
      <c r="C17" s="139" t="s">
        <v>129</v>
      </c>
      <c r="D17" s="171">
        <v>0</v>
      </c>
      <c r="E17" s="171">
        <v>60</v>
      </c>
      <c r="F17" s="171">
        <v>7.2</v>
      </c>
      <c r="G17" s="171">
        <v>0</v>
      </c>
      <c r="H17" s="171">
        <v>0</v>
      </c>
      <c r="I17" s="171">
        <v>0</v>
      </c>
      <c r="J17" s="171">
        <v>0</v>
      </c>
      <c r="K17" s="171">
        <v>0</v>
      </c>
      <c r="L17" s="171">
        <v>0</v>
      </c>
      <c r="M17" s="171">
        <v>0</v>
      </c>
      <c r="N17" s="171">
        <v>0</v>
      </c>
      <c r="O17" s="171">
        <v>0</v>
      </c>
      <c r="P17" s="171">
        <v>8.7982080000001588</v>
      </c>
      <c r="Q17" s="171">
        <v>2803.771847</v>
      </c>
      <c r="R17" s="171">
        <v>337.68198164000023</v>
      </c>
      <c r="S17" s="171">
        <v>0</v>
      </c>
      <c r="T17" s="171">
        <v>0</v>
      </c>
      <c r="U17" s="171">
        <v>0</v>
      </c>
      <c r="V17" s="171">
        <v>710</v>
      </c>
      <c r="W17" s="171">
        <v>0</v>
      </c>
      <c r="X17" s="171">
        <v>0</v>
      </c>
      <c r="Y17" s="171">
        <v>0</v>
      </c>
      <c r="Z17" s="171">
        <v>0</v>
      </c>
      <c r="AA17" s="171">
        <v>0</v>
      </c>
      <c r="AB17" s="171">
        <v>0</v>
      </c>
      <c r="AC17" s="171">
        <v>0</v>
      </c>
      <c r="AD17" s="171">
        <v>415.62958080999999</v>
      </c>
      <c r="AE17" s="171">
        <v>0</v>
      </c>
      <c r="AF17" s="171">
        <v>0</v>
      </c>
      <c r="AG17" s="171">
        <v>0</v>
      </c>
      <c r="AH17" s="171">
        <v>0</v>
      </c>
      <c r="AI17" s="171">
        <v>0</v>
      </c>
      <c r="AJ17" s="171">
        <v>0</v>
      </c>
      <c r="AK17" s="171">
        <v>0</v>
      </c>
      <c r="AL17" s="171">
        <v>0</v>
      </c>
      <c r="AM17" s="171">
        <v>0</v>
      </c>
      <c r="AN17" s="171">
        <v>12.916667039999998</v>
      </c>
      <c r="AO17" s="171">
        <v>0</v>
      </c>
      <c r="AP17" s="171">
        <v>0</v>
      </c>
      <c r="AQ17" s="171">
        <v>0</v>
      </c>
      <c r="AR17" s="171">
        <v>0</v>
      </c>
      <c r="AS17" s="171">
        <v>0</v>
      </c>
      <c r="AT17" s="171">
        <v>0</v>
      </c>
      <c r="AU17" s="171">
        <v>0</v>
      </c>
      <c r="AV17" s="171">
        <v>0</v>
      </c>
      <c r="AW17" s="171">
        <v>0</v>
      </c>
      <c r="AX17" s="171" t="s">
        <v>120</v>
      </c>
      <c r="AY17" s="171">
        <v>0</v>
      </c>
      <c r="AZ17" s="171">
        <v>0</v>
      </c>
      <c r="BA17" s="171">
        <v>0</v>
      </c>
      <c r="BB17" s="171">
        <v>0</v>
      </c>
      <c r="BC17" s="171">
        <v>0</v>
      </c>
      <c r="BD17" s="171">
        <v>0</v>
      </c>
      <c r="BE17" s="171">
        <v>0</v>
      </c>
    </row>
    <row r="18" spans="2:57" x14ac:dyDescent="0.55000000000000004">
      <c r="B18" s="175"/>
      <c r="C18" s="139" t="s">
        <v>130</v>
      </c>
      <c r="D18" s="171">
        <v>3495.8160697341409</v>
      </c>
      <c r="E18" s="171">
        <v>5000</v>
      </c>
      <c r="F18" s="171">
        <v>12207.108</v>
      </c>
      <c r="G18" s="171">
        <v>10040</v>
      </c>
      <c r="H18" s="171">
        <v>2400</v>
      </c>
      <c r="I18" s="171">
        <v>8049.5219960499999</v>
      </c>
      <c r="J18" s="171">
        <v>8840.3679987046016</v>
      </c>
      <c r="K18" s="171">
        <v>6603.6130000000003</v>
      </c>
      <c r="L18" s="171">
        <v>10922.258</v>
      </c>
      <c r="M18" s="171">
        <v>5253.4960000000001</v>
      </c>
      <c r="N18" s="171">
        <v>14000</v>
      </c>
      <c r="O18" s="171">
        <v>7000</v>
      </c>
      <c r="P18" s="171">
        <v>14162.558999999999</v>
      </c>
      <c r="Q18" s="171">
        <v>20483.05267223766</v>
      </c>
      <c r="R18" s="171">
        <v>10688.037818550001</v>
      </c>
      <c r="S18" s="171">
        <v>5472.1856597899996</v>
      </c>
      <c r="T18" s="171">
        <v>9167.406735940609</v>
      </c>
      <c r="U18" s="171">
        <v>11911.941999999999</v>
      </c>
      <c r="V18" s="171">
        <v>7842.0463786999999</v>
      </c>
      <c r="W18" s="171">
        <v>9407.116</v>
      </c>
      <c r="X18" s="171">
        <v>995.44382288820009</v>
      </c>
      <c r="Y18" s="171">
        <v>0</v>
      </c>
      <c r="Z18" s="171">
        <v>0</v>
      </c>
      <c r="AA18" s="171">
        <v>747.21203812703391</v>
      </c>
      <c r="AB18" s="171">
        <v>0</v>
      </c>
      <c r="AC18" s="171">
        <v>0</v>
      </c>
      <c r="AD18" s="171">
        <v>1249.8567101000585</v>
      </c>
      <c r="AE18" s="171">
        <v>997.06299158000002</v>
      </c>
      <c r="AF18" s="171">
        <v>997.10893851000003</v>
      </c>
      <c r="AG18" s="171">
        <v>0</v>
      </c>
      <c r="AH18" s="171">
        <v>1500</v>
      </c>
      <c r="AI18" s="171">
        <v>1000</v>
      </c>
      <c r="AJ18" s="171">
        <v>999.58898398999997</v>
      </c>
      <c r="AK18" s="171">
        <v>0</v>
      </c>
      <c r="AL18" s="171">
        <v>0</v>
      </c>
      <c r="AM18" s="171">
        <v>0</v>
      </c>
      <c r="AN18" s="171">
        <v>0</v>
      </c>
      <c r="AO18" s="171">
        <v>0</v>
      </c>
      <c r="AP18" s="171">
        <v>0</v>
      </c>
      <c r="AQ18" s="171">
        <v>0</v>
      </c>
      <c r="AR18" s="171">
        <v>248.73083893</v>
      </c>
      <c r="AS18" s="171">
        <v>0</v>
      </c>
      <c r="AT18" s="171">
        <v>0</v>
      </c>
      <c r="AU18" s="171">
        <v>0</v>
      </c>
      <c r="AV18" s="171">
        <v>0</v>
      </c>
      <c r="AW18" s="171">
        <v>0</v>
      </c>
      <c r="AX18" s="171">
        <v>0</v>
      </c>
      <c r="AY18" s="171">
        <v>0</v>
      </c>
      <c r="AZ18" s="171">
        <v>0</v>
      </c>
      <c r="BA18" s="171">
        <v>0</v>
      </c>
      <c r="BB18" s="171">
        <v>0</v>
      </c>
      <c r="BC18" s="171">
        <v>486.74042333834757</v>
      </c>
      <c r="BD18" s="171">
        <v>500</v>
      </c>
      <c r="BE18" s="171">
        <v>0</v>
      </c>
    </row>
    <row r="19" spans="2:57" x14ac:dyDescent="0.55000000000000004">
      <c r="B19" s="173">
        <v>3</v>
      </c>
      <c r="C19" s="174" t="s">
        <v>131</v>
      </c>
      <c r="D19" s="171">
        <v>345178.9380360606</v>
      </c>
      <c r="E19" s="171">
        <v>540164.12472740002</v>
      </c>
      <c r="F19" s="171">
        <v>562863.09009998431</v>
      </c>
      <c r="G19" s="171">
        <v>505919.7088421146</v>
      </c>
      <c r="H19" s="171">
        <v>138375.219970195</v>
      </c>
      <c r="I19" s="171">
        <v>330290.57687776338</v>
      </c>
      <c r="J19" s="171">
        <v>211855.9995719883</v>
      </c>
      <c r="K19" s="171">
        <v>310619.05204049998</v>
      </c>
      <c r="L19" s="171">
        <v>323405.04183423996</v>
      </c>
      <c r="M19" s="171">
        <v>201688.85116329551</v>
      </c>
      <c r="N19" s="171">
        <v>369633.8814255867</v>
      </c>
      <c r="O19" s="171">
        <v>381859.08764233004</v>
      </c>
      <c r="P19" s="171">
        <v>278722.87420300872</v>
      </c>
      <c r="Q19" s="171">
        <v>312890.42715442996</v>
      </c>
      <c r="R19" s="171">
        <v>609713.41387736658</v>
      </c>
      <c r="S19" s="171">
        <v>214619.29248485001</v>
      </c>
      <c r="T19" s="171">
        <v>263558.18174871308</v>
      </c>
      <c r="U19" s="171">
        <v>288083.46528062597</v>
      </c>
      <c r="V19" s="171">
        <v>343997.31807173009</v>
      </c>
      <c r="W19" s="171">
        <v>230022.19046099283</v>
      </c>
      <c r="X19" s="171">
        <v>53215.401804101537</v>
      </c>
      <c r="Y19" s="171">
        <v>408.31799999999998</v>
      </c>
      <c r="Z19" s="171">
        <v>4311.5805</v>
      </c>
      <c r="AA19" s="171">
        <v>55131.638640165322</v>
      </c>
      <c r="AB19" s="171">
        <v>16752.805854821258</v>
      </c>
      <c r="AC19" s="171">
        <v>7704.4268833800006</v>
      </c>
      <c r="AD19" s="171">
        <v>114904.03370965863</v>
      </c>
      <c r="AE19" s="171">
        <v>91457.31641375598</v>
      </c>
      <c r="AF19" s="171">
        <v>62940.753816706558</v>
      </c>
      <c r="AG19" s="171">
        <v>1982.0115908699624</v>
      </c>
      <c r="AH19" s="171">
        <v>62615.426879626306</v>
      </c>
      <c r="AI19" s="171">
        <v>72107.58715885623</v>
      </c>
      <c r="AJ19" s="171">
        <v>57081.912565549552</v>
      </c>
      <c r="AK19" s="171">
        <v>5506.5536478800004</v>
      </c>
      <c r="AL19" s="171">
        <v>1451.2064702899997</v>
      </c>
      <c r="AM19" s="171">
        <v>7562.1621021299989</v>
      </c>
      <c r="AN19" s="171">
        <v>6398.9589999999998</v>
      </c>
      <c r="AO19" s="171">
        <v>4106.5642332099997</v>
      </c>
      <c r="AP19" s="171">
        <v>252.43257</v>
      </c>
      <c r="AQ19" s="171">
        <v>9071.0592859698063</v>
      </c>
      <c r="AR19" s="171">
        <v>12637.608779999999</v>
      </c>
      <c r="AS19" s="171">
        <v>8161.1494110200183</v>
      </c>
      <c r="AT19" s="171">
        <v>6152.6840000000002</v>
      </c>
      <c r="AU19" s="171">
        <v>7448.2784900000006</v>
      </c>
      <c r="AV19" s="171">
        <v>2658.9996388599975</v>
      </c>
      <c r="AW19" s="171">
        <v>7444.3147199999994</v>
      </c>
      <c r="AX19" s="171">
        <v>8042.0143645077997</v>
      </c>
      <c r="AY19" s="171">
        <v>3224.3342473299995</v>
      </c>
      <c r="AZ19" s="171">
        <v>2946.7182313000003</v>
      </c>
      <c r="BA19" s="171">
        <v>27.093208099999998</v>
      </c>
      <c r="BB19" s="171">
        <v>8252.1789749999989</v>
      </c>
      <c r="BC19" s="171">
        <v>21644.466933880001</v>
      </c>
      <c r="BD19" s="171">
        <v>24000.552953077149</v>
      </c>
      <c r="BE19" s="171">
        <v>9185.4484400000001</v>
      </c>
    </row>
    <row r="20" spans="2:57" x14ac:dyDescent="0.55000000000000004">
      <c r="B20" s="172"/>
      <c r="C20" s="139" t="s">
        <v>132</v>
      </c>
      <c r="D20" s="171">
        <v>24522.971733826198</v>
      </c>
      <c r="E20" s="171">
        <v>36979.663535541491</v>
      </c>
      <c r="F20" s="171">
        <v>46331.298455865763</v>
      </c>
      <c r="G20" s="171">
        <v>44237.610838141001</v>
      </c>
      <c r="H20" s="171">
        <v>27258.693784639992</v>
      </c>
      <c r="I20" s="171">
        <v>26621.836952090009</v>
      </c>
      <c r="J20" s="171">
        <v>11001.265329030002</v>
      </c>
      <c r="K20" s="171">
        <v>18068.66877978</v>
      </c>
      <c r="L20" s="171">
        <v>10524.275175930003</v>
      </c>
      <c r="M20" s="171">
        <v>11117.7862681636</v>
      </c>
      <c r="N20" s="171">
        <v>26047.98693758091</v>
      </c>
      <c r="O20" s="171">
        <v>16373.629862229998</v>
      </c>
      <c r="P20" s="171">
        <v>18247.840385282394</v>
      </c>
      <c r="Q20" s="171">
        <v>17218.635787479998</v>
      </c>
      <c r="R20" s="171">
        <v>37425.334620933143</v>
      </c>
      <c r="S20" s="171">
        <v>9900.0415316099989</v>
      </c>
      <c r="T20" s="171">
        <v>8139.4735484257253</v>
      </c>
      <c r="U20" s="171">
        <v>16511.846519712046</v>
      </c>
      <c r="V20" s="171">
        <v>17259.524824479999</v>
      </c>
      <c r="W20" s="171">
        <v>19511.209330127211</v>
      </c>
      <c r="X20" s="171">
        <v>1226.2779724621992</v>
      </c>
      <c r="Y20" s="171">
        <v>14.492000000000001</v>
      </c>
      <c r="Z20" s="171">
        <v>280.50223999999997</v>
      </c>
      <c r="AA20" s="171">
        <v>822.27640545069949</v>
      </c>
      <c r="AB20" s="171">
        <v>791.28596378159989</v>
      </c>
      <c r="AC20" s="171">
        <v>250.39573664000002</v>
      </c>
      <c r="AD20" s="171">
        <v>3152.2031887561989</v>
      </c>
      <c r="AE20" s="171">
        <v>1819.3754764079997</v>
      </c>
      <c r="AF20" s="171">
        <v>1261.5037899550018</v>
      </c>
      <c r="AG20" s="171">
        <v>38.607390330000008</v>
      </c>
      <c r="AH20" s="171">
        <v>1789.7375262688004</v>
      </c>
      <c r="AI20" s="171">
        <v>1144.7740910765001</v>
      </c>
      <c r="AJ20" s="171">
        <v>1127.4071304689969</v>
      </c>
      <c r="AK20" s="171">
        <v>93.843573120000002</v>
      </c>
      <c r="AL20" s="171">
        <v>25.961737379999999</v>
      </c>
      <c r="AM20" s="171">
        <v>240.03620651</v>
      </c>
      <c r="AN20" s="171">
        <v>108.33499999999999</v>
      </c>
      <c r="AO20" s="171">
        <v>81.026382740000003</v>
      </c>
      <c r="AP20" s="171">
        <v>0</v>
      </c>
      <c r="AQ20" s="171">
        <v>138.36409533000011</v>
      </c>
      <c r="AR20" s="171">
        <v>21.678870000000003</v>
      </c>
      <c r="AS20" s="171">
        <v>19.326291040000012</v>
      </c>
      <c r="AT20" s="171">
        <v>69.781999999999996</v>
      </c>
      <c r="AU20" s="171">
        <v>93.088489999999993</v>
      </c>
      <c r="AV20" s="171">
        <v>18.197390959999993</v>
      </c>
      <c r="AW20" s="171">
        <v>69.638769999999994</v>
      </c>
      <c r="AX20" s="171">
        <v>59.016194737800014</v>
      </c>
      <c r="AY20" s="171">
        <v>62.536660259999998</v>
      </c>
      <c r="AZ20" s="171">
        <v>44.844582040000006</v>
      </c>
      <c r="BA20" s="171">
        <v>0</v>
      </c>
      <c r="BB20" s="171">
        <v>71.229889999999997</v>
      </c>
      <c r="BC20" s="171">
        <v>272.72353714999997</v>
      </c>
      <c r="BD20" s="171">
        <v>210.04205513200012</v>
      </c>
      <c r="BE20" s="171">
        <v>68.248919999999998</v>
      </c>
    </row>
    <row r="21" spans="2:57" x14ac:dyDescent="0.55000000000000004">
      <c r="B21" s="172"/>
      <c r="C21" s="139" t="s">
        <v>306</v>
      </c>
      <c r="D21" s="171">
        <v>24168.305924257198</v>
      </c>
      <c r="E21" s="171">
        <v>36848.037641253992</v>
      </c>
      <c r="F21" s="171">
        <v>39606.376256249991</v>
      </c>
      <c r="G21" s="171">
        <v>31431.940289900002</v>
      </c>
      <c r="H21" s="171">
        <v>17916.404712369993</v>
      </c>
      <c r="I21" s="171">
        <v>21705.412852690009</v>
      </c>
      <c r="J21" s="171">
        <v>10377.926337011502</v>
      </c>
      <c r="K21" s="171">
        <v>17065.28677621</v>
      </c>
      <c r="L21" s="171">
        <v>10465.178558300002</v>
      </c>
      <c r="M21" s="171">
        <v>10829.42884423</v>
      </c>
      <c r="N21" s="171">
        <v>25877.267023410011</v>
      </c>
      <c r="O21" s="171">
        <v>14379.075807579999</v>
      </c>
      <c r="P21" s="171">
        <v>17690.005191879995</v>
      </c>
      <c r="Q21" s="171">
        <v>16666.747699619998</v>
      </c>
      <c r="R21" s="171">
        <v>34826.062592780028</v>
      </c>
      <c r="S21" s="171">
        <v>9544.0349408099992</v>
      </c>
      <c r="T21" s="171">
        <v>7873.850318015725</v>
      </c>
      <c r="U21" s="171">
        <v>15289.61481974</v>
      </c>
      <c r="V21" s="171">
        <v>16850.741215259997</v>
      </c>
      <c r="W21" s="171">
        <v>15176.496811620013</v>
      </c>
      <c r="X21" s="171">
        <v>1226.2769724621992</v>
      </c>
      <c r="Y21" s="171">
        <v>14.492000000000001</v>
      </c>
      <c r="Z21" s="171">
        <v>280.50223999999997</v>
      </c>
      <c r="AA21" s="171">
        <v>822.27640545069949</v>
      </c>
      <c r="AB21" s="171">
        <v>791.28596378159989</v>
      </c>
      <c r="AC21" s="171">
        <v>250.39573664000002</v>
      </c>
      <c r="AD21" s="171">
        <v>3152.1781317461991</v>
      </c>
      <c r="AE21" s="171">
        <v>1819.3754764079997</v>
      </c>
      <c r="AF21" s="171">
        <v>1261.5037899550018</v>
      </c>
      <c r="AG21" s="171">
        <v>38.607390330000008</v>
      </c>
      <c r="AH21" s="171">
        <v>1788.1852710188002</v>
      </c>
      <c r="AI21" s="171">
        <v>1144.7740910765001</v>
      </c>
      <c r="AJ21" s="171">
        <v>1127.3993204689968</v>
      </c>
      <c r="AK21" s="171">
        <v>93.843573120000002</v>
      </c>
      <c r="AL21" s="171">
        <v>25.961737379999999</v>
      </c>
      <c r="AM21" s="171">
        <v>240.03620651</v>
      </c>
      <c r="AN21" s="171">
        <v>108.33499999999999</v>
      </c>
      <c r="AO21" s="171">
        <v>81.026382740000003</v>
      </c>
      <c r="AP21" s="171">
        <v>0</v>
      </c>
      <c r="AQ21" s="171">
        <v>138.36409533000011</v>
      </c>
      <c r="AR21" s="171">
        <v>21.678870000000003</v>
      </c>
      <c r="AS21" s="171">
        <v>19.326291040000012</v>
      </c>
      <c r="AT21" s="171">
        <v>69.781999999999996</v>
      </c>
      <c r="AU21" s="171">
        <v>93.088489999999993</v>
      </c>
      <c r="AV21" s="171">
        <v>18.197390959999993</v>
      </c>
      <c r="AW21" s="171">
        <v>69.638769999999994</v>
      </c>
      <c r="AX21" s="171">
        <v>59.016194737800014</v>
      </c>
      <c r="AY21" s="171">
        <v>62.536660259999998</v>
      </c>
      <c r="AZ21" s="171">
        <v>44.844582040000006</v>
      </c>
      <c r="BA21" s="171">
        <v>0</v>
      </c>
      <c r="BB21" s="171">
        <v>71.229889999999997</v>
      </c>
      <c r="BC21" s="171">
        <v>272.72353714999997</v>
      </c>
      <c r="BD21" s="171">
        <v>210.04205513200012</v>
      </c>
      <c r="BE21" s="171">
        <v>68.248919999999998</v>
      </c>
    </row>
    <row r="22" spans="2:57" x14ac:dyDescent="0.55000000000000004">
      <c r="B22" s="172"/>
      <c r="C22" s="139" t="s">
        <v>307</v>
      </c>
      <c r="D22" s="171">
        <v>354.66580956900009</v>
      </c>
      <c r="E22" s="171">
        <v>131.62589428749996</v>
      </c>
      <c r="F22" s="171">
        <v>6724.9221996157721</v>
      </c>
      <c r="G22" s="171">
        <v>12805.670548240996</v>
      </c>
      <c r="H22" s="171">
        <v>9342.2890722699995</v>
      </c>
      <c r="I22" s="171">
        <v>4916.4240993999992</v>
      </c>
      <c r="J22" s="171">
        <v>623.33899201850011</v>
      </c>
      <c r="K22" s="171">
        <v>1003.3820035700002</v>
      </c>
      <c r="L22" s="171">
        <v>59.096617630000004</v>
      </c>
      <c r="M22" s="171">
        <v>288.35742393359999</v>
      </c>
      <c r="N22" s="171">
        <v>170.71991417089998</v>
      </c>
      <c r="O22" s="171">
        <v>1994.5540546499999</v>
      </c>
      <c r="P22" s="171">
        <v>557.83519340240002</v>
      </c>
      <c r="Q22" s="171">
        <v>551.88808786000004</v>
      </c>
      <c r="R22" s="171">
        <v>2599.2720281531128</v>
      </c>
      <c r="S22" s="171">
        <v>356.00659080000003</v>
      </c>
      <c r="T22" s="171">
        <v>265.62323041000008</v>
      </c>
      <c r="U22" s="171">
        <v>1222.231699972047</v>
      </c>
      <c r="V22" s="171">
        <v>408.78360922000002</v>
      </c>
      <c r="W22" s="171">
        <v>4334.7125185071973</v>
      </c>
      <c r="X22" s="171">
        <v>1E-3</v>
      </c>
      <c r="Y22" s="171">
        <v>0</v>
      </c>
      <c r="Z22" s="171">
        <v>0</v>
      </c>
      <c r="AA22" s="171">
        <v>0</v>
      </c>
      <c r="AB22" s="171">
        <v>0</v>
      </c>
      <c r="AC22" s="171">
        <v>0</v>
      </c>
      <c r="AD22" s="171">
        <v>2.5057009999999994E-2</v>
      </c>
      <c r="AE22" s="171">
        <v>0</v>
      </c>
      <c r="AF22" s="171">
        <v>0</v>
      </c>
      <c r="AG22" s="171">
        <v>0</v>
      </c>
      <c r="AH22" s="171">
        <v>1.55225525</v>
      </c>
      <c r="AI22" s="171">
        <v>0</v>
      </c>
      <c r="AJ22" s="171">
        <v>7.8099999999999992E-3</v>
      </c>
      <c r="AK22" s="171">
        <v>0</v>
      </c>
      <c r="AL22" s="171">
        <v>0</v>
      </c>
      <c r="AM22" s="171">
        <v>0</v>
      </c>
      <c r="AN22" s="171">
        <v>0</v>
      </c>
      <c r="AO22" s="171">
        <v>0</v>
      </c>
      <c r="AP22" s="171">
        <v>0</v>
      </c>
      <c r="AQ22" s="171">
        <v>0</v>
      </c>
      <c r="AR22" s="171">
        <v>0</v>
      </c>
      <c r="AS22" s="171">
        <v>0</v>
      </c>
      <c r="AT22" s="171">
        <v>0</v>
      </c>
      <c r="AU22" s="171">
        <v>0</v>
      </c>
      <c r="AV22" s="171">
        <v>0</v>
      </c>
      <c r="AW22" s="171">
        <v>0</v>
      </c>
      <c r="AX22" s="171">
        <v>0</v>
      </c>
      <c r="AY22" s="171">
        <v>0</v>
      </c>
      <c r="AZ22" s="171">
        <v>0</v>
      </c>
      <c r="BA22" s="171">
        <v>0</v>
      </c>
      <c r="BB22" s="171">
        <v>0</v>
      </c>
      <c r="BC22" s="171">
        <v>0</v>
      </c>
      <c r="BD22" s="171">
        <v>0</v>
      </c>
      <c r="BE22" s="171">
        <v>0</v>
      </c>
    </row>
    <row r="23" spans="2:57" x14ac:dyDescent="0.55000000000000004">
      <c r="B23" s="172"/>
      <c r="C23" s="139" t="s">
        <v>133</v>
      </c>
      <c r="D23" s="171">
        <v>178288.22902750241</v>
      </c>
      <c r="E23" s="171">
        <v>259957.51980310681</v>
      </c>
      <c r="F23" s="171">
        <v>218317.06072170314</v>
      </c>
      <c r="G23" s="171">
        <v>152456.66230760602</v>
      </c>
      <c r="H23" s="171">
        <v>63431.146084485015</v>
      </c>
      <c r="I23" s="171">
        <v>103843.19391930323</v>
      </c>
      <c r="J23" s="171">
        <v>67427.64428696</v>
      </c>
      <c r="K23" s="171">
        <v>93046.120697680002</v>
      </c>
      <c r="L23" s="171">
        <v>129482.71949014001</v>
      </c>
      <c r="M23" s="171">
        <v>92399.477871863972</v>
      </c>
      <c r="N23" s="171">
        <v>128840.2961388996</v>
      </c>
      <c r="O23" s="171">
        <v>163897.96917171002</v>
      </c>
      <c r="P23" s="171">
        <v>110504.54637207102</v>
      </c>
      <c r="Q23" s="171">
        <v>115720.75892241999</v>
      </c>
      <c r="R23" s="171">
        <v>233894.23469354532</v>
      </c>
      <c r="S23" s="171">
        <v>81150.398076910016</v>
      </c>
      <c r="T23" s="171">
        <v>70761.078202069359</v>
      </c>
      <c r="U23" s="171">
        <v>116011.83666255283</v>
      </c>
      <c r="V23" s="171">
        <v>145785.54102278012</v>
      </c>
      <c r="W23" s="171">
        <v>93497.294418095044</v>
      </c>
      <c r="X23" s="171">
        <v>26927.300061029338</v>
      </c>
      <c r="Y23" s="171">
        <v>75.751999999999995</v>
      </c>
      <c r="Z23" s="171">
        <v>3137.9048199999997</v>
      </c>
      <c r="AA23" s="171">
        <v>22706.147496704594</v>
      </c>
      <c r="AB23" s="171">
        <v>7346.0975032816577</v>
      </c>
      <c r="AC23" s="171">
        <v>2435.6807728400004</v>
      </c>
      <c r="AD23" s="171">
        <v>53895.389021552401</v>
      </c>
      <c r="AE23" s="171">
        <v>47717.328206367994</v>
      </c>
      <c r="AF23" s="171">
        <v>25773.218379421578</v>
      </c>
      <c r="AG23" s="171">
        <v>337.64305166996189</v>
      </c>
      <c r="AH23" s="171">
        <v>31343.572173057499</v>
      </c>
      <c r="AI23" s="171">
        <v>33660.188605309711</v>
      </c>
      <c r="AJ23" s="171">
        <v>21994.524820260543</v>
      </c>
      <c r="AK23" s="171">
        <v>1810.27601114</v>
      </c>
      <c r="AL23" s="171">
        <v>491.49200107999997</v>
      </c>
      <c r="AM23" s="171">
        <v>2415.8386501599998</v>
      </c>
      <c r="AN23" s="171">
        <v>1832.752</v>
      </c>
      <c r="AO23" s="171">
        <v>962.57772006999994</v>
      </c>
      <c r="AP23" s="171">
        <v>32.487470000000002</v>
      </c>
      <c r="AQ23" s="171">
        <v>2612.878506169805</v>
      </c>
      <c r="AR23" s="171">
        <v>3228.5123699999995</v>
      </c>
      <c r="AS23" s="171">
        <v>1818.9977288300188</v>
      </c>
      <c r="AT23" s="171">
        <v>1782.135</v>
      </c>
      <c r="AU23" s="171">
        <v>1749.4731000000002</v>
      </c>
      <c r="AV23" s="171">
        <v>1081.4142808899969</v>
      </c>
      <c r="AW23" s="171">
        <v>2339.8408300000001</v>
      </c>
      <c r="AX23" s="171">
        <v>2115.1003647000002</v>
      </c>
      <c r="AY23" s="171">
        <v>907.09334047000004</v>
      </c>
      <c r="AZ23" s="171">
        <v>789.12081079000006</v>
      </c>
      <c r="BA23" s="171">
        <v>22.359493499999999</v>
      </c>
      <c r="BB23" s="171">
        <v>1661.99937</v>
      </c>
      <c r="BC23" s="171">
        <v>6162.8474704700011</v>
      </c>
      <c r="BD23" s="171">
        <v>5131.3963373152937</v>
      </c>
      <c r="BE23" s="171">
        <v>2108.0719999999997</v>
      </c>
    </row>
    <row r="24" spans="2:57" x14ac:dyDescent="0.55000000000000004">
      <c r="B24" s="172"/>
      <c r="C24" s="139" t="s">
        <v>306</v>
      </c>
      <c r="D24" s="171">
        <v>178258.09331683241</v>
      </c>
      <c r="E24" s="171">
        <v>259910.15065531182</v>
      </c>
      <c r="F24" s="171">
        <v>214109.03375956003</v>
      </c>
      <c r="G24" s="171">
        <v>150329.70125581001</v>
      </c>
      <c r="H24" s="171">
        <v>59123.17216540502</v>
      </c>
      <c r="I24" s="171">
        <v>102228.18531837323</v>
      </c>
      <c r="J24" s="171">
        <v>66837.528708383004</v>
      </c>
      <c r="K24" s="171">
        <v>92804.072202630006</v>
      </c>
      <c r="L24" s="171">
        <v>129425.25163409</v>
      </c>
      <c r="M24" s="171">
        <v>92157.877857039974</v>
      </c>
      <c r="N24" s="171">
        <v>128146.8364345023</v>
      </c>
      <c r="O24" s="171">
        <v>162776.66117996004</v>
      </c>
      <c r="P24" s="171">
        <v>110141.47306537992</v>
      </c>
      <c r="Q24" s="171">
        <v>115716.73701239999</v>
      </c>
      <c r="R24" s="171">
        <v>233075.05478717035</v>
      </c>
      <c r="S24" s="171">
        <v>80811.893088770012</v>
      </c>
      <c r="T24" s="171">
        <v>70689.764996439364</v>
      </c>
      <c r="U24" s="171">
        <v>115650.10822058999</v>
      </c>
      <c r="V24" s="171">
        <v>145665.0557416201</v>
      </c>
      <c r="W24" s="171">
        <v>91118.194661229645</v>
      </c>
      <c r="X24" s="171">
        <v>26918.81846619934</v>
      </c>
      <c r="Y24" s="171">
        <v>75.751999999999995</v>
      </c>
      <c r="Z24" s="171">
        <v>3137.9048199999997</v>
      </c>
      <c r="AA24" s="171">
        <v>22706.147496704594</v>
      </c>
      <c r="AB24" s="171">
        <v>7346.0975032816577</v>
      </c>
      <c r="AC24" s="171">
        <v>2435.6807728400004</v>
      </c>
      <c r="AD24" s="171">
        <v>53890.954635622395</v>
      </c>
      <c r="AE24" s="171">
        <v>47717.328206367994</v>
      </c>
      <c r="AF24" s="171">
        <v>25773.218379421578</v>
      </c>
      <c r="AG24" s="171">
        <v>337.64305166996189</v>
      </c>
      <c r="AH24" s="171">
        <v>31341.821472097501</v>
      </c>
      <c r="AI24" s="171">
        <v>33660.188605309711</v>
      </c>
      <c r="AJ24" s="171">
        <v>21994.524820260543</v>
      </c>
      <c r="AK24" s="171">
        <v>1810.27601114</v>
      </c>
      <c r="AL24" s="171">
        <v>491.49200107999997</v>
      </c>
      <c r="AM24" s="171">
        <v>2415.8386501599998</v>
      </c>
      <c r="AN24" s="171">
        <v>1832.752</v>
      </c>
      <c r="AO24" s="171">
        <v>962.57772006999994</v>
      </c>
      <c r="AP24" s="171">
        <v>32.487470000000002</v>
      </c>
      <c r="AQ24" s="171">
        <v>2612.878506169805</v>
      </c>
      <c r="AR24" s="171">
        <v>3228.5123699999995</v>
      </c>
      <c r="AS24" s="171">
        <v>1818.9977288300188</v>
      </c>
      <c r="AT24" s="171">
        <v>1782.135</v>
      </c>
      <c r="AU24" s="171">
        <v>1749.4731000000002</v>
      </c>
      <c r="AV24" s="171">
        <v>1081.4142808899969</v>
      </c>
      <c r="AW24" s="171">
        <v>2339.8408300000001</v>
      </c>
      <c r="AX24" s="171">
        <v>2115.1003647000002</v>
      </c>
      <c r="AY24" s="171">
        <v>907.09334047000004</v>
      </c>
      <c r="AZ24" s="171">
        <v>789.12081079000006</v>
      </c>
      <c r="BA24" s="171">
        <v>22.359493499999999</v>
      </c>
      <c r="BB24" s="171">
        <v>1661.99937</v>
      </c>
      <c r="BC24" s="171">
        <v>6162.8474704700011</v>
      </c>
      <c r="BD24" s="171">
        <v>5131.3963373152937</v>
      </c>
      <c r="BE24" s="171">
        <v>2108.0719999999997</v>
      </c>
    </row>
    <row r="25" spans="2:57" x14ac:dyDescent="0.55000000000000004">
      <c r="B25" s="172"/>
      <c r="C25" s="139" t="s">
        <v>307</v>
      </c>
      <c r="D25" s="171">
        <v>30.135710670000002</v>
      </c>
      <c r="E25" s="171">
        <v>47.369147794999989</v>
      </c>
      <c r="F25" s="171">
        <v>4208.0269621430962</v>
      </c>
      <c r="G25" s="171">
        <v>2126.961051796</v>
      </c>
      <c r="H25" s="171">
        <v>4307.9739190799983</v>
      </c>
      <c r="I25" s="171">
        <v>1615.0086009299985</v>
      </c>
      <c r="J25" s="171">
        <v>590.11557857700018</v>
      </c>
      <c r="K25" s="171">
        <v>242.04849505000004</v>
      </c>
      <c r="L25" s="171">
        <v>57.467856050004073</v>
      </c>
      <c r="M25" s="171">
        <v>241.600014824</v>
      </c>
      <c r="N25" s="171">
        <v>693.45970439730047</v>
      </c>
      <c r="O25" s="171">
        <v>1121.3079917499999</v>
      </c>
      <c r="P25" s="171">
        <v>363.07330669110002</v>
      </c>
      <c r="Q25" s="171">
        <v>4.02191002</v>
      </c>
      <c r="R25" s="171">
        <v>819.17990637497076</v>
      </c>
      <c r="S25" s="171">
        <v>338.50498813999997</v>
      </c>
      <c r="T25" s="171">
        <v>71.313205629999985</v>
      </c>
      <c r="U25" s="171">
        <v>361.72844196284728</v>
      </c>
      <c r="V25" s="171">
        <v>120.48528116000004</v>
      </c>
      <c r="W25" s="171">
        <v>2379.0997568654006</v>
      </c>
      <c r="X25" s="171">
        <v>8.4815948299999953</v>
      </c>
      <c r="Y25" s="171">
        <v>0</v>
      </c>
      <c r="Z25" s="171">
        <v>0</v>
      </c>
      <c r="AA25" s="171">
        <v>0</v>
      </c>
      <c r="AB25" s="171">
        <v>0</v>
      </c>
      <c r="AC25" s="171">
        <v>0</v>
      </c>
      <c r="AD25" s="171">
        <v>4.4343859299999959</v>
      </c>
      <c r="AE25" s="171">
        <v>0</v>
      </c>
      <c r="AF25" s="171">
        <v>0</v>
      </c>
      <c r="AG25" s="171">
        <v>0</v>
      </c>
      <c r="AH25" s="171">
        <v>1.7507009600000001</v>
      </c>
      <c r="AI25" s="171">
        <v>0</v>
      </c>
      <c r="AJ25" s="171">
        <v>0</v>
      </c>
      <c r="AK25" s="171">
        <v>0</v>
      </c>
      <c r="AL25" s="171">
        <v>0</v>
      </c>
      <c r="AM25" s="171">
        <v>0</v>
      </c>
      <c r="AN25" s="171">
        <v>0</v>
      </c>
      <c r="AO25" s="171">
        <v>0</v>
      </c>
      <c r="AP25" s="171">
        <v>0</v>
      </c>
      <c r="AQ25" s="171">
        <v>0</v>
      </c>
      <c r="AR25" s="171">
        <v>0</v>
      </c>
      <c r="AS25" s="171">
        <v>0</v>
      </c>
      <c r="AT25" s="171">
        <v>0</v>
      </c>
      <c r="AU25" s="171">
        <v>0</v>
      </c>
      <c r="AV25" s="171">
        <v>0</v>
      </c>
      <c r="AW25" s="171">
        <v>0</v>
      </c>
      <c r="AX25" s="171">
        <v>0</v>
      </c>
      <c r="AY25" s="171">
        <v>0</v>
      </c>
      <c r="AZ25" s="171">
        <v>0</v>
      </c>
      <c r="BA25" s="171">
        <v>0</v>
      </c>
      <c r="BB25" s="171">
        <v>0</v>
      </c>
      <c r="BC25" s="171">
        <v>0</v>
      </c>
      <c r="BD25" s="171">
        <v>0</v>
      </c>
      <c r="BE25" s="171">
        <v>0</v>
      </c>
    </row>
    <row r="26" spans="2:57" x14ac:dyDescent="0.55000000000000004">
      <c r="B26" s="172"/>
      <c r="C26" s="139" t="s">
        <v>134</v>
      </c>
      <c r="D26" s="171">
        <v>117148.758493596</v>
      </c>
      <c r="E26" s="171">
        <v>199479.6410710694</v>
      </c>
      <c r="F26" s="171">
        <v>242707.33595064998</v>
      </c>
      <c r="G26" s="171">
        <v>246050.63640502398</v>
      </c>
      <c r="H26" s="171">
        <v>31890.067390560002</v>
      </c>
      <c r="I26" s="171">
        <v>163128.00165093012</v>
      </c>
      <c r="J26" s="171">
        <v>111260.39385610999</v>
      </c>
      <c r="K26" s="171">
        <v>167038.38391</v>
      </c>
      <c r="L26" s="171">
        <v>158718.61623509999</v>
      </c>
      <c r="M26" s="171">
        <v>74663.974914590013</v>
      </c>
      <c r="N26" s="171">
        <v>175464.03182563017</v>
      </c>
      <c r="O26" s="171">
        <v>163188.65972788003</v>
      </c>
      <c r="P26" s="171">
        <v>123929.87850959999</v>
      </c>
      <c r="Q26" s="171">
        <v>153488.18891626</v>
      </c>
      <c r="R26" s="171">
        <v>286867.86647313001</v>
      </c>
      <c r="S26" s="171">
        <v>102788.28614519999</v>
      </c>
      <c r="T26" s="171">
        <v>163213.7585697679</v>
      </c>
      <c r="U26" s="171">
        <v>123307.05717160992</v>
      </c>
      <c r="V26" s="171">
        <v>155504.01942430995</v>
      </c>
      <c r="W26" s="171">
        <v>96963.384670879852</v>
      </c>
      <c r="X26" s="171">
        <v>19958.790986110002</v>
      </c>
      <c r="Y26" s="171">
        <v>263.10899999999998</v>
      </c>
      <c r="Z26" s="171">
        <v>289.03183000000001</v>
      </c>
      <c r="AA26" s="171">
        <v>26268.098540850024</v>
      </c>
      <c r="AB26" s="171">
        <v>6273.7827420900021</v>
      </c>
      <c r="AC26" s="171">
        <v>4584.18343362</v>
      </c>
      <c r="AD26" s="171">
        <v>49303.231393060028</v>
      </c>
      <c r="AE26" s="171">
        <v>31640.28829991</v>
      </c>
      <c r="AF26" s="171">
        <v>31474.126895149984</v>
      </c>
      <c r="AG26" s="171">
        <v>1504.8518780000004</v>
      </c>
      <c r="AH26" s="171">
        <v>22476.800514489994</v>
      </c>
      <c r="AI26" s="171">
        <v>34117.91208065</v>
      </c>
      <c r="AJ26" s="171">
        <v>28621.67428004001</v>
      </c>
      <c r="AK26" s="171">
        <v>2829.0669195100004</v>
      </c>
      <c r="AL26" s="171">
        <v>838.77006280000001</v>
      </c>
      <c r="AM26" s="171">
        <v>3798.1263519899985</v>
      </c>
      <c r="AN26" s="171">
        <v>3775.4479999999999</v>
      </c>
      <c r="AO26" s="171">
        <v>2736.6123206599996</v>
      </c>
      <c r="AP26" s="171">
        <v>0</v>
      </c>
      <c r="AQ26" s="171">
        <v>5034.4940993600003</v>
      </c>
      <c r="AR26" s="171">
        <v>8575.520480000001</v>
      </c>
      <c r="AS26" s="171">
        <v>5913.1078367999999</v>
      </c>
      <c r="AT26" s="171">
        <v>3922.0970000000002</v>
      </c>
      <c r="AU26" s="171">
        <v>4597.5839399999995</v>
      </c>
      <c r="AV26" s="171">
        <v>1477.3760987100004</v>
      </c>
      <c r="AW26" s="171">
        <v>4634.20568</v>
      </c>
      <c r="AX26" s="171">
        <v>5036.5966687099999</v>
      </c>
      <c r="AY26" s="171">
        <v>2008.2842303</v>
      </c>
      <c r="AZ26" s="171">
        <v>1834.7475544900003</v>
      </c>
      <c r="BA26" s="171">
        <v>0</v>
      </c>
      <c r="BB26" s="171">
        <v>5443.7187299999996</v>
      </c>
      <c r="BC26" s="171">
        <v>13600.44609573</v>
      </c>
      <c r="BD26" s="171">
        <v>15479.431538879857</v>
      </c>
      <c r="BE26" s="171">
        <v>5769.0559999999996</v>
      </c>
    </row>
    <row r="27" spans="2:57" x14ac:dyDescent="0.55000000000000004">
      <c r="B27" s="172"/>
      <c r="C27" s="139" t="s">
        <v>306</v>
      </c>
      <c r="D27" s="171">
        <v>116078.923493596</v>
      </c>
      <c r="E27" s="171">
        <v>194882.96467842039</v>
      </c>
      <c r="F27" s="171">
        <v>236842.53378852998</v>
      </c>
      <c r="G27" s="171">
        <v>233648.49410925998</v>
      </c>
      <c r="H27" s="171">
        <v>28549.353423880002</v>
      </c>
      <c r="I27" s="171">
        <v>149033.70352548012</v>
      </c>
      <c r="J27" s="171">
        <v>98250.267135289992</v>
      </c>
      <c r="K27" s="171">
        <v>162595.41740311001</v>
      </c>
      <c r="L27" s="171">
        <v>158711.5483271</v>
      </c>
      <c r="M27" s="171">
        <v>72999.862700930011</v>
      </c>
      <c r="N27" s="171">
        <v>167412.81515627017</v>
      </c>
      <c r="O27" s="171">
        <v>159829.69981100003</v>
      </c>
      <c r="P27" s="171">
        <v>123476.96647098</v>
      </c>
      <c r="Q27" s="171">
        <v>153488.18891626</v>
      </c>
      <c r="R27" s="171">
        <v>282380.60155968001</v>
      </c>
      <c r="S27" s="171">
        <v>99681.825887219995</v>
      </c>
      <c r="T27" s="171">
        <v>159681.2256830479</v>
      </c>
      <c r="U27" s="171">
        <v>118555.71967308992</v>
      </c>
      <c r="V27" s="171">
        <v>154468.98710430996</v>
      </c>
      <c r="W27" s="171">
        <v>95673.301775619853</v>
      </c>
      <c r="X27" s="171">
        <v>19958.790986110002</v>
      </c>
      <c r="Y27" s="171">
        <v>263.10899999999998</v>
      </c>
      <c r="Z27" s="171">
        <v>289.03183000000001</v>
      </c>
      <c r="AA27" s="171">
        <v>26268.098540850024</v>
      </c>
      <c r="AB27" s="171">
        <v>6273.7827420900021</v>
      </c>
      <c r="AC27" s="171">
        <v>4584.18343362</v>
      </c>
      <c r="AD27" s="171">
        <v>49303.231393060028</v>
      </c>
      <c r="AE27" s="171">
        <v>31640.28829991</v>
      </c>
      <c r="AF27" s="171">
        <v>31474.126895149984</v>
      </c>
      <c r="AG27" s="171">
        <v>1504.8518780000004</v>
      </c>
      <c r="AH27" s="171">
        <v>22476.800514489994</v>
      </c>
      <c r="AI27" s="171">
        <v>34117.91208065</v>
      </c>
      <c r="AJ27" s="171">
        <v>28621.67428004001</v>
      </c>
      <c r="AK27" s="171">
        <v>2829.0669195100004</v>
      </c>
      <c r="AL27" s="171">
        <v>838.77006280000001</v>
      </c>
      <c r="AM27" s="171">
        <v>3798.1263519899985</v>
      </c>
      <c r="AN27" s="171">
        <v>3775.4479999999999</v>
      </c>
      <c r="AO27" s="171">
        <v>2736.6123206599996</v>
      </c>
      <c r="AP27" s="171">
        <v>0</v>
      </c>
      <c r="AQ27" s="171">
        <v>5034.4940993600003</v>
      </c>
      <c r="AR27" s="171">
        <v>8575.520480000001</v>
      </c>
      <c r="AS27" s="171">
        <v>5913.1078367999999</v>
      </c>
      <c r="AT27" s="171">
        <v>3922.0970000000002</v>
      </c>
      <c r="AU27" s="171">
        <v>4597.5839399999995</v>
      </c>
      <c r="AV27" s="171">
        <v>1477.3760987100004</v>
      </c>
      <c r="AW27" s="171">
        <v>4634.20568</v>
      </c>
      <c r="AX27" s="171">
        <v>5036.5966687099999</v>
      </c>
      <c r="AY27" s="171">
        <v>2008.2842303</v>
      </c>
      <c r="AZ27" s="171">
        <v>1834.7475544900003</v>
      </c>
      <c r="BA27" s="171">
        <v>0</v>
      </c>
      <c r="BB27" s="171">
        <v>5443.7187299999996</v>
      </c>
      <c r="BC27" s="171">
        <v>13600.44609573</v>
      </c>
      <c r="BD27" s="171">
        <v>15479.431538879857</v>
      </c>
      <c r="BE27" s="171">
        <v>5769.0559999999996</v>
      </c>
    </row>
    <row r="28" spans="2:57" x14ac:dyDescent="0.55000000000000004">
      <c r="B28" s="172"/>
      <c r="C28" s="139" t="s">
        <v>307</v>
      </c>
      <c r="D28" s="171">
        <v>1069.835</v>
      </c>
      <c r="E28" s="171">
        <v>4596.6763926490003</v>
      </c>
      <c r="F28" s="171">
        <v>5864.8021621199996</v>
      </c>
      <c r="G28" s="171">
        <v>12402.142295764001</v>
      </c>
      <c r="H28" s="171">
        <v>3340.7139666799999</v>
      </c>
      <c r="I28" s="171">
        <v>14094.298125450001</v>
      </c>
      <c r="J28" s="171">
        <v>13010.126720819999</v>
      </c>
      <c r="K28" s="171">
        <v>4442.9665068900003</v>
      </c>
      <c r="L28" s="171">
        <v>7.0679080000000001</v>
      </c>
      <c r="M28" s="171">
        <v>1664.1122136600002</v>
      </c>
      <c r="N28" s="171">
        <v>8051.2166693600002</v>
      </c>
      <c r="O28" s="171">
        <v>3358.9599168800005</v>
      </c>
      <c r="P28" s="171">
        <v>452.91203862000003</v>
      </c>
      <c r="Q28" s="171">
        <v>0</v>
      </c>
      <c r="R28" s="171">
        <v>4487.2649134499998</v>
      </c>
      <c r="S28" s="171">
        <v>3106.4602579799998</v>
      </c>
      <c r="T28" s="171">
        <v>3532.5328867200001</v>
      </c>
      <c r="U28" s="171">
        <v>4751.3374985199998</v>
      </c>
      <c r="V28" s="171">
        <v>1035.03232</v>
      </c>
      <c r="W28" s="171">
        <v>1290.08289526</v>
      </c>
      <c r="X28" s="171">
        <v>0</v>
      </c>
      <c r="Y28" s="171">
        <v>0</v>
      </c>
      <c r="Z28" s="171">
        <v>0</v>
      </c>
      <c r="AA28" s="171">
        <v>0</v>
      </c>
      <c r="AB28" s="171">
        <v>0</v>
      </c>
      <c r="AC28" s="171">
        <v>0</v>
      </c>
      <c r="AD28" s="171">
        <v>0</v>
      </c>
      <c r="AE28" s="171">
        <v>0</v>
      </c>
      <c r="AF28" s="171">
        <v>0</v>
      </c>
      <c r="AG28" s="171">
        <v>0</v>
      </c>
      <c r="AH28" s="171">
        <v>0</v>
      </c>
      <c r="AI28" s="171">
        <v>0</v>
      </c>
      <c r="AJ28" s="171">
        <v>0</v>
      </c>
      <c r="AK28" s="171">
        <v>0</v>
      </c>
      <c r="AL28" s="171">
        <v>0</v>
      </c>
      <c r="AM28" s="171">
        <v>0</v>
      </c>
      <c r="AN28" s="171">
        <v>0</v>
      </c>
      <c r="AO28" s="171">
        <v>0</v>
      </c>
      <c r="AP28" s="171">
        <v>0</v>
      </c>
      <c r="AQ28" s="171">
        <v>0</v>
      </c>
      <c r="AR28" s="171">
        <v>0</v>
      </c>
      <c r="AS28" s="171">
        <v>0</v>
      </c>
      <c r="AT28" s="171">
        <v>0</v>
      </c>
      <c r="AU28" s="171">
        <v>0</v>
      </c>
      <c r="AV28" s="171">
        <v>0</v>
      </c>
      <c r="AW28" s="171">
        <v>0</v>
      </c>
      <c r="AX28" s="171">
        <v>0</v>
      </c>
      <c r="AY28" s="171">
        <v>0</v>
      </c>
      <c r="AZ28" s="171">
        <v>0</v>
      </c>
      <c r="BA28" s="171">
        <v>0</v>
      </c>
      <c r="BB28" s="171">
        <v>0</v>
      </c>
      <c r="BC28" s="171">
        <v>0</v>
      </c>
      <c r="BD28" s="171">
        <v>0</v>
      </c>
      <c r="BE28" s="171">
        <v>0</v>
      </c>
    </row>
    <row r="29" spans="2:57" x14ac:dyDescent="0.55000000000000004">
      <c r="B29" s="172"/>
      <c r="C29" s="139" t="s">
        <v>135</v>
      </c>
      <c r="D29" s="171">
        <v>22231.451671020001</v>
      </c>
      <c r="E29" s="171">
        <v>42251.619265819929</v>
      </c>
      <c r="F29" s="171">
        <v>51391.221389868595</v>
      </c>
      <c r="G29" s="171">
        <v>59043.748514491599</v>
      </c>
      <c r="H29" s="171">
        <v>13907.933420759993</v>
      </c>
      <c r="I29" s="171">
        <v>34080.671887969998</v>
      </c>
      <c r="J29" s="171">
        <v>20006.58190438</v>
      </c>
      <c r="K29" s="171">
        <v>29201.467284919996</v>
      </c>
      <c r="L29" s="171">
        <v>24493.617679719999</v>
      </c>
      <c r="M29" s="171">
        <v>21671.336508684602</v>
      </c>
      <c r="N29" s="171">
        <v>36654.831029226996</v>
      </c>
      <c r="O29" s="171">
        <v>35837.776344909995</v>
      </c>
      <c r="P29" s="171">
        <v>24118.107599425253</v>
      </c>
      <c r="Q29" s="171">
        <v>25638.149409300004</v>
      </c>
      <c r="R29" s="171">
        <v>47132.806292506611</v>
      </c>
      <c r="S29" s="171">
        <v>19543.231137210001</v>
      </c>
      <c r="T29" s="171">
        <v>18495.252995633811</v>
      </c>
      <c r="U29" s="171">
        <v>29013.849239161114</v>
      </c>
      <c r="V29" s="171">
        <v>22435.888381199995</v>
      </c>
      <c r="W29" s="171">
        <v>18709.539006500701</v>
      </c>
      <c r="X29" s="171">
        <v>4487.9282499100009</v>
      </c>
      <c r="Y29" s="171">
        <v>53.587000000000003</v>
      </c>
      <c r="Z29" s="171">
        <v>604.14161000000001</v>
      </c>
      <c r="AA29" s="171">
        <v>5314.8492043900069</v>
      </c>
      <c r="AB29" s="171">
        <v>2322.3767827480001</v>
      </c>
      <c r="AC29" s="171">
        <v>433.94881567999994</v>
      </c>
      <c r="AD29" s="171">
        <v>8465.3654483099945</v>
      </c>
      <c r="AE29" s="171">
        <v>10259.324338970002</v>
      </c>
      <c r="AF29" s="171">
        <v>4431.9047521800039</v>
      </c>
      <c r="AG29" s="171">
        <v>99.704075869999997</v>
      </c>
      <c r="AH29" s="171">
        <v>6931.747102080014</v>
      </c>
      <c r="AI29" s="171">
        <v>3170.1974818200001</v>
      </c>
      <c r="AJ29" s="171">
        <v>5314.7056360199977</v>
      </c>
      <c r="AK29" s="171">
        <v>773.31714410999996</v>
      </c>
      <c r="AL29" s="171">
        <v>94.982669030000011</v>
      </c>
      <c r="AM29" s="171">
        <v>1106.1608934700005</v>
      </c>
      <c r="AN29" s="171">
        <v>682.42399999999998</v>
      </c>
      <c r="AO29" s="171">
        <v>325.94130973999995</v>
      </c>
      <c r="AP29" s="171">
        <v>186.15217999999999</v>
      </c>
      <c r="AQ29" s="171">
        <v>1285.3225851100008</v>
      </c>
      <c r="AR29" s="171">
        <v>808.77703999999994</v>
      </c>
      <c r="AS29" s="171">
        <v>409.71755435000017</v>
      </c>
      <c r="AT29" s="171">
        <v>378.67</v>
      </c>
      <c r="AU29" s="171">
        <v>1004.04248</v>
      </c>
      <c r="AV29" s="171">
        <v>82.011868300000003</v>
      </c>
      <c r="AW29" s="171">
        <v>400.57924000000003</v>
      </c>
      <c r="AX29" s="171">
        <v>831.30113635999999</v>
      </c>
      <c r="AY29" s="171">
        <v>246.42001629999999</v>
      </c>
      <c r="AZ29" s="171">
        <v>278.00528398000006</v>
      </c>
      <c r="BA29" s="171">
        <v>0</v>
      </c>
      <c r="BB29" s="171">
        <v>1074.0155199999999</v>
      </c>
      <c r="BC29" s="171">
        <v>1577.1756536700002</v>
      </c>
      <c r="BD29" s="171">
        <v>3179.635521749999</v>
      </c>
      <c r="BE29" s="171">
        <v>1240.0715200000002</v>
      </c>
    </row>
    <row r="30" spans="2:57" x14ac:dyDescent="0.55000000000000004">
      <c r="B30" s="172"/>
      <c r="C30" s="139" t="s">
        <v>306</v>
      </c>
      <c r="D30" s="171">
        <v>22204.71682311</v>
      </c>
      <c r="E30" s="171">
        <v>39122.43943697233</v>
      </c>
      <c r="F30" s="171">
        <v>46703.694569379993</v>
      </c>
      <c r="G30" s="171">
        <v>42670.628533689996</v>
      </c>
      <c r="H30" s="171">
        <v>10658.476461939994</v>
      </c>
      <c r="I30" s="171">
        <v>29895.163652879997</v>
      </c>
      <c r="J30" s="171">
        <v>14684.767795079999</v>
      </c>
      <c r="K30" s="171">
        <v>28950.174856889997</v>
      </c>
      <c r="L30" s="171">
        <v>24369.718178319999</v>
      </c>
      <c r="M30" s="171">
        <v>20842.060110320002</v>
      </c>
      <c r="N30" s="171">
        <v>35901.51335401</v>
      </c>
      <c r="O30" s="171">
        <v>35506.862253079991</v>
      </c>
      <c r="P30" s="171">
        <v>23632.072295340055</v>
      </c>
      <c r="Q30" s="171">
        <v>25638.149409300004</v>
      </c>
      <c r="R30" s="171">
        <v>46040.88883050999</v>
      </c>
      <c r="S30" s="171">
        <v>19470.340949510002</v>
      </c>
      <c r="T30" s="171">
        <v>18419.919270653812</v>
      </c>
      <c r="U30" s="171">
        <v>25179.672813459998</v>
      </c>
      <c r="V30" s="171">
        <v>22094.380456639996</v>
      </c>
      <c r="W30" s="171">
        <v>16707.661392829999</v>
      </c>
      <c r="X30" s="171">
        <v>4487.9282499100009</v>
      </c>
      <c r="Y30" s="171">
        <v>53.587000000000003</v>
      </c>
      <c r="Z30" s="171">
        <v>604.14161000000001</v>
      </c>
      <c r="AA30" s="171">
        <v>5314.8492043900069</v>
      </c>
      <c r="AB30" s="171">
        <v>2322.3767827480001</v>
      </c>
      <c r="AC30" s="171">
        <v>433.94881567999994</v>
      </c>
      <c r="AD30" s="171">
        <v>8465.3654483099945</v>
      </c>
      <c r="AE30" s="171">
        <v>10259.324338970002</v>
      </c>
      <c r="AF30" s="171">
        <v>4431.9047521800039</v>
      </c>
      <c r="AG30" s="171">
        <v>99.704075869999997</v>
      </c>
      <c r="AH30" s="171">
        <v>6931.747102080014</v>
      </c>
      <c r="AI30" s="171">
        <v>3170.1974818200001</v>
      </c>
      <c r="AJ30" s="171">
        <v>5314.7056360199977</v>
      </c>
      <c r="AK30" s="171">
        <v>773.31714410999996</v>
      </c>
      <c r="AL30" s="171">
        <v>94.982669030000011</v>
      </c>
      <c r="AM30" s="171">
        <v>1106.1608934700005</v>
      </c>
      <c r="AN30" s="171">
        <v>682.42399999999998</v>
      </c>
      <c r="AO30" s="171">
        <v>325.94130973999995</v>
      </c>
      <c r="AP30" s="171">
        <v>186.15217999999999</v>
      </c>
      <c r="AQ30" s="171">
        <v>1285.3225851100008</v>
      </c>
      <c r="AR30" s="171">
        <v>808.77703999999994</v>
      </c>
      <c r="AS30" s="171">
        <v>409.71755435000017</v>
      </c>
      <c r="AT30" s="171">
        <v>378.67</v>
      </c>
      <c r="AU30" s="171">
        <v>1004.04248</v>
      </c>
      <c r="AV30" s="171">
        <v>82.011868300000003</v>
      </c>
      <c r="AW30" s="171">
        <v>400.57924000000003</v>
      </c>
      <c r="AX30" s="171">
        <v>831.30113635999999</v>
      </c>
      <c r="AY30" s="171">
        <v>246.42001629999999</v>
      </c>
      <c r="AZ30" s="171">
        <v>278.00528398000006</v>
      </c>
      <c r="BA30" s="171">
        <v>0</v>
      </c>
      <c r="BB30" s="171">
        <v>1074.0155199999999</v>
      </c>
      <c r="BC30" s="171">
        <v>1577.1756536700002</v>
      </c>
      <c r="BD30" s="171">
        <v>3179.635521749999</v>
      </c>
      <c r="BE30" s="171">
        <v>1240.0715200000002</v>
      </c>
    </row>
    <row r="31" spans="2:57" x14ac:dyDescent="0.55000000000000004">
      <c r="B31" s="172"/>
      <c r="C31" s="139" t="s">
        <v>307</v>
      </c>
      <c r="D31" s="171">
        <v>26.734847909999999</v>
      </c>
      <c r="E31" s="171">
        <v>3129.1798288475998</v>
      </c>
      <c r="F31" s="171">
        <v>4687.5268204886006</v>
      </c>
      <c r="G31" s="171">
        <v>16373.119980801603</v>
      </c>
      <c r="H31" s="171">
        <v>3249.4569588199997</v>
      </c>
      <c r="I31" s="171">
        <v>4185.5082350900011</v>
      </c>
      <c r="J31" s="171">
        <v>5321.8141093000004</v>
      </c>
      <c r="K31" s="171">
        <v>251.29242803000002</v>
      </c>
      <c r="L31" s="171">
        <v>123.89950140000001</v>
      </c>
      <c r="M31" s="171">
        <v>829.27639836460003</v>
      </c>
      <c r="N31" s="171">
        <v>753.31767521699987</v>
      </c>
      <c r="O31" s="171">
        <v>330.91409183000002</v>
      </c>
      <c r="P31" s="171">
        <v>486.03530408519998</v>
      </c>
      <c r="Q31" s="171">
        <v>0</v>
      </c>
      <c r="R31" s="171">
        <v>1091.9174619966213</v>
      </c>
      <c r="S31" s="171">
        <v>72.890187699999998</v>
      </c>
      <c r="T31" s="171">
        <v>75.33372498</v>
      </c>
      <c r="U31" s="171">
        <v>3834.1764257011155</v>
      </c>
      <c r="V31" s="171">
        <v>341.50792455999994</v>
      </c>
      <c r="W31" s="171">
        <v>2001.8776136707006</v>
      </c>
      <c r="X31" s="171">
        <v>0</v>
      </c>
      <c r="Y31" s="171">
        <v>0</v>
      </c>
      <c r="Z31" s="171">
        <v>0</v>
      </c>
      <c r="AA31" s="171">
        <v>0</v>
      </c>
      <c r="AB31" s="171">
        <v>0</v>
      </c>
      <c r="AC31" s="171">
        <v>0</v>
      </c>
      <c r="AD31" s="171">
        <v>0</v>
      </c>
      <c r="AE31" s="171">
        <v>0</v>
      </c>
      <c r="AF31" s="171">
        <v>0</v>
      </c>
      <c r="AG31" s="171">
        <v>0</v>
      </c>
      <c r="AH31" s="171">
        <v>0</v>
      </c>
      <c r="AI31" s="171">
        <v>0</v>
      </c>
      <c r="AJ31" s="171">
        <v>0</v>
      </c>
      <c r="AK31" s="171">
        <v>0</v>
      </c>
      <c r="AL31" s="171">
        <v>0</v>
      </c>
      <c r="AM31" s="171">
        <v>0</v>
      </c>
      <c r="AN31" s="171">
        <v>0</v>
      </c>
      <c r="AO31" s="171">
        <v>0</v>
      </c>
      <c r="AP31" s="171">
        <v>0</v>
      </c>
      <c r="AQ31" s="171">
        <v>0</v>
      </c>
      <c r="AR31" s="171">
        <v>0</v>
      </c>
      <c r="AS31" s="171">
        <v>0</v>
      </c>
      <c r="AT31" s="171">
        <v>0</v>
      </c>
      <c r="AU31" s="171">
        <v>0</v>
      </c>
      <c r="AV31" s="171">
        <v>0</v>
      </c>
      <c r="AW31" s="171">
        <v>0</v>
      </c>
      <c r="AX31" s="171">
        <v>0</v>
      </c>
      <c r="AY31" s="171">
        <v>0</v>
      </c>
      <c r="AZ31" s="171">
        <v>0</v>
      </c>
      <c r="BA31" s="171">
        <v>0</v>
      </c>
      <c r="BB31" s="171">
        <v>0</v>
      </c>
      <c r="BC31" s="171">
        <v>0</v>
      </c>
      <c r="BD31" s="171">
        <v>0</v>
      </c>
      <c r="BE31" s="171">
        <v>0</v>
      </c>
    </row>
    <row r="32" spans="2:57" x14ac:dyDescent="0.55000000000000004">
      <c r="B32" s="172"/>
      <c r="C32" s="139" t="s">
        <v>136</v>
      </c>
      <c r="D32" s="171">
        <v>2987.5271101159997</v>
      </c>
      <c r="E32" s="171">
        <v>1495.6810518624516</v>
      </c>
      <c r="F32" s="171">
        <v>4116.1735818967991</v>
      </c>
      <c r="G32" s="171">
        <v>4131.0507768520001</v>
      </c>
      <c r="H32" s="171">
        <v>1887.37928975</v>
      </c>
      <c r="I32" s="171">
        <v>2616.8724674700006</v>
      </c>
      <c r="J32" s="171">
        <v>2160.1141955083003</v>
      </c>
      <c r="K32" s="171">
        <v>3264.4113681200001</v>
      </c>
      <c r="L32" s="171">
        <v>185.81325335000002</v>
      </c>
      <c r="M32" s="171">
        <v>1836.2755999933024</v>
      </c>
      <c r="N32" s="171">
        <v>2626.7354942489987</v>
      </c>
      <c r="O32" s="171">
        <v>2561.0525356000003</v>
      </c>
      <c r="P32" s="171">
        <v>1922.50133663</v>
      </c>
      <c r="Q32" s="171">
        <v>824.69411896999998</v>
      </c>
      <c r="R32" s="171">
        <v>4393.1717972514916</v>
      </c>
      <c r="S32" s="171">
        <v>1237.3355939200001</v>
      </c>
      <c r="T32" s="171">
        <v>2948.6184328162999</v>
      </c>
      <c r="U32" s="171">
        <v>3238.8756875900008</v>
      </c>
      <c r="V32" s="171">
        <v>3012.3444189599991</v>
      </c>
      <c r="W32" s="171">
        <v>1340.7630353899999</v>
      </c>
      <c r="X32" s="171">
        <v>615.10453459000087</v>
      </c>
      <c r="Y32" s="171">
        <v>1.3779999999999999</v>
      </c>
      <c r="Z32" s="171">
        <v>0</v>
      </c>
      <c r="AA32" s="171">
        <v>20.266992770000062</v>
      </c>
      <c r="AB32" s="171">
        <v>19.26286292</v>
      </c>
      <c r="AC32" s="171">
        <v>0.2181246</v>
      </c>
      <c r="AD32" s="171">
        <v>87.84465797999998</v>
      </c>
      <c r="AE32" s="171">
        <v>21.000092100000003</v>
      </c>
      <c r="AF32" s="171">
        <v>0</v>
      </c>
      <c r="AG32" s="171">
        <v>1.205195</v>
      </c>
      <c r="AH32" s="171">
        <v>73.569563730000013</v>
      </c>
      <c r="AI32" s="171">
        <v>14.514899999999999</v>
      </c>
      <c r="AJ32" s="171">
        <v>23.600698760000004</v>
      </c>
      <c r="AK32" s="171">
        <v>0.05</v>
      </c>
      <c r="AL32" s="171">
        <v>0</v>
      </c>
      <c r="AM32" s="171">
        <v>2</v>
      </c>
      <c r="AN32" s="171">
        <v>0</v>
      </c>
      <c r="AO32" s="171">
        <v>0.40649999999999997</v>
      </c>
      <c r="AP32" s="171">
        <v>33.792919999999995</v>
      </c>
      <c r="AQ32" s="171">
        <v>0</v>
      </c>
      <c r="AR32" s="171">
        <v>3.1200200000000002</v>
      </c>
      <c r="AS32" s="171">
        <v>0</v>
      </c>
      <c r="AT32" s="171">
        <v>0</v>
      </c>
      <c r="AU32" s="171">
        <v>4.0904800000000003</v>
      </c>
      <c r="AV32" s="171">
        <v>0</v>
      </c>
      <c r="AW32" s="171">
        <v>5.0200000000000002E-2</v>
      </c>
      <c r="AX32" s="171">
        <v>0</v>
      </c>
      <c r="AY32" s="171">
        <v>0</v>
      </c>
      <c r="AZ32" s="171">
        <v>0</v>
      </c>
      <c r="BA32" s="171">
        <v>4.7337145999999999</v>
      </c>
      <c r="BB32" s="171">
        <v>1.2154650000000002</v>
      </c>
      <c r="BC32" s="171">
        <v>31.274176860000001</v>
      </c>
      <c r="BD32" s="171">
        <v>4.7500000000000001E-2</v>
      </c>
      <c r="BE32" s="171">
        <v>0</v>
      </c>
    </row>
    <row r="33" spans="2:57" x14ac:dyDescent="0.55000000000000004">
      <c r="B33" s="172"/>
      <c r="C33" s="139" t="s">
        <v>306</v>
      </c>
      <c r="D33" s="171">
        <v>2293.3376086059998</v>
      </c>
      <c r="E33" s="171">
        <v>1495.6810518624516</v>
      </c>
      <c r="F33" s="171">
        <v>4097.3349168199993</v>
      </c>
      <c r="G33" s="171">
        <v>3647.8781702800002</v>
      </c>
      <c r="H33" s="171">
        <v>1766.99063151</v>
      </c>
      <c r="I33" s="171">
        <v>2253.9629206400004</v>
      </c>
      <c r="J33" s="171">
        <v>1438.7302492346</v>
      </c>
      <c r="K33" s="171">
        <v>3263.77236812</v>
      </c>
      <c r="L33" s="171">
        <v>164.94287577000003</v>
      </c>
      <c r="M33" s="171">
        <v>1829.3653192499999</v>
      </c>
      <c r="N33" s="171">
        <v>2597.8463816899989</v>
      </c>
      <c r="O33" s="171">
        <v>2541.4770347200001</v>
      </c>
      <c r="P33" s="171">
        <v>1922.50133663</v>
      </c>
      <c r="Q33" s="171">
        <v>824.69411896999998</v>
      </c>
      <c r="R33" s="171">
        <v>4227.7494854500001</v>
      </c>
      <c r="S33" s="171">
        <v>1237.3355939200001</v>
      </c>
      <c r="T33" s="171">
        <v>2743.6698328162997</v>
      </c>
      <c r="U33" s="171">
        <v>3032.009680050001</v>
      </c>
      <c r="V33" s="171">
        <v>3012.3444189599991</v>
      </c>
      <c r="W33" s="171">
        <v>1312.40819139</v>
      </c>
      <c r="X33" s="171">
        <v>615.10453459000087</v>
      </c>
      <c r="Y33" s="171">
        <v>1.3779999999999999</v>
      </c>
      <c r="Z33" s="171">
        <v>0</v>
      </c>
      <c r="AA33" s="171">
        <v>20.266992770000062</v>
      </c>
      <c r="AB33" s="171">
        <v>19.26286292</v>
      </c>
      <c r="AC33" s="171">
        <v>0.2181246</v>
      </c>
      <c r="AD33" s="171">
        <v>87.84465797999998</v>
      </c>
      <c r="AE33" s="171">
        <v>21.000092100000003</v>
      </c>
      <c r="AF33" s="171">
        <v>0</v>
      </c>
      <c r="AG33" s="171">
        <v>1.205195</v>
      </c>
      <c r="AH33" s="171">
        <v>73.569563730000013</v>
      </c>
      <c r="AI33" s="171">
        <v>14.514899999999999</v>
      </c>
      <c r="AJ33" s="171">
        <v>23.600698760000004</v>
      </c>
      <c r="AK33" s="171">
        <v>0.05</v>
      </c>
      <c r="AL33" s="171">
        <v>0</v>
      </c>
      <c r="AM33" s="171">
        <v>2</v>
      </c>
      <c r="AN33" s="171">
        <v>0</v>
      </c>
      <c r="AO33" s="171">
        <v>0.40649999999999997</v>
      </c>
      <c r="AP33" s="171">
        <v>33.792919999999995</v>
      </c>
      <c r="AQ33" s="171">
        <v>0</v>
      </c>
      <c r="AR33" s="171">
        <v>3.1200200000000002</v>
      </c>
      <c r="AS33" s="171">
        <v>0</v>
      </c>
      <c r="AT33" s="171">
        <v>0</v>
      </c>
      <c r="AU33" s="171">
        <v>4.0904800000000003</v>
      </c>
      <c r="AV33" s="171">
        <v>0</v>
      </c>
      <c r="AW33" s="171">
        <v>5.0200000000000002E-2</v>
      </c>
      <c r="AX33" s="171">
        <v>0</v>
      </c>
      <c r="AY33" s="171">
        <v>0</v>
      </c>
      <c r="AZ33" s="171">
        <v>0</v>
      </c>
      <c r="BA33" s="171">
        <v>4.7337145999999999</v>
      </c>
      <c r="BB33" s="171">
        <v>1.2154650000000002</v>
      </c>
      <c r="BC33" s="171">
        <v>31.274176860000001</v>
      </c>
      <c r="BD33" s="171">
        <v>4.7500000000000001E-2</v>
      </c>
      <c r="BE33" s="171">
        <v>0</v>
      </c>
    </row>
    <row r="34" spans="2:57" x14ac:dyDescent="0.55000000000000004">
      <c r="B34" s="172"/>
      <c r="C34" s="139" t="s">
        <v>307</v>
      </c>
      <c r="D34" s="171">
        <v>694.1895015099999</v>
      </c>
      <c r="E34" s="171">
        <v>0</v>
      </c>
      <c r="F34" s="171">
        <v>18.838665076799998</v>
      </c>
      <c r="G34" s="171">
        <v>483.17260657200001</v>
      </c>
      <c r="H34" s="171">
        <v>120.38865823999998</v>
      </c>
      <c r="I34" s="171">
        <v>362.90954683000007</v>
      </c>
      <c r="J34" s="171">
        <v>721.38394627369996</v>
      </c>
      <c r="K34" s="171">
        <v>0.63900000000000001</v>
      </c>
      <c r="L34" s="171">
        <v>20.870377580000003</v>
      </c>
      <c r="M34" s="171">
        <v>6.9102807433024998</v>
      </c>
      <c r="N34" s="171">
        <v>28.889112559000001</v>
      </c>
      <c r="O34" s="171">
        <v>19.57550088</v>
      </c>
      <c r="P34" s="171">
        <v>0</v>
      </c>
      <c r="Q34" s="171">
        <v>0</v>
      </c>
      <c r="R34" s="171">
        <v>165.42231180149102</v>
      </c>
      <c r="S34" s="171">
        <v>0</v>
      </c>
      <c r="T34" s="171">
        <v>204.9486</v>
      </c>
      <c r="U34" s="171">
        <v>206.86600753999997</v>
      </c>
      <c r="V34" s="171">
        <v>0</v>
      </c>
      <c r="W34" s="171">
        <v>28.354844</v>
      </c>
      <c r="X34" s="171">
        <v>0</v>
      </c>
      <c r="Y34" s="171">
        <v>0</v>
      </c>
      <c r="Z34" s="171">
        <v>0</v>
      </c>
      <c r="AA34" s="171">
        <v>0</v>
      </c>
      <c r="AB34" s="171">
        <v>0</v>
      </c>
      <c r="AC34" s="171">
        <v>0</v>
      </c>
      <c r="AD34" s="171">
        <v>0</v>
      </c>
      <c r="AE34" s="171">
        <v>0</v>
      </c>
      <c r="AF34" s="171">
        <v>0</v>
      </c>
      <c r="AG34" s="171">
        <v>0</v>
      </c>
      <c r="AH34" s="171">
        <v>0</v>
      </c>
      <c r="AI34" s="171">
        <v>0</v>
      </c>
      <c r="AJ34" s="171">
        <v>0</v>
      </c>
      <c r="AK34" s="171">
        <v>0</v>
      </c>
      <c r="AL34" s="171">
        <v>0</v>
      </c>
      <c r="AM34" s="171">
        <v>0</v>
      </c>
      <c r="AN34" s="171">
        <v>0</v>
      </c>
      <c r="AO34" s="171">
        <v>0</v>
      </c>
      <c r="AP34" s="171">
        <v>0</v>
      </c>
      <c r="AQ34" s="171">
        <v>0</v>
      </c>
      <c r="AR34" s="171">
        <v>0</v>
      </c>
      <c r="AS34" s="171">
        <v>0</v>
      </c>
      <c r="AT34" s="171">
        <v>0</v>
      </c>
      <c r="AU34" s="171">
        <v>0</v>
      </c>
      <c r="AV34" s="171">
        <v>0</v>
      </c>
      <c r="AW34" s="171">
        <v>0</v>
      </c>
      <c r="AX34" s="171">
        <v>0</v>
      </c>
      <c r="AY34" s="171">
        <v>0</v>
      </c>
      <c r="AZ34" s="171">
        <v>0</v>
      </c>
      <c r="BA34" s="171">
        <v>0</v>
      </c>
      <c r="BB34" s="171">
        <v>0</v>
      </c>
      <c r="BC34" s="171">
        <v>0</v>
      </c>
      <c r="BD34" s="171">
        <v>0</v>
      </c>
      <c r="BE34" s="171">
        <v>0</v>
      </c>
    </row>
    <row r="35" spans="2:57" x14ac:dyDescent="0.55000000000000004">
      <c r="B35" s="176">
        <v>4</v>
      </c>
      <c r="C35" s="137" t="s">
        <v>137</v>
      </c>
      <c r="D35" s="171">
        <v>16.423457940000002</v>
      </c>
      <c r="E35" s="171">
        <v>1913.1427686503005</v>
      </c>
      <c r="F35" s="171">
        <v>1548.7139245694</v>
      </c>
      <c r="G35" s="171">
        <v>173.77838822999999</v>
      </c>
      <c r="H35" s="171">
        <v>421.08540696</v>
      </c>
      <c r="I35" s="171">
        <v>99.394100760000001</v>
      </c>
      <c r="J35" s="171">
        <v>285.98057509</v>
      </c>
      <c r="K35" s="171">
        <v>115.82482515000001</v>
      </c>
      <c r="L35" s="171">
        <v>66.260851059999993</v>
      </c>
      <c r="M35" s="171">
        <v>243.45205725825107</v>
      </c>
      <c r="N35" s="171">
        <v>123.136109595343</v>
      </c>
      <c r="O35" s="171">
        <v>30.247150139999992</v>
      </c>
      <c r="P35" s="171">
        <v>0</v>
      </c>
      <c r="Q35" s="171">
        <v>0</v>
      </c>
      <c r="R35" s="171">
        <v>17.135751969999998</v>
      </c>
      <c r="S35" s="171">
        <v>168.14358082999999</v>
      </c>
      <c r="T35" s="171">
        <v>223.34784351999997</v>
      </c>
      <c r="U35" s="171">
        <v>14.63577730898</v>
      </c>
      <c r="V35" s="171">
        <v>0</v>
      </c>
      <c r="W35" s="171">
        <v>23.599052370000003</v>
      </c>
      <c r="X35" s="171">
        <v>3.7422047599999995</v>
      </c>
      <c r="Y35" s="171">
        <v>0</v>
      </c>
      <c r="Z35" s="171">
        <v>0</v>
      </c>
      <c r="AA35" s="171">
        <v>7.1777685700000005</v>
      </c>
      <c r="AB35" s="171">
        <v>0</v>
      </c>
      <c r="AC35" s="171">
        <v>0</v>
      </c>
      <c r="AD35" s="171">
        <v>5.9867049999993469E-2</v>
      </c>
      <c r="AE35" s="171">
        <v>3.0600860000000001E-2</v>
      </c>
      <c r="AF35" s="171">
        <v>0</v>
      </c>
      <c r="AG35" s="171">
        <v>0</v>
      </c>
      <c r="AH35" s="171">
        <v>0</v>
      </c>
      <c r="AI35" s="171">
        <v>0</v>
      </c>
      <c r="AJ35" s="171">
        <v>12.663370140000001</v>
      </c>
      <c r="AK35" s="171">
        <v>0</v>
      </c>
      <c r="AL35" s="171">
        <v>0</v>
      </c>
      <c r="AM35" s="171">
        <v>0</v>
      </c>
      <c r="AN35" s="171">
        <v>0</v>
      </c>
      <c r="AO35" s="171">
        <v>0</v>
      </c>
      <c r="AP35" s="171">
        <v>0</v>
      </c>
      <c r="AQ35" s="171">
        <v>0</v>
      </c>
      <c r="AR35" s="171">
        <v>0</v>
      </c>
      <c r="AS35" s="171">
        <v>0</v>
      </c>
      <c r="AT35" s="171">
        <v>0</v>
      </c>
      <c r="AU35" s="171">
        <v>0</v>
      </c>
      <c r="AV35" s="171">
        <v>0</v>
      </c>
      <c r="AW35" s="171">
        <v>6.3600000000000002E-3</v>
      </c>
      <c r="AX35" s="171">
        <v>0</v>
      </c>
      <c r="AY35" s="171">
        <v>0</v>
      </c>
      <c r="AZ35" s="171">
        <v>0</v>
      </c>
      <c r="BA35" s="171">
        <v>0</v>
      </c>
      <c r="BB35" s="171">
        <v>0</v>
      </c>
      <c r="BC35" s="171">
        <v>5.5181179999999996E-2</v>
      </c>
      <c r="BD35" s="171">
        <v>0</v>
      </c>
      <c r="BE35" s="171">
        <v>0</v>
      </c>
    </row>
    <row r="36" spans="2:57" x14ac:dyDescent="0.55000000000000004">
      <c r="B36" s="176">
        <v>5</v>
      </c>
      <c r="C36" s="137" t="s">
        <v>138</v>
      </c>
      <c r="D36" s="171">
        <v>39158.394863847672</v>
      </c>
      <c r="E36" s="171">
        <v>39539.907784479568</v>
      </c>
      <c r="F36" s="171">
        <v>58313.230769922171</v>
      </c>
      <c r="G36" s="171">
        <v>70001.812300540507</v>
      </c>
      <c r="H36" s="171">
        <v>7573.5212505160362</v>
      </c>
      <c r="I36" s="171">
        <v>39991.167681659936</v>
      </c>
      <c r="J36" s="171">
        <v>15806.192912755574</v>
      </c>
      <c r="K36" s="171">
        <v>20705.60884076454</v>
      </c>
      <c r="L36" s="171">
        <v>40107.096307880725</v>
      </c>
      <c r="M36" s="171">
        <v>11426.411577158231</v>
      </c>
      <c r="N36" s="171">
        <v>53861.480015463691</v>
      </c>
      <c r="O36" s="171">
        <v>30286.576046961738</v>
      </c>
      <c r="P36" s="171">
        <v>32635.760191397203</v>
      </c>
      <c r="Q36" s="171">
        <v>47913.623781866816</v>
      </c>
      <c r="R36" s="171">
        <v>55977.819552760528</v>
      </c>
      <c r="S36" s="171">
        <v>23766.855443530003</v>
      </c>
      <c r="T36" s="171">
        <v>26147.3420701541</v>
      </c>
      <c r="U36" s="171">
        <v>32605.912368645226</v>
      </c>
      <c r="V36" s="171">
        <v>33919.096860728168</v>
      </c>
      <c r="W36" s="171">
        <v>14505.136522521396</v>
      </c>
      <c r="X36" s="171">
        <v>5245.8378769840783</v>
      </c>
      <c r="Y36" s="171">
        <v>266.58600000000001</v>
      </c>
      <c r="Z36" s="171">
        <v>4434.2506999999996</v>
      </c>
      <c r="AA36" s="171">
        <v>3820.4993970141263</v>
      </c>
      <c r="AB36" s="171">
        <v>1486.6144166005206</v>
      </c>
      <c r="AC36" s="171">
        <v>177.59967338991208</v>
      </c>
      <c r="AD36" s="171">
        <v>5565.8782132073384</v>
      </c>
      <c r="AE36" s="171">
        <v>6183.1527883656527</v>
      </c>
      <c r="AF36" s="171">
        <v>3758.0864354005248</v>
      </c>
      <c r="AG36" s="171">
        <v>290.42099041999995</v>
      </c>
      <c r="AH36" s="171">
        <v>5671.0309108722895</v>
      </c>
      <c r="AI36" s="171">
        <v>3975.3908966264671</v>
      </c>
      <c r="AJ36" s="171">
        <v>7244.9010949045187</v>
      </c>
      <c r="AK36" s="171">
        <v>511.07510806999994</v>
      </c>
      <c r="AL36" s="171">
        <v>88.002572220000005</v>
      </c>
      <c r="AM36" s="171">
        <v>1101.9199332165999</v>
      </c>
      <c r="AN36" s="171">
        <v>379.69479050199953</v>
      </c>
      <c r="AO36" s="171">
        <v>933.04320631999997</v>
      </c>
      <c r="AP36" s="171">
        <v>8202.7591099999991</v>
      </c>
      <c r="AQ36" s="171">
        <v>1693.2651668645005</v>
      </c>
      <c r="AR36" s="171">
        <v>1126.1329562386491</v>
      </c>
      <c r="AS36" s="171">
        <v>378.413728273</v>
      </c>
      <c r="AT36" s="171">
        <v>514.13499999999999</v>
      </c>
      <c r="AU36" s="171">
        <v>589.97243086999993</v>
      </c>
      <c r="AV36" s="171">
        <v>2009.3369578999998</v>
      </c>
      <c r="AW36" s="171">
        <v>1836.1006300000001</v>
      </c>
      <c r="AX36" s="171">
        <v>712.60344286140003</v>
      </c>
      <c r="AY36" s="171">
        <v>67.576363589999787</v>
      </c>
      <c r="AZ36" s="171">
        <v>369.62777653262503</v>
      </c>
      <c r="BA36" s="171">
        <v>4004.0966368999998</v>
      </c>
      <c r="BB36" s="171">
        <v>696.2087556372453</v>
      </c>
      <c r="BC36" s="171">
        <v>844.81122082622642</v>
      </c>
      <c r="BD36" s="171">
        <v>1615.8935984872417</v>
      </c>
      <c r="BE36" s="171">
        <v>924.11242508682506</v>
      </c>
    </row>
    <row r="37" spans="2:57" x14ac:dyDescent="0.55000000000000004">
      <c r="B37" s="176"/>
      <c r="C37" s="139" t="s">
        <v>308</v>
      </c>
      <c r="D37" s="171">
        <v>988.06486971275467</v>
      </c>
      <c r="E37" s="171">
        <v>1441.7478437028001</v>
      </c>
      <c r="F37" s="171">
        <v>26056.088772110521</v>
      </c>
      <c r="G37" s="171">
        <v>7089.1931611958162</v>
      </c>
      <c r="H37" s="171">
        <v>12.304312281369839</v>
      </c>
      <c r="I37" s="171">
        <v>124.08622598999999</v>
      </c>
      <c r="J37" s="171">
        <v>1821.0274894078841</v>
      </c>
      <c r="K37" s="171">
        <v>1240.3980051257533</v>
      </c>
      <c r="L37" s="171">
        <v>9339.2673078101761</v>
      </c>
      <c r="M37" s="171">
        <v>2055.8587176436313</v>
      </c>
      <c r="N37" s="171">
        <v>7866.0498751671785</v>
      </c>
      <c r="O37" s="171">
        <v>49.372737150000006</v>
      </c>
      <c r="P37" s="171">
        <v>5973.1454791399256</v>
      </c>
      <c r="Q37" s="171">
        <v>10168.932905163381</v>
      </c>
      <c r="R37" s="171">
        <v>3716.893967218974</v>
      </c>
      <c r="S37" s="171">
        <v>10.47728667</v>
      </c>
      <c r="T37" s="171">
        <v>54.653251420000004</v>
      </c>
      <c r="U37" s="171">
        <v>97.594187873364277</v>
      </c>
      <c r="V37" s="171">
        <v>3151.6308950400003</v>
      </c>
      <c r="W37" s="171">
        <v>95.489370670000014</v>
      </c>
      <c r="X37" s="171">
        <v>27.149746129669317</v>
      </c>
      <c r="Y37" s="171">
        <v>15.497999999999999</v>
      </c>
      <c r="Z37" s="171">
        <v>13.06104</v>
      </c>
      <c r="AA37" s="171">
        <v>73.906640930000009</v>
      </c>
      <c r="AB37" s="171">
        <v>13.956857980000001</v>
      </c>
      <c r="AC37" s="171">
        <v>0</v>
      </c>
      <c r="AD37" s="171">
        <v>0</v>
      </c>
      <c r="AE37" s="171">
        <v>15.85993551</v>
      </c>
      <c r="AF37" s="171">
        <v>1.4687058</v>
      </c>
      <c r="AG37" s="171">
        <v>6.5900677999999147</v>
      </c>
      <c r="AH37" s="171">
        <v>18.060928059999998</v>
      </c>
      <c r="AI37" s="171">
        <v>265.24014443424653</v>
      </c>
      <c r="AJ37" s="171">
        <v>39.633553899999995</v>
      </c>
      <c r="AK37" s="171">
        <v>1.0783381299999999</v>
      </c>
      <c r="AL37" s="171">
        <v>6.84979622</v>
      </c>
      <c r="AM37" s="171">
        <v>18.04633342</v>
      </c>
      <c r="AN37" s="171">
        <v>4.5652161000000007</v>
      </c>
      <c r="AO37" s="171">
        <v>60.62101818</v>
      </c>
      <c r="AP37" s="171">
        <v>20.169920000000001</v>
      </c>
      <c r="AQ37" s="171">
        <v>19.505331099999999</v>
      </c>
      <c r="AR37" s="171">
        <v>0</v>
      </c>
      <c r="AS37" s="171">
        <v>23.258961909999996</v>
      </c>
      <c r="AT37" s="171">
        <v>14.01</v>
      </c>
      <c r="AU37" s="171">
        <v>18.390222879999996</v>
      </c>
      <c r="AV37" s="171">
        <v>12.163682279999998</v>
      </c>
      <c r="AW37" s="171">
        <v>3.89303</v>
      </c>
      <c r="AX37" s="171">
        <v>11.15222</v>
      </c>
      <c r="AY37" s="171">
        <v>0</v>
      </c>
      <c r="AZ37" s="171">
        <v>3.5123630600000002</v>
      </c>
      <c r="BA37" s="171">
        <v>144.85113699999999</v>
      </c>
      <c r="BB37" s="171">
        <v>22.175829289999999</v>
      </c>
      <c r="BC37" s="171">
        <v>212.60859243086492</v>
      </c>
      <c r="BD37" s="171">
        <v>67.253418691299998</v>
      </c>
      <c r="BE37" s="171">
        <v>17.287050799999999</v>
      </c>
    </row>
    <row r="38" spans="2:57" x14ac:dyDescent="0.55000000000000004">
      <c r="B38" s="176"/>
      <c r="C38" s="139" t="s">
        <v>309</v>
      </c>
      <c r="D38" s="171">
        <v>12569.740241916843</v>
      </c>
      <c r="E38" s="171">
        <v>13063.404420660023</v>
      </c>
      <c r="F38" s="171">
        <v>20736.200291860045</v>
      </c>
      <c r="G38" s="171">
        <v>24401.876165296671</v>
      </c>
      <c r="H38" s="171">
        <v>2246.04444569302</v>
      </c>
      <c r="I38" s="171">
        <v>20927.176687597057</v>
      </c>
      <c r="J38" s="171">
        <v>5801.6201353144243</v>
      </c>
      <c r="K38" s="171">
        <v>3719.3950763219118</v>
      </c>
      <c r="L38" s="171">
        <v>15023.788494987912</v>
      </c>
      <c r="M38" s="171">
        <v>6440.2012388565354</v>
      </c>
      <c r="N38" s="171">
        <v>27245.677899554572</v>
      </c>
      <c r="O38" s="171">
        <v>15476.352794092876</v>
      </c>
      <c r="P38" s="171">
        <v>8807.0078477568641</v>
      </c>
      <c r="Q38" s="171">
        <v>11331.560405850028</v>
      </c>
      <c r="R38" s="171">
        <v>24711.916178299107</v>
      </c>
      <c r="S38" s="171">
        <v>10916.27501768</v>
      </c>
      <c r="T38" s="171">
        <v>12329.973055378219</v>
      </c>
      <c r="U38" s="171">
        <v>10549.429292039998</v>
      </c>
      <c r="V38" s="171">
        <v>16161.844047987501</v>
      </c>
      <c r="W38" s="171">
        <v>7756.7114923624767</v>
      </c>
      <c r="X38" s="171">
        <v>2793.3411756821429</v>
      </c>
      <c r="Y38" s="171">
        <v>137.76300000000001</v>
      </c>
      <c r="Z38" s="171">
        <v>1953.90509</v>
      </c>
      <c r="AA38" s="171">
        <v>2389.6682596033447</v>
      </c>
      <c r="AB38" s="171">
        <v>1123.9001016741461</v>
      </c>
      <c r="AC38" s="171">
        <v>91.925203965499819</v>
      </c>
      <c r="AD38" s="171">
        <v>4100.0970563299998</v>
      </c>
      <c r="AE38" s="171">
        <v>4334.6888079796527</v>
      </c>
      <c r="AF38" s="171">
        <v>2615.1034230738551</v>
      </c>
      <c r="AG38" s="171">
        <v>171.47913293999997</v>
      </c>
      <c r="AH38" s="171">
        <v>4419.2346723712089</v>
      </c>
      <c r="AI38" s="171">
        <v>2685.8794396407297</v>
      </c>
      <c r="AJ38" s="171">
        <v>3257.2897261100002</v>
      </c>
      <c r="AK38" s="171">
        <v>269.17917047000003</v>
      </c>
      <c r="AL38" s="171">
        <v>43.621605590000001</v>
      </c>
      <c r="AM38" s="171">
        <v>603.90683523000007</v>
      </c>
      <c r="AN38" s="171">
        <v>193.90380688999997</v>
      </c>
      <c r="AO38" s="171">
        <v>280.76042273999991</v>
      </c>
      <c r="AP38" s="171">
        <v>2187.1170299999999</v>
      </c>
      <c r="AQ38" s="171">
        <v>1094.9029000277992</v>
      </c>
      <c r="AR38" s="171">
        <v>603.23410659549995</v>
      </c>
      <c r="AS38" s="171">
        <v>212.89920447999995</v>
      </c>
      <c r="AT38" s="171">
        <v>314.24599999999998</v>
      </c>
      <c r="AU38" s="171">
        <v>286.77335355999998</v>
      </c>
      <c r="AV38" s="171">
        <v>1231.5484327300001</v>
      </c>
      <c r="AW38" s="171">
        <v>1623.2537199999999</v>
      </c>
      <c r="AX38" s="171">
        <v>524.88028716140002</v>
      </c>
      <c r="AY38" s="171">
        <v>0</v>
      </c>
      <c r="AZ38" s="171">
        <v>230.33112461262499</v>
      </c>
      <c r="BA38" s="171">
        <v>663.53000780000002</v>
      </c>
      <c r="BB38" s="171">
        <v>360.44665467000004</v>
      </c>
      <c r="BC38" s="171">
        <v>438.99249059269937</v>
      </c>
      <c r="BD38" s="171">
        <v>842.64843066172716</v>
      </c>
      <c r="BE38" s="171">
        <v>641.86289756682504</v>
      </c>
    </row>
    <row r="39" spans="2:57" x14ac:dyDescent="0.55000000000000004">
      <c r="B39" s="176"/>
      <c r="C39" s="139" t="s">
        <v>310</v>
      </c>
      <c r="D39" s="171">
        <v>7623.9928781491017</v>
      </c>
      <c r="E39" s="171">
        <v>10761.053521367992</v>
      </c>
      <c r="F39" s="171">
        <v>2371.8832237724159</v>
      </c>
      <c r="G39" s="171">
        <v>2386.200025069993</v>
      </c>
      <c r="H39" s="171">
        <v>194.00911300643671</v>
      </c>
      <c r="I39" s="171">
        <v>3948.7271056584655</v>
      </c>
      <c r="J39" s="171">
        <v>2128.96081142</v>
      </c>
      <c r="K39" s="171">
        <v>178.57693934000076</v>
      </c>
      <c r="L39" s="171">
        <v>0</v>
      </c>
      <c r="M39" s="171">
        <v>686.51676373999999</v>
      </c>
      <c r="N39" s="171">
        <v>13165.614110757999</v>
      </c>
      <c r="O39" s="171">
        <v>694.20258172272679</v>
      </c>
      <c r="P39" s="171">
        <v>929.14387222349126</v>
      </c>
      <c r="Q39" s="171">
        <v>3097.415263879996</v>
      </c>
      <c r="R39" s="171">
        <v>0</v>
      </c>
      <c r="S39" s="171">
        <v>1682.6084333300003</v>
      </c>
      <c r="T39" s="171">
        <v>1374.0925767020944</v>
      </c>
      <c r="U39" s="171">
        <v>1443.7220225105141</v>
      </c>
      <c r="V39" s="171">
        <v>5318.7474798300036</v>
      </c>
      <c r="W39" s="171">
        <v>0</v>
      </c>
      <c r="X39" s="171">
        <v>924.45278258999986</v>
      </c>
      <c r="Y39" s="171">
        <v>44.011000000000003</v>
      </c>
      <c r="Z39" s="171">
        <v>1037.4147399999999</v>
      </c>
      <c r="AA39" s="171">
        <v>0</v>
      </c>
      <c r="AB39" s="171">
        <v>0</v>
      </c>
      <c r="AC39" s="171">
        <v>0</v>
      </c>
      <c r="AD39" s="171">
        <v>0</v>
      </c>
      <c r="AE39" s="171">
        <v>0</v>
      </c>
      <c r="AF39" s="171">
        <v>0</v>
      </c>
      <c r="AG39" s="171">
        <v>98.579068469999996</v>
      </c>
      <c r="AH39" s="171">
        <v>0</v>
      </c>
      <c r="AI39" s="171">
        <v>281.7986193499998</v>
      </c>
      <c r="AJ39" s="171">
        <v>1359.5313459899999</v>
      </c>
      <c r="AK39" s="171">
        <v>0</v>
      </c>
      <c r="AL39" s="171">
        <v>0</v>
      </c>
      <c r="AM39" s="171">
        <v>156.5284508666</v>
      </c>
      <c r="AN39" s="171">
        <v>41.856662559999982</v>
      </c>
      <c r="AO39" s="171">
        <v>416.57969632000004</v>
      </c>
      <c r="AP39" s="171">
        <v>5851.1830599999994</v>
      </c>
      <c r="AQ39" s="171">
        <v>427.33080846000018</v>
      </c>
      <c r="AR39" s="171">
        <v>0</v>
      </c>
      <c r="AS39" s="171">
        <v>41.431304819999994</v>
      </c>
      <c r="AT39" s="171">
        <v>0</v>
      </c>
      <c r="AU39" s="171">
        <v>26.232892260000003</v>
      </c>
      <c r="AV39" s="171">
        <v>701.02615979999996</v>
      </c>
      <c r="AW39" s="171">
        <v>0</v>
      </c>
      <c r="AX39" s="171">
        <v>0</v>
      </c>
      <c r="AY39" s="171">
        <v>0</v>
      </c>
      <c r="AZ39" s="171">
        <v>49.028231010000006</v>
      </c>
      <c r="BA39" s="171">
        <v>3144.2163768999999</v>
      </c>
      <c r="BB39" s="171">
        <v>118.24018999999994</v>
      </c>
      <c r="BC39" s="171">
        <v>0</v>
      </c>
      <c r="BD39" s="171">
        <v>142.24991054000009</v>
      </c>
      <c r="BE39" s="171">
        <v>157.11082000000002</v>
      </c>
    </row>
    <row r="40" spans="2:57" x14ac:dyDescent="0.55000000000000004">
      <c r="B40" s="176"/>
      <c r="C40" s="139" t="s">
        <v>311</v>
      </c>
      <c r="D40" s="171">
        <v>17976.596874068971</v>
      </c>
      <c r="E40" s="171">
        <v>14273.701998748751</v>
      </c>
      <c r="F40" s="171">
        <v>9149.0584821791927</v>
      </c>
      <c r="G40" s="171">
        <v>36124.542948978022</v>
      </c>
      <c r="H40" s="171">
        <v>5121.16337953521</v>
      </c>
      <c r="I40" s="171">
        <v>14991.177662414415</v>
      </c>
      <c r="J40" s="171">
        <v>6054.584476613265</v>
      </c>
      <c r="K40" s="171">
        <v>15567.238819976876</v>
      </c>
      <c r="L40" s="171">
        <v>15744.040505082638</v>
      </c>
      <c r="M40" s="171">
        <v>2243.8348569180653</v>
      </c>
      <c r="N40" s="171">
        <v>5584.1381299839413</v>
      </c>
      <c r="O40" s="171">
        <v>14066.647933996133</v>
      </c>
      <c r="P40" s="171">
        <v>16926.462992276924</v>
      </c>
      <c r="Q40" s="171">
        <v>23315.715206973411</v>
      </c>
      <c r="R40" s="171">
        <v>27549.009407242447</v>
      </c>
      <c r="S40" s="171">
        <v>11157.494705850002</v>
      </c>
      <c r="T40" s="171">
        <v>12388.623186653786</v>
      </c>
      <c r="U40" s="171">
        <v>20515.166866221349</v>
      </c>
      <c r="V40" s="171">
        <v>9286.8744378706651</v>
      </c>
      <c r="W40" s="171">
        <v>6652.9356594889186</v>
      </c>
      <c r="X40" s="171">
        <v>1500.8941725822665</v>
      </c>
      <c r="Y40" s="171">
        <v>69.313999999999993</v>
      </c>
      <c r="Z40" s="171">
        <v>1429.8698299999992</v>
      </c>
      <c r="AA40" s="171">
        <v>1356.924496480781</v>
      </c>
      <c r="AB40" s="171">
        <v>348.75745694637436</v>
      </c>
      <c r="AC40" s="171">
        <v>85.674469424412266</v>
      </c>
      <c r="AD40" s="171">
        <v>1465.7811568773379</v>
      </c>
      <c r="AE40" s="171">
        <v>1832.604044876</v>
      </c>
      <c r="AF40" s="171">
        <v>1141.5143065266693</v>
      </c>
      <c r="AG40" s="171">
        <v>13.772721210000046</v>
      </c>
      <c r="AH40" s="171">
        <v>1233.7353104410813</v>
      </c>
      <c r="AI40" s="171">
        <v>742.47269320149064</v>
      </c>
      <c r="AJ40" s="171">
        <v>2588.4464689045185</v>
      </c>
      <c r="AK40" s="171">
        <v>240.81759946999995</v>
      </c>
      <c r="AL40" s="171">
        <v>37.531170410000009</v>
      </c>
      <c r="AM40" s="171">
        <v>323.43831369999981</v>
      </c>
      <c r="AN40" s="171">
        <v>139.36910495199962</v>
      </c>
      <c r="AO40" s="171">
        <v>175.08206908000005</v>
      </c>
      <c r="AP40" s="171">
        <v>144.28909999999962</v>
      </c>
      <c r="AQ40" s="171">
        <v>151.52612727670115</v>
      </c>
      <c r="AR40" s="171">
        <v>522.89884964314922</v>
      </c>
      <c r="AS40" s="171">
        <v>100.82425706299999</v>
      </c>
      <c r="AT40" s="171">
        <v>185.87899999999999</v>
      </c>
      <c r="AU40" s="171">
        <v>258.57596216999997</v>
      </c>
      <c r="AV40" s="171">
        <v>64.598683089999952</v>
      </c>
      <c r="AW40" s="171">
        <v>208.95388000000011</v>
      </c>
      <c r="AX40" s="171">
        <v>176.57093570000004</v>
      </c>
      <c r="AY40" s="171">
        <v>67.576363589999787</v>
      </c>
      <c r="AZ40" s="171">
        <v>86.756057850000047</v>
      </c>
      <c r="BA40" s="171">
        <v>51.499115199999885</v>
      </c>
      <c r="BB40" s="171">
        <v>195.34608167724528</v>
      </c>
      <c r="BC40" s="171">
        <v>193.2101378026621</v>
      </c>
      <c r="BD40" s="171">
        <v>563.7418385942143</v>
      </c>
      <c r="BE40" s="171">
        <v>107.85165671999997</v>
      </c>
    </row>
    <row r="41" spans="2:57" x14ac:dyDescent="0.55000000000000004">
      <c r="B41" s="176">
        <v>6</v>
      </c>
      <c r="C41" s="137" t="s">
        <v>142</v>
      </c>
      <c r="D41" s="171">
        <v>101.27230754999974</v>
      </c>
      <c r="E41" s="171">
        <v>-7.4999955249950298E-3</v>
      </c>
      <c r="F41" s="171">
        <v>0</v>
      </c>
      <c r="G41" s="171">
        <v>1.63789663</v>
      </c>
      <c r="H41" s="171">
        <v>0</v>
      </c>
      <c r="I41" s="171">
        <v>0</v>
      </c>
      <c r="J41" s="171">
        <v>0</v>
      </c>
      <c r="K41" s="171">
        <v>-3.7386678000092509E-2</v>
      </c>
      <c r="L41" s="171">
        <v>0</v>
      </c>
      <c r="M41" s="171">
        <v>0</v>
      </c>
      <c r="N41" s="171">
        <v>0</v>
      </c>
      <c r="O41" s="171">
        <v>0</v>
      </c>
      <c r="P41" s="171">
        <v>0</v>
      </c>
      <c r="Q41" s="171">
        <v>0</v>
      </c>
      <c r="R41" s="171">
        <v>0</v>
      </c>
      <c r="S41" s="171">
        <v>0</v>
      </c>
      <c r="T41" s="171">
        <v>0</v>
      </c>
      <c r="U41" s="171">
        <v>0</v>
      </c>
      <c r="V41" s="171">
        <v>0</v>
      </c>
      <c r="W41" s="171">
        <v>0</v>
      </c>
      <c r="X41" s="171">
        <v>0</v>
      </c>
      <c r="Y41" s="171">
        <v>0</v>
      </c>
      <c r="Z41" s="171">
        <v>70.100490000000008</v>
      </c>
      <c r="AA41" s="171">
        <v>0</v>
      </c>
      <c r="AB41" s="171">
        <v>0</v>
      </c>
      <c r="AC41" s="171">
        <v>0</v>
      </c>
      <c r="AD41" s="171">
        <v>7.9999939996957772E-2</v>
      </c>
      <c r="AE41" s="171">
        <v>0</v>
      </c>
      <c r="AF41" s="171">
        <v>0</v>
      </c>
      <c r="AG41" s="171">
        <v>0</v>
      </c>
      <c r="AH41" s="171">
        <v>0</v>
      </c>
      <c r="AI41" s="171">
        <v>0</v>
      </c>
      <c r="AJ41" s="171">
        <v>0</v>
      </c>
      <c r="AK41" s="171">
        <v>0</v>
      </c>
      <c r="AL41" s="171">
        <v>0</v>
      </c>
      <c r="AM41" s="171">
        <v>0</v>
      </c>
      <c r="AN41" s="171">
        <v>0</v>
      </c>
      <c r="AO41" s="171">
        <v>0</v>
      </c>
      <c r="AP41" s="171">
        <v>22.280994750000239</v>
      </c>
      <c r="AQ41" s="171">
        <v>0</v>
      </c>
      <c r="AR41" s="171">
        <v>0</v>
      </c>
      <c r="AS41" s="171">
        <v>0</v>
      </c>
      <c r="AT41" s="171">
        <v>0</v>
      </c>
      <c r="AU41" s="171">
        <v>8.3264860000000009</v>
      </c>
      <c r="AV41" s="171">
        <v>0</v>
      </c>
      <c r="AW41" s="171">
        <v>0</v>
      </c>
      <c r="AX41" s="171">
        <v>0</v>
      </c>
      <c r="AY41" s="171">
        <v>0</v>
      </c>
      <c r="AZ41" s="171">
        <v>0</v>
      </c>
      <c r="BA41" s="171">
        <v>0</v>
      </c>
      <c r="BB41" s="171">
        <v>0</v>
      </c>
      <c r="BC41" s="171">
        <v>0</v>
      </c>
      <c r="BD41" s="171">
        <v>0</v>
      </c>
      <c r="BE41" s="171">
        <v>0</v>
      </c>
    </row>
    <row r="42" spans="2:57" x14ac:dyDescent="0.55000000000000004">
      <c r="B42" s="177">
        <v>7</v>
      </c>
      <c r="C42" s="178" t="s">
        <v>143</v>
      </c>
      <c r="D42" s="171">
        <v>809.88326616338304</v>
      </c>
      <c r="E42" s="171">
        <v>1134.4076614400237</v>
      </c>
      <c r="F42" s="171">
        <v>0</v>
      </c>
      <c r="G42" s="171">
        <v>630.94664827116731</v>
      </c>
      <c r="H42" s="171">
        <v>915.84511251799142</v>
      </c>
      <c r="I42" s="171">
        <v>823.29462765937876</v>
      </c>
      <c r="J42" s="171">
        <v>672.00647169287015</v>
      </c>
      <c r="K42" s="171">
        <v>1513.4342207293755</v>
      </c>
      <c r="L42" s="171">
        <v>343.41966049656821</v>
      </c>
      <c r="M42" s="171">
        <v>609.95895492053296</v>
      </c>
      <c r="N42" s="171">
        <v>1180.237879200926</v>
      </c>
      <c r="O42" s="171">
        <v>628.15620898985162</v>
      </c>
      <c r="P42" s="171">
        <v>662.76311735345553</v>
      </c>
      <c r="Q42" s="171">
        <v>74.927599594982269</v>
      </c>
      <c r="R42" s="171">
        <v>2513.7460473767724</v>
      </c>
      <c r="S42" s="171">
        <v>16.427956049999977</v>
      </c>
      <c r="T42" s="171">
        <v>1586.0671050877829</v>
      </c>
      <c r="U42" s="171">
        <v>1275.7310034993743</v>
      </c>
      <c r="V42" s="171">
        <v>737.7584379131124</v>
      </c>
      <c r="W42" s="171">
        <v>779.27805482094413</v>
      </c>
      <c r="X42" s="171">
        <v>0</v>
      </c>
      <c r="Y42" s="171">
        <v>0</v>
      </c>
      <c r="Z42" s="171">
        <v>0</v>
      </c>
      <c r="AA42" s="171">
        <v>148.50843826089451</v>
      </c>
      <c r="AB42" s="171">
        <v>0</v>
      </c>
      <c r="AC42" s="171">
        <v>35.008387005454559</v>
      </c>
      <c r="AD42" s="171">
        <v>384.28143798284697</v>
      </c>
      <c r="AE42" s="171">
        <v>397.73270773377766</v>
      </c>
      <c r="AF42" s="171">
        <v>109.80359538763228</v>
      </c>
      <c r="AG42" s="171">
        <v>2.9145343248000013</v>
      </c>
      <c r="AH42" s="171">
        <v>139.68383708482085</v>
      </c>
      <c r="AI42" s="171">
        <v>302.59200918681194</v>
      </c>
      <c r="AJ42" s="171">
        <v>0</v>
      </c>
      <c r="AK42" s="171">
        <v>0</v>
      </c>
      <c r="AL42" s="171">
        <v>0</v>
      </c>
      <c r="AM42" s="171">
        <v>0</v>
      </c>
      <c r="AN42" s="171">
        <v>0</v>
      </c>
      <c r="AO42" s="171">
        <v>0</v>
      </c>
      <c r="AP42" s="171">
        <v>0</v>
      </c>
      <c r="AQ42" s="171">
        <v>12.507833670948225</v>
      </c>
      <c r="AR42" s="171">
        <v>0</v>
      </c>
      <c r="AS42" s="171">
        <v>2.2475853079999992</v>
      </c>
      <c r="AT42" s="171">
        <v>1.9259999999999999</v>
      </c>
      <c r="AU42" s="171">
        <v>0</v>
      </c>
      <c r="AV42" s="171">
        <v>0</v>
      </c>
      <c r="AW42" s="171">
        <v>0</v>
      </c>
      <c r="AX42" s="171">
        <v>21.189774</v>
      </c>
      <c r="AY42" s="171">
        <v>17.007324249999996</v>
      </c>
      <c r="AZ42" s="171">
        <v>0</v>
      </c>
      <c r="BA42" s="171">
        <v>0</v>
      </c>
      <c r="BB42" s="171">
        <v>0</v>
      </c>
      <c r="BC42" s="171">
        <v>40.87726901042452</v>
      </c>
      <c r="BD42" s="171">
        <v>23.52712166993518</v>
      </c>
      <c r="BE42" s="171">
        <v>0</v>
      </c>
    </row>
    <row r="43" spans="2:57" s="165" customFormat="1" x14ac:dyDescent="0.55000000000000004">
      <c r="B43" s="179" t="s">
        <v>312</v>
      </c>
      <c r="C43" s="179"/>
      <c r="D43" s="180">
        <v>427348.26179696276</v>
      </c>
      <c r="E43" s="180">
        <v>641227.85791738529</v>
      </c>
      <c r="F43" s="180">
        <v>700832.1931096639</v>
      </c>
      <c r="G43" s="180">
        <v>653578.0441598671</v>
      </c>
      <c r="H43" s="180">
        <v>171360.96221665503</v>
      </c>
      <c r="I43" s="180">
        <v>416661.46539381973</v>
      </c>
      <c r="J43" s="180">
        <v>257965.41621995423</v>
      </c>
      <c r="K43" s="180">
        <v>369682.43586057599</v>
      </c>
      <c r="L43" s="180">
        <v>404661.84250574862</v>
      </c>
      <c r="M43" s="180">
        <v>239794.68268492946</v>
      </c>
      <c r="N43" s="180">
        <v>481051.68335637043</v>
      </c>
      <c r="O43" s="180">
        <v>465400.73424640734</v>
      </c>
      <c r="P43" s="180">
        <v>360356.30112824851</v>
      </c>
      <c r="Q43" s="180">
        <v>422888.64698148123</v>
      </c>
      <c r="R43" s="180">
        <v>753156.77532107115</v>
      </c>
      <c r="S43" s="180">
        <v>267239.84342598001</v>
      </c>
      <c r="T43" s="180">
        <v>337028.75157466525</v>
      </c>
      <c r="U43" s="180">
        <v>370797.73120457836</v>
      </c>
      <c r="V43" s="180">
        <v>425126.90980770712</v>
      </c>
      <c r="W43" s="180">
        <v>278871.05179374618</v>
      </c>
      <c r="X43" s="180">
        <v>66429.61282355657</v>
      </c>
      <c r="Y43" s="180">
        <v>724.25</v>
      </c>
      <c r="Z43" s="180">
        <v>5321.2315199999994</v>
      </c>
      <c r="AA43" s="180">
        <v>65388.885024541902</v>
      </c>
      <c r="AB43" s="180">
        <v>20270.845564197542</v>
      </c>
      <c r="AC43" s="180">
        <v>9635.6502741652657</v>
      </c>
      <c r="AD43" s="180">
        <v>133970.25260356147</v>
      </c>
      <c r="AE43" s="180">
        <v>107984.84434648424</v>
      </c>
      <c r="AF43" s="180">
        <v>73664.726109391893</v>
      </c>
      <c r="AG43" s="180">
        <v>2996.516072724763</v>
      </c>
      <c r="AH43" s="180">
        <v>76468.932925322806</v>
      </c>
      <c r="AI43" s="180">
        <v>84769.278598537014</v>
      </c>
      <c r="AJ43" s="180">
        <v>72325.149047942978</v>
      </c>
      <c r="AK43" s="180">
        <v>6508.47732688</v>
      </c>
      <c r="AL43" s="180">
        <v>1906.9978567179999</v>
      </c>
      <c r="AM43" s="180">
        <v>9246.5475086906972</v>
      </c>
      <c r="AN43" s="180">
        <v>7534.0760473119999</v>
      </c>
      <c r="AO43" s="180">
        <v>6040.6344815244202</v>
      </c>
      <c r="AP43" s="180">
        <v>8841.1681147500003</v>
      </c>
      <c r="AQ43" s="180">
        <v>11986.478602678915</v>
      </c>
      <c r="AR43" s="180">
        <v>15922.622116385424</v>
      </c>
      <c r="AS43" s="180">
        <v>9910.4798377283605</v>
      </c>
      <c r="AT43" s="180">
        <v>7779.56</v>
      </c>
      <c r="AU43" s="180">
        <v>8682.2605442471558</v>
      </c>
      <c r="AV43" s="180">
        <v>4652.8333117299971</v>
      </c>
      <c r="AW43" s="180">
        <v>10022.461730000001</v>
      </c>
      <c r="AX43" s="180">
        <v>9839.7688080167354</v>
      </c>
      <c r="AY43" s="180">
        <v>4023.3020658706369</v>
      </c>
      <c r="AZ43" s="180">
        <v>3747.5833654426251</v>
      </c>
      <c r="BA43" s="180">
        <v>4126.5657992999995</v>
      </c>
      <c r="BB43" s="180">
        <v>10578.403787049499</v>
      </c>
      <c r="BC43" s="180">
        <v>25164.936098873011</v>
      </c>
      <c r="BD43" s="180">
        <v>28382.080644674326</v>
      </c>
      <c r="BE43" s="180">
        <v>11364.505500669999</v>
      </c>
    </row>
    <row r="44" spans="2:57" ht="16" thickBot="1" x14ac:dyDescent="0.6">
      <c r="B44" s="166"/>
      <c r="C44" s="167" t="s">
        <v>145</v>
      </c>
      <c r="D44" s="181"/>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row>
    <row r="45" spans="2:57" ht="16" thickTop="1" x14ac:dyDescent="0.55000000000000004">
      <c r="B45" s="169">
        <v>1</v>
      </c>
      <c r="C45" s="170" t="s">
        <v>146</v>
      </c>
      <c r="D45" s="171">
        <v>70857.016097682616</v>
      </c>
      <c r="E45" s="171">
        <v>62458.805590839482</v>
      </c>
      <c r="F45" s="171">
        <v>32816.510429320166</v>
      </c>
      <c r="G45" s="171">
        <v>34459.618469140005</v>
      </c>
      <c r="H45" s="171">
        <v>28757.484274070001</v>
      </c>
      <c r="I45" s="171">
        <v>31203.020004280013</v>
      </c>
      <c r="J45" s="171">
        <v>14989.416117059989</v>
      </c>
      <c r="K45" s="171">
        <v>21598.005684213997</v>
      </c>
      <c r="L45" s="171">
        <v>24815.854326009987</v>
      </c>
      <c r="M45" s="171">
        <v>14003.839362428731</v>
      </c>
      <c r="N45" s="171">
        <v>26109.640085074276</v>
      </c>
      <c r="O45" s="171">
        <v>22528.674923689992</v>
      </c>
      <c r="P45" s="171">
        <v>17228.253589829998</v>
      </c>
      <c r="Q45" s="171">
        <v>21883.305641969997</v>
      </c>
      <c r="R45" s="171">
        <v>41775.313607991826</v>
      </c>
      <c r="S45" s="171">
        <v>18117.042979040005</v>
      </c>
      <c r="T45" s="171">
        <v>19817.786191870004</v>
      </c>
      <c r="U45" s="171">
        <v>20361.264088285523</v>
      </c>
      <c r="V45" s="171">
        <v>28644.393565678369</v>
      </c>
      <c r="W45" s="171">
        <v>23329.114984683998</v>
      </c>
      <c r="X45" s="171">
        <v>5281.3296595000011</v>
      </c>
      <c r="Y45" s="171">
        <v>209.70699999999999</v>
      </c>
      <c r="Z45" s="171">
        <v>33.092330000000089</v>
      </c>
      <c r="AA45" s="171">
        <v>4240.8463335999995</v>
      </c>
      <c r="AB45" s="171">
        <v>2642.0239709699995</v>
      </c>
      <c r="AC45" s="171">
        <v>519.52304832999994</v>
      </c>
      <c r="AD45" s="171">
        <v>8028.9372959899993</v>
      </c>
      <c r="AE45" s="171">
        <v>7060.3826944829971</v>
      </c>
      <c r="AF45" s="171">
        <v>4197.6217360300034</v>
      </c>
      <c r="AG45" s="171">
        <v>1151.4598845300002</v>
      </c>
      <c r="AH45" s="171">
        <v>3163.7325186999988</v>
      </c>
      <c r="AI45" s="171">
        <v>4838.4363708100027</v>
      </c>
      <c r="AJ45" s="171">
        <v>4518.7035178400001</v>
      </c>
      <c r="AK45" s="171">
        <v>760.22612407999998</v>
      </c>
      <c r="AL45" s="171">
        <v>440.73734304000004</v>
      </c>
      <c r="AM45" s="171">
        <v>1866.6400422700008</v>
      </c>
      <c r="AN45" s="171">
        <v>739.06236364000029</v>
      </c>
      <c r="AO45" s="171">
        <v>549.12503862000005</v>
      </c>
      <c r="AP45" s="171">
        <v>113.14117000000002</v>
      </c>
      <c r="AQ45" s="171">
        <v>1140.7044459099998</v>
      </c>
      <c r="AR45" s="171">
        <v>2628.3440892100007</v>
      </c>
      <c r="AS45" s="171">
        <v>528.86375783000028</v>
      </c>
      <c r="AT45" s="171">
        <v>553.55200000000002</v>
      </c>
      <c r="AU45" s="171">
        <v>742.41269145000001</v>
      </c>
      <c r="AV45" s="171">
        <v>843.4034898000001</v>
      </c>
      <c r="AW45" s="171">
        <v>1520.5249200000003</v>
      </c>
      <c r="AX45" s="171">
        <v>906.65150928000003</v>
      </c>
      <c r="AY45" s="171">
        <v>660.20440020000001</v>
      </c>
      <c r="AZ45" s="171">
        <v>311.28016844999991</v>
      </c>
      <c r="BA45" s="171">
        <v>165.43703210000004</v>
      </c>
      <c r="BB45" s="171">
        <v>1218.7635869699996</v>
      </c>
      <c r="BC45" s="171">
        <v>2684.2246375499999</v>
      </c>
      <c r="BD45" s="171">
        <v>1158.7089895080003</v>
      </c>
      <c r="BE45" s="171">
        <v>644.28932548000012</v>
      </c>
    </row>
    <row r="46" spans="2:57" x14ac:dyDescent="0.55000000000000004">
      <c r="B46" s="175"/>
      <c r="C46" s="139" t="s">
        <v>147</v>
      </c>
      <c r="D46" s="171">
        <v>7146.8678734436016</v>
      </c>
      <c r="E46" s="171">
        <v>8078.9186632016954</v>
      </c>
      <c r="F46" s="171">
        <v>6335.3669746675005</v>
      </c>
      <c r="G46" s="171">
        <v>6954.7243713699982</v>
      </c>
      <c r="H46" s="171">
        <v>946.06580949999966</v>
      </c>
      <c r="I46" s="171">
        <v>3485.9483815600001</v>
      </c>
      <c r="J46" s="171">
        <v>937.92281048999996</v>
      </c>
      <c r="K46" s="171">
        <v>2473.2222543500002</v>
      </c>
      <c r="L46" s="171">
        <v>8163.2792067800001</v>
      </c>
      <c r="M46" s="171">
        <v>2328.6133212825002</v>
      </c>
      <c r="N46" s="171">
        <v>7723.7696348502504</v>
      </c>
      <c r="O46" s="171">
        <v>4641.9555828000002</v>
      </c>
      <c r="P46" s="171">
        <v>3704.1634493799997</v>
      </c>
      <c r="Q46" s="171">
        <v>5194.6486236699993</v>
      </c>
      <c r="R46" s="171">
        <v>6459.5442168749014</v>
      </c>
      <c r="S46" s="171">
        <v>4065.6369698799999</v>
      </c>
      <c r="T46" s="171">
        <v>3661.29744609</v>
      </c>
      <c r="U46" s="171">
        <v>3883.1062672661537</v>
      </c>
      <c r="V46" s="171">
        <v>4648.8715472903195</v>
      </c>
      <c r="W46" s="171">
        <v>2737.0772819988015</v>
      </c>
      <c r="X46" s="171">
        <v>569.85701475999997</v>
      </c>
      <c r="Y46" s="171">
        <v>17.446000000000002</v>
      </c>
      <c r="Z46" s="171">
        <v>6.0707100000000001</v>
      </c>
      <c r="AA46" s="171">
        <v>589.85454854</v>
      </c>
      <c r="AB46" s="171">
        <v>402.75756576999999</v>
      </c>
      <c r="AC46" s="171">
        <v>51.700667809999999</v>
      </c>
      <c r="AD46" s="171">
        <v>1513.9864664199999</v>
      </c>
      <c r="AE46" s="171">
        <v>956.25184600000011</v>
      </c>
      <c r="AF46" s="171">
        <v>513.3954837</v>
      </c>
      <c r="AG46" s="171">
        <v>16.413567</v>
      </c>
      <c r="AH46" s="171">
        <v>925.0058363600001</v>
      </c>
      <c r="AI46" s="171">
        <v>692.13397600000008</v>
      </c>
      <c r="AJ46" s="171">
        <v>548.67599769999993</v>
      </c>
      <c r="AK46" s="171">
        <v>73.183526999999998</v>
      </c>
      <c r="AL46" s="171">
        <v>30.700574</v>
      </c>
      <c r="AM46" s="171">
        <v>128.05229399999999</v>
      </c>
      <c r="AN46" s="171">
        <v>64.019562199999996</v>
      </c>
      <c r="AO46" s="171">
        <v>31.831097999999997</v>
      </c>
      <c r="AP46" s="171">
        <v>0</v>
      </c>
      <c r="AQ46" s="171">
        <v>165.04350299999999</v>
      </c>
      <c r="AR46" s="171">
        <v>212.71540098999998</v>
      </c>
      <c r="AS46" s="171">
        <v>36.903656619999992</v>
      </c>
      <c r="AT46" s="171">
        <v>37.24</v>
      </c>
      <c r="AU46" s="171">
        <v>56.815730000000002</v>
      </c>
      <c r="AV46" s="171">
        <v>22.90696767</v>
      </c>
      <c r="AW46" s="171">
        <v>136.89383999999998</v>
      </c>
      <c r="AX46" s="171">
        <v>111.2628</v>
      </c>
      <c r="AY46" s="171">
        <v>32.197266999999997</v>
      </c>
      <c r="AZ46" s="171">
        <v>37.909036999999998</v>
      </c>
      <c r="BA46" s="171">
        <v>0.24423400000000001</v>
      </c>
      <c r="BB46" s="171">
        <v>52.010976970000002</v>
      </c>
      <c r="BC46" s="171">
        <v>201.15943699999997</v>
      </c>
      <c r="BD46" s="171">
        <v>99.040056717999988</v>
      </c>
      <c r="BE46" s="171">
        <v>49.764772999999998</v>
      </c>
    </row>
    <row r="47" spans="2:57" x14ac:dyDescent="0.55000000000000004">
      <c r="B47" s="175"/>
      <c r="C47" s="139" t="s">
        <v>148</v>
      </c>
      <c r="D47" s="171">
        <v>7080.2930742636017</v>
      </c>
      <c r="E47" s="171">
        <v>7534.6077909916949</v>
      </c>
      <c r="F47" s="171">
        <v>5829.1275290000003</v>
      </c>
      <c r="G47" s="171">
        <v>6510.2433412300006</v>
      </c>
      <c r="H47" s="171">
        <v>829.21879789999969</v>
      </c>
      <c r="I47" s="171">
        <v>3108.2197739200001</v>
      </c>
      <c r="J47" s="171">
        <v>910.31484026999999</v>
      </c>
      <c r="K47" s="171">
        <v>2415.446289</v>
      </c>
      <c r="L47" s="171">
        <v>7941.8950100000002</v>
      </c>
      <c r="M47" s="171">
        <v>2226.0141666400004</v>
      </c>
      <c r="N47" s="171">
        <v>7198.0281180000002</v>
      </c>
      <c r="O47" s="171">
        <v>4461.8741877299999</v>
      </c>
      <c r="P47" s="171">
        <v>3165.8989329999999</v>
      </c>
      <c r="Q47" s="171">
        <v>5165.0567390999995</v>
      </c>
      <c r="R47" s="171">
        <v>6215.666727490001</v>
      </c>
      <c r="S47" s="171">
        <v>3941.6951766399998</v>
      </c>
      <c r="T47" s="171">
        <v>3530.37377836</v>
      </c>
      <c r="U47" s="171">
        <v>3406.6096946499988</v>
      </c>
      <c r="V47" s="171">
        <v>4430.0265038799998</v>
      </c>
      <c r="W47" s="171">
        <v>2394.6402971900025</v>
      </c>
      <c r="X47" s="171">
        <v>549.05222728999991</v>
      </c>
      <c r="Y47" s="171">
        <v>17.446000000000002</v>
      </c>
      <c r="Z47" s="171">
        <v>6.0707100000000001</v>
      </c>
      <c r="AA47" s="171">
        <v>589.30707128999995</v>
      </c>
      <c r="AB47" s="171">
        <v>402.75756576999999</v>
      </c>
      <c r="AC47" s="171">
        <v>51.700667809999999</v>
      </c>
      <c r="AD47" s="171">
        <v>1460.2954550000002</v>
      </c>
      <c r="AE47" s="171">
        <v>679.10692670000014</v>
      </c>
      <c r="AF47" s="171">
        <v>497.05014699999998</v>
      </c>
      <c r="AG47" s="171">
        <v>16.413567</v>
      </c>
      <c r="AH47" s="171">
        <v>733.93233299999997</v>
      </c>
      <c r="AI47" s="171">
        <v>692.13397600000008</v>
      </c>
      <c r="AJ47" s="171">
        <v>547.87061699999992</v>
      </c>
      <c r="AK47" s="171">
        <v>73.183526999999998</v>
      </c>
      <c r="AL47" s="171">
        <v>30.700574</v>
      </c>
      <c r="AM47" s="171">
        <v>128.05229399999999</v>
      </c>
      <c r="AN47" s="171">
        <v>64.019562199999996</v>
      </c>
      <c r="AO47" s="171">
        <v>31.831097999999997</v>
      </c>
      <c r="AP47" s="171">
        <v>0</v>
      </c>
      <c r="AQ47" s="171">
        <v>165.04350299999999</v>
      </c>
      <c r="AR47" s="171">
        <v>212.71540098999998</v>
      </c>
      <c r="AS47" s="171">
        <v>36.903656619999992</v>
      </c>
      <c r="AT47" s="171">
        <v>37.24</v>
      </c>
      <c r="AU47" s="171">
        <v>56.815730000000002</v>
      </c>
      <c r="AV47" s="171">
        <v>22.90696767</v>
      </c>
      <c r="AW47" s="171">
        <v>136.89383999999998</v>
      </c>
      <c r="AX47" s="171">
        <v>111.2628</v>
      </c>
      <c r="AY47" s="171">
        <v>32.197266999999997</v>
      </c>
      <c r="AZ47" s="171">
        <v>37.909036999999998</v>
      </c>
      <c r="BA47" s="171">
        <v>0.24423400000000001</v>
      </c>
      <c r="BB47" s="171">
        <v>51.994464970000003</v>
      </c>
      <c r="BC47" s="171">
        <v>201.06007699999998</v>
      </c>
      <c r="BD47" s="171">
        <v>99.040056717999988</v>
      </c>
      <c r="BE47" s="171">
        <v>49.764772999999998</v>
      </c>
    </row>
    <row r="48" spans="2:57" x14ac:dyDescent="0.55000000000000004">
      <c r="B48" s="175"/>
      <c r="C48" s="139" t="s">
        <v>149</v>
      </c>
      <c r="D48" s="171">
        <v>66.574799180000014</v>
      </c>
      <c r="E48" s="171">
        <v>544.31087221000007</v>
      </c>
      <c r="F48" s="171">
        <v>506.23944566749998</v>
      </c>
      <c r="G48" s="171">
        <v>444.48103013999747</v>
      </c>
      <c r="H48" s="171">
        <v>116.84701160000002</v>
      </c>
      <c r="I48" s="171">
        <v>377.72860763999995</v>
      </c>
      <c r="J48" s="171">
        <v>27.607970219999999</v>
      </c>
      <c r="K48" s="171">
        <v>57.775965350000007</v>
      </c>
      <c r="L48" s="171">
        <v>221.38419678000002</v>
      </c>
      <c r="M48" s="171">
        <v>102.59915464250001</v>
      </c>
      <c r="N48" s="171">
        <v>525.74151685025004</v>
      </c>
      <c r="O48" s="171">
        <v>180.08139506999993</v>
      </c>
      <c r="P48" s="171">
        <v>538.26451637999992</v>
      </c>
      <c r="Q48" s="171">
        <v>29.591884570000001</v>
      </c>
      <c r="R48" s="171">
        <v>243.87748938489997</v>
      </c>
      <c r="S48" s="171">
        <v>123.94179324</v>
      </c>
      <c r="T48" s="171">
        <v>130.92366772999998</v>
      </c>
      <c r="U48" s="171">
        <v>476.49657261615499</v>
      </c>
      <c r="V48" s="171">
        <v>218.84504341031993</v>
      </c>
      <c r="W48" s="171">
        <v>342.43698480879885</v>
      </c>
      <c r="X48" s="171">
        <v>20.804787470000001</v>
      </c>
      <c r="Y48" s="171">
        <v>0</v>
      </c>
      <c r="Z48" s="171">
        <v>0</v>
      </c>
      <c r="AA48" s="171">
        <v>0.54747725000000003</v>
      </c>
      <c r="AB48" s="171">
        <v>0</v>
      </c>
      <c r="AC48" s="171">
        <v>0</v>
      </c>
      <c r="AD48" s="171">
        <v>53.691011419999988</v>
      </c>
      <c r="AE48" s="171">
        <v>277.14491929999997</v>
      </c>
      <c r="AF48" s="171">
        <v>16.345336700000001</v>
      </c>
      <c r="AG48" s="171">
        <v>0</v>
      </c>
      <c r="AH48" s="171">
        <v>191.07350336000002</v>
      </c>
      <c r="AI48" s="171">
        <v>0</v>
      </c>
      <c r="AJ48" s="171">
        <v>0.80538069999999995</v>
      </c>
      <c r="AK48" s="171">
        <v>0</v>
      </c>
      <c r="AL48" s="171">
        <v>0</v>
      </c>
      <c r="AM48" s="171">
        <v>0</v>
      </c>
      <c r="AN48" s="171">
        <v>0</v>
      </c>
      <c r="AO48" s="171">
        <v>0</v>
      </c>
      <c r="AP48" s="171">
        <v>0</v>
      </c>
      <c r="AQ48" s="171">
        <v>0</v>
      </c>
      <c r="AR48" s="171">
        <v>0</v>
      </c>
      <c r="AS48" s="171">
        <v>0</v>
      </c>
      <c r="AT48" s="171">
        <v>0</v>
      </c>
      <c r="AU48" s="171">
        <v>0</v>
      </c>
      <c r="AV48" s="171">
        <v>0</v>
      </c>
      <c r="AW48" s="171">
        <v>0</v>
      </c>
      <c r="AX48" s="171">
        <v>0</v>
      </c>
      <c r="AY48" s="171">
        <v>0</v>
      </c>
      <c r="AZ48" s="171">
        <v>0</v>
      </c>
      <c r="BA48" s="171">
        <v>0</v>
      </c>
      <c r="BB48" s="171">
        <v>1.6511999999999999E-2</v>
      </c>
      <c r="BC48" s="171">
        <v>9.9360000000000004E-2</v>
      </c>
      <c r="BD48" s="171">
        <v>0</v>
      </c>
      <c r="BE48" s="171">
        <v>0</v>
      </c>
    </row>
    <row r="49" spans="2:57" x14ac:dyDescent="0.55000000000000004">
      <c r="B49" s="175"/>
      <c r="C49" s="139" t="s">
        <v>150</v>
      </c>
      <c r="D49" s="171">
        <v>62560.148224239005</v>
      </c>
      <c r="E49" s="171">
        <v>40280.736927637809</v>
      </c>
      <c r="F49" s="171">
        <v>25781.143454652673</v>
      </c>
      <c r="G49" s="171">
        <v>27504.89409777</v>
      </c>
      <c r="H49" s="171">
        <v>5510.7628645699979</v>
      </c>
      <c r="I49" s="171">
        <v>27717.071622720003</v>
      </c>
      <c r="J49" s="171">
        <v>11594.893306569997</v>
      </c>
      <c r="K49" s="171">
        <v>16774.783429864001</v>
      </c>
      <c r="L49" s="171">
        <v>16652.575119230001</v>
      </c>
      <c r="M49" s="171">
        <v>11675.226041146238</v>
      </c>
      <c r="N49" s="171">
        <v>18385.87045022404</v>
      </c>
      <c r="O49" s="171">
        <v>17886.719340889998</v>
      </c>
      <c r="P49" s="171">
        <v>13174.09014045</v>
      </c>
      <c r="Q49" s="171">
        <v>16688.6570183</v>
      </c>
      <c r="R49" s="171">
        <v>35315.769391116897</v>
      </c>
      <c r="S49" s="171">
        <v>12551.66982836</v>
      </c>
      <c r="T49" s="171">
        <v>16156.48874578</v>
      </c>
      <c r="U49" s="171">
        <v>16006.834493068271</v>
      </c>
      <c r="V49" s="171">
        <v>23995.522018388052</v>
      </c>
      <c r="W49" s="171">
        <v>20592.037702685197</v>
      </c>
      <c r="X49" s="171">
        <v>2539.48695787</v>
      </c>
      <c r="Y49" s="171">
        <v>62.728000000000002</v>
      </c>
      <c r="Z49" s="171">
        <v>17.208020000000001</v>
      </c>
      <c r="AA49" s="171">
        <v>3650.9917850599995</v>
      </c>
      <c r="AB49" s="171">
        <v>1166.3057419499999</v>
      </c>
      <c r="AC49" s="171">
        <v>359.52971496000004</v>
      </c>
      <c r="AD49" s="171">
        <v>4870.0495301299998</v>
      </c>
      <c r="AE49" s="171">
        <v>6104.1308484829988</v>
      </c>
      <c r="AF49" s="171">
        <v>3684.2262523300001</v>
      </c>
      <c r="AG49" s="171">
        <v>1135.0463175299999</v>
      </c>
      <c r="AH49" s="171">
        <v>1468.9802940600002</v>
      </c>
      <c r="AI49" s="171">
        <v>3097.5097423700004</v>
      </c>
      <c r="AJ49" s="171">
        <v>3970.0275201399995</v>
      </c>
      <c r="AK49" s="171">
        <v>233.07056466999998</v>
      </c>
      <c r="AL49" s="171">
        <v>75.817976540000004</v>
      </c>
      <c r="AM49" s="171">
        <v>298.61242983</v>
      </c>
      <c r="AN49" s="171">
        <v>675.04280144000018</v>
      </c>
      <c r="AO49" s="171">
        <v>224.98986815000001</v>
      </c>
      <c r="AP49" s="171">
        <v>1.32786</v>
      </c>
      <c r="AQ49" s="171">
        <v>418.57498913999996</v>
      </c>
      <c r="AR49" s="171">
        <v>523.78205187000003</v>
      </c>
      <c r="AS49" s="171">
        <v>352.43917905000001</v>
      </c>
      <c r="AT49" s="171">
        <v>516.31200000000001</v>
      </c>
      <c r="AU49" s="171">
        <v>341.51923145000001</v>
      </c>
      <c r="AV49" s="171">
        <v>112.78837586</v>
      </c>
      <c r="AW49" s="171">
        <v>520.36672999999996</v>
      </c>
      <c r="AX49" s="171">
        <v>795.38870927999994</v>
      </c>
      <c r="AY49" s="171">
        <v>143.59146315000001</v>
      </c>
      <c r="AZ49" s="171">
        <v>273.37113145000001</v>
      </c>
      <c r="BA49" s="171">
        <v>165.1927981</v>
      </c>
      <c r="BB49" s="171">
        <v>345.13252999999997</v>
      </c>
      <c r="BC49" s="171">
        <v>2483.0652005500001</v>
      </c>
      <c r="BD49" s="171">
        <v>1059.6689327900003</v>
      </c>
      <c r="BE49" s="171">
        <v>421.44143035000002</v>
      </c>
    </row>
    <row r="50" spans="2:57" x14ac:dyDescent="0.55000000000000004">
      <c r="B50" s="175"/>
      <c r="C50" s="139" t="s">
        <v>151</v>
      </c>
      <c r="D50" s="171">
        <v>19697.736713958999</v>
      </c>
      <c r="E50" s="171">
        <v>38405.236645157413</v>
      </c>
      <c r="F50" s="171">
        <v>23378.696801273974</v>
      </c>
      <c r="G50" s="171">
        <v>20028.606121880002</v>
      </c>
      <c r="H50" s="171">
        <v>5032.3414198999999</v>
      </c>
      <c r="I50" s="171">
        <v>22273.011169320001</v>
      </c>
      <c r="J50" s="171">
        <v>9566.9280467499993</v>
      </c>
      <c r="K50" s="171">
        <v>12206.474614580002</v>
      </c>
      <c r="L50" s="171">
        <v>14988.033021570001</v>
      </c>
      <c r="M50" s="171">
        <v>9099.1870268494004</v>
      </c>
      <c r="N50" s="171">
        <v>17313.318747560701</v>
      </c>
      <c r="O50" s="171">
        <v>16530.078842029998</v>
      </c>
      <c r="P50" s="171">
        <v>11696.63777856</v>
      </c>
      <c r="Q50" s="171">
        <v>15944.263000000001</v>
      </c>
      <c r="R50" s="171">
        <v>29353.059843852203</v>
      </c>
      <c r="S50" s="171">
        <v>8222.3233205699999</v>
      </c>
      <c r="T50" s="171">
        <v>12557.542098780001</v>
      </c>
      <c r="U50" s="171">
        <v>12824.481590990563</v>
      </c>
      <c r="V50" s="171">
        <v>21023.772778015395</v>
      </c>
      <c r="W50" s="171">
        <v>15344.2643659362</v>
      </c>
      <c r="X50" s="171">
        <v>2490.6629097800005</v>
      </c>
      <c r="Y50" s="171">
        <v>62.728000000000002</v>
      </c>
      <c r="Z50" s="171">
        <v>17.208020000000001</v>
      </c>
      <c r="AA50" s="171">
        <v>2354.0725173399996</v>
      </c>
      <c r="AB50" s="171">
        <v>1008.82498185</v>
      </c>
      <c r="AC50" s="171">
        <v>316.50306066000002</v>
      </c>
      <c r="AD50" s="171">
        <v>4865.9263607700004</v>
      </c>
      <c r="AE50" s="171">
        <v>3982.7497555200002</v>
      </c>
      <c r="AF50" s="171">
        <v>2657.58531279</v>
      </c>
      <c r="AG50" s="171">
        <v>120.03004387</v>
      </c>
      <c r="AH50" s="171">
        <v>1393.0825606900003</v>
      </c>
      <c r="AI50" s="171">
        <v>3091.4443714200002</v>
      </c>
      <c r="AJ50" s="171">
        <v>2803.54264139</v>
      </c>
      <c r="AK50" s="171">
        <v>207.68108466999999</v>
      </c>
      <c r="AL50" s="171">
        <v>0</v>
      </c>
      <c r="AM50" s="171">
        <v>298.29292982999999</v>
      </c>
      <c r="AN50" s="171">
        <v>319.03341195000002</v>
      </c>
      <c r="AO50" s="171">
        <v>224.98986815000001</v>
      </c>
      <c r="AP50" s="171">
        <v>6.7420000000000008E-2</v>
      </c>
      <c r="AQ50" s="171">
        <v>418.57498913999996</v>
      </c>
      <c r="AR50" s="171">
        <v>523.78205187000003</v>
      </c>
      <c r="AS50" s="171">
        <v>352.43917905000001</v>
      </c>
      <c r="AT50" s="171">
        <v>258.84300000000002</v>
      </c>
      <c r="AU50" s="171">
        <v>320.40734000000003</v>
      </c>
      <c r="AV50" s="171">
        <v>109.71050870000001</v>
      </c>
      <c r="AW50" s="171">
        <v>354.95415000000003</v>
      </c>
      <c r="AX50" s="171">
        <v>391.31109628000002</v>
      </c>
      <c r="AY50" s="171">
        <v>143.59146315000001</v>
      </c>
      <c r="AZ50" s="171">
        <v>125.57591114999998</v>
      </c>
      <c r="BA50" s="171">
        <v>9.0744886000000005</v>
      </c>
      <c r="BB50" s="171">
        <v>339.13514000000004</v>
      </c>
      <c r="BC50" s="171">
        <v>1651.9867042100002</v>
      </c>
      <c r="BD50" s="171">
        <v>973.64620186000002</v>
      </c>
      <c r="BE50" s="171">
        <v>421.44143035000002</v>
      </c>
    </row>
    <row r="51" spans="2:57" x14ac:dyDescent="0.55000000000000004">
      <c r="B51" s="175"/>
      <c r="C51" s="139" t="s">
        <v>313</v>
      </c>
      <c r="D51" s="171">
        <v>19697.736713958999</v>
      </c>
      <c r="E51" s="171">
        <v>40802.428581130014</v>
      </c>
      <c r="F51" s="171">
        <v>23300.393821369973</v>
      </c>
      <c r="G51" s="171">
        <v>19834.370951560002</v>
      </c>
      <c r="H51" s="171">
        <v>4711.8682113800005</v>
      </c>
      <c r="I51" s="171">
        <v>22042.130986580003</v>
      </c>
      <c r="J51" s="171">
        <v>9388.0295143999992</v>
      </c>
      <c r="K51" s="171">
        <v>12172.231630650002</v>
      </c>
      <c r="L51" s="171">
        <v>14907.239696770001</v>
      </c>
      <c r="M51" s="171">
        <v>8955.5177956700009</v>
      </c>
      <c r="N51" s="171">
        <v>17239.196672800001</v>
      </c>
      <c r="O51" s="171">
        <v>15924.282201549999</v>
      </c>
      <c r="P51" s="171">
        <v>11534.56437595</v>
      </c>
      <c r="Q51" s="171">
        <v>15944.263000000001</v>
      </c>
      <c r="R51" s="171">
        <v>29119.039299389999</v>
      </c>
      <c r="S51" s="171">
        <v>8174.2651868000003</v>
      </c>
      <c r="T51" s="171">
        <v>10723.3898377</v>
      </c>
      <c r="U51" s="171">
        <v>11544.303163270002</v>
      </c>
      <c r="V51" s="171">
        <v>20919.629513990003</v>
      </c>
      <c r="W51" s="171">
        <v>11422.746434680001</v>
      </c>
      <c r="X51" s="171">
        <v>2477.9373832800002</v>
      </c>
      <c r="Y51" s="171">
        <v>62.728000000000002</v>
      </c>
      <c r="Z51" s="171">
        <v>17.208020000000001</v>
      </c>
      <c r="AA51" s="171">
        <v>2337.3364655</v>
      </c>
      <c r="AB51" s="171">
        <v>1008.82498185</v>
      </c>
      <c r="AC51" s="171">
        <v>316.50306066000002</v>
      </c>
      <c r="AD51" s="171">
        <v>4829.9082603799998</v>
      </c>
      <c r="AE51" s="171">
        <v>3922.36946691</v>
      </c>
      <c r="AF51" s="171">
        <v>2657.5156390699999</v>
      </c>
      <c r="AG51" s="171">
        <v>120.03004387</v>
      </c>
      <c r="AH51" s="171">
        <v>1293.3532334400002</v>
      </c>
      <c r="AI51" s="171">
        <v>3091.4443714200002</v>
      </c>
      <c r="AJ51" s="171">
        <v>2803.54264139</v>
      </c>
      <c r="AK51" s="171">
        <v>207.68108466999999</v>
      </c>
      <c r="AL51" s="171">
        <v>0</v>
      </c>
      <c r="AM51" s="171">
        <v>298.29292982999999</v>
      </c>
      <c r="AN51" s="171">
        <v>319.03341195000002</v>
      </c>
      <c r="AO51" s="171">
        <v>224.98986815000001</v>
      </c>
      <c r="AP51" s="171">
        <v>6.7420000000000008E-2</v>
      </c>
      <c r="AQ51" s="171">
        <v>418.57498913999996</v>
      </c>
      <c r="AR51" s="171">
        <v>523.78205187000003</v>
      </c>
      <c r="AS51" s="171">
        <v>352.43917905000001</v>
      </c>
      <c r="AT51" s="171">
        <v>258.84300000000002</v>
      </c>
      <c r="AU51" s="171">
        <v>320.40734000000003</v>
      </c>
      <c r="AV51" s="171">
        <v>109.71050870000001</v>
      </c>
      <c r="AW51" s="171">
        <v>354.95415000000003</v>
      </c>
      <c r="AX51" s="171">
        <v>391.31109628000002</v>
      </c>
      <c r="AY51" s="171">
        <v>143.59146315000001</v>
      </c>
      <c r="AZ51" s="171">
        <v>125.57591114999998</v>
      </c>
      <c r="BA51" s="171">
        <v>9.0744886000000005</v>
      </c>
      <c r="BB51" s="171">
        <v>339.13514000000004</v>
      </c>
      <c r="BC51" s="171">
        <v>1651.9867042100002</v>
      </c>
      <c r="BD51" s="171">
        <v>973.64620186000002</v>
      </c>
      <c r="BE51" s="171">
        <v>421.44143035000002</v>
      </c>
    </row>
    <row r="52" spans="2:57" x14ac:dyDescent="0.55000000000000004">
      <c r="B52" s="175"/>
      <c r="C52" s="139" t="s">
        <v>314</v>
      </c>
      <c r="D52" s="171">
        <v>0</v>
      </c>
      <c r="E52" s="171">
        <v>-2397.1919359726003</v>
      </c>
      <c r="F52" s="171">
        <v>78.302979903999585</v>
      </c>
      <c r="G52" s="171">
        <v>194.2351703199997</v>
      </c>
      <c r="H52" s="171">
        <v>320.4732085199995</v>
      </c>
      <c r="I52" s="171">
        <v>230.88018274000001</v>
      </c>
      <c r="J52" s="171">
        <v>178.89853234999998</v>
      </c>
      <c r="K52" s="171">
        <v>34.242983930000001</v>
      </c>
      <c r="L52" s="171">
        <v>80.793324799999994</v>
      </c>
      <c r="M52" s="171">
        <v>143.66923117940001</v>
      </c>
      <c r="N52" s="171">
        <v>74.122074760700016</v>
      </c>
      <c r="O52" s="171">
        <v>605.79664047999995</v>
      </c>
      <c r="P52" s="171">
        <v>162.07340260999999</v>
      </c>
      <c r="Q52" s="171">
        <v>0</v>
      </c>
      <c r="R52" s="171">
        <v>234.02054446220598</v>
      </c>
      <c r="S52" s="171">
        <v>48.058133770000005</v>
      </c>
      <c r="T52" s="171">
        <v>1834.1522610799998</v>
      </c>
      <c r="U52" s="171">
        <v>1280.1784277205606</v>
      </c>
      <c r="V52" s="171">
        <v>104.143264025392</v>
      </c>
      <c r="W52" s="171">
        <v>3921.5179312562</v>
      </c>
      <c r="X52" s="171">
        <v>12.725526499999999</v>
      </c>
      <c r="Y52" s="171">
        <v>0</v>
      </c>
      <c r="Z52" s="171">
        <v>0</v>
      </c>
      <c r="AA52" s="171">
        <v>16.736051840000002</v>
      </c>
      <c r="AB52" s="171">
        <v>0</v>
      </c>
      <c r="AC52" s="171">
        <v>0</v>
      </c>
      <c r="AD52" s="171">
        <v>36.018100390000001</v>
      </c>
      <c r="AE52" s="171">
        <v>60.380288609999994</v>
      </c>
      <c r="AF52" s="171">
        <v>6.9673720000000008E-2</v>
      </c>
      <c r="AG52" s="171">
        <v>0</v>
      </c>
      <c r="AH52" s="171">
        <v>99.729327249999997</v>
      </c>
      <c r="AI52" s="171">
        <v>0</v>
      </c>
      <c r="AJ52" s="171">
        <v>0</v>
      </c>
      <c r="AK52" s="171">
        <v>0</v>
      </c>
      <c r="AL52" s="171">
        <v>0</v>
      </c>
      <c r="AM52" s="171">
        <v>0</v>
      </c>
      <c r="AN52" s="171">
        <v>0</v>
      </c>
      <c r="AO52" s="171">
        <v>0</v>
      </c>
      <c r="AP52" s="171">
        <v>0</v>
      </c>
      <c r="AQ52" s="171">
        <v>0</v>
      </c>
      <c r="AR52" s="171">
        <v>0</v>
      </c>
      <c r="AS52" s="171">
        <v>0</v>
      </c>
      <c r="AT52" s="171">
        <v>0</v>
      </c>
      <c r="AU52" s="171">
        <v>0</v>
      </c>
      <c r="AV52" s="171">
        <v>0</v>
      </c>
      <c r="AW52" s="171">
        <v>0</v>
      </c>
      <c r="AX52" s="171">
        <v>0</v>
      </c>
      <c r="AY52" s="171">
        <v>0</v>
      </c>
      <c r="AZ52" s="171">
        <v>0</v>
      </c>
      <c r="BA52" s="171">
        <v>0</v>
      </c>
      <c r="BB52" s="171">
        <v>0</v>
      </c>
      <c r="BC52" s="171">
        <v>0</v>
      </c>
      <c r="BD52" s="171">
        <v>0</v>
      </c>
      <c r="BE52" s="171">
        <v>0</v>
      </c>
    </row>
    <row r="53" spans="2:57" x14ac:dyDescent="0.55000000000000004">
      <c r="B53" s="175"/>
      <c r="C53" s="139" t="s">
        <v>152</v>
      </c>
      <c r="D53" s="171">
        <v>41256.608548480006</v>
      </c>
      <c r="E53" s="171">
        <v>1152.9835804599998</v>
      </c>
      <c r="F53" s="171">
        <v>76.89612932</v>
      </c>
      <c r="G53" s="171">
        <v>1836.4668439599998</v>
      </c>
      <c r="H53" s="171">
        <v>103.14939767571104</v>
      </c>
      <c r="I53" s="171">
        <v>181.51894655000001</v>
      </c>
      <c r="J53" s="171">
        <v>641.77850639999997</v>
      </c>
      <c r="K53" s="171">
        <v>416.56172359000004</v>
      </c>
      <c r="L53" s="171">
        <v>698.49911729000007</v>
      </c>
      <c r="M53" s="171">
        <v>867.47155063000014</v>
      </c>
      <c r="N53" s="171">
        <v>289.69845800000007</v>
      </c>
      <c r="O53" s="171">
        <v>284.14179099</v>
      </c>
      <c r="P53" s="171">
        <v>481.86226684000002</v>
      </c>
      <c r="Q53" s="171">
        <v>521.02942827000004</v>
      </c>
      <c r="R53" s="171">
        <v>669.52662035139895</v>
      </c>
      <c r="S53" s="171">
        <v>549.51326894999988</v>
      </c>
      <c r="T53" s="171">
        <v>320.80387669999999</v>
      </c>
      <c r="U53" s="171">
        <v>468.99063120000005</v>
      </c>
      <c r="V53" s="171">
        <v>956.47545998999999</v>
      </c>
      <c r="W53" s="171">
        <v>275.79027458999997</v>
      </c>
      <c r="X53" s="171">
        <v>45.110922170000002</v>
      </c>
      <c r="Y53" s="171">
        <v>0</v>
      </c>
      <c r="Z53" s="171">
        <v>0</v>
      </c>
      <c r="AA53" s="171">
        <v>1220.7834904300003</v>
      </c>
      <c r="AB53" s="171">
        <v>157.48076010000003</v>
      </c>
      <c r="AC53" s="171">
        <v>42.975774299999998</v>
      </c>
      <c r="AD53" s="171">
        <v>4.1231693600000003</v>
      </c>
      <c r="AE53" s="171">
        <v>1975.7366846629982</v>
      </c>
      <c r="AF53" s="171">
        <v>935.04386177999993</v>
      </c>
      <c r="AG53" s="171">
        <v>798.71738815999981</v>
      </c>
      <c r="AH53" s="171">
        <v>75.897733369999997</v>
      </c>
      <c r="AI53" s="171">
        <v>6.0116809499999997</v>
      </c>
      <c r="AJ53" s="171">
        <v>1140.6721602099999</v>
      </c>
      <c r="AK53" s="171">
        <v>25.389479999999999</v>
      </c>
      <c r="AL53" s="171">
        <v>63.577823700000003</v>
      </c>
      <c r="AM53" s="171">
        <v>0.31950000000000001</v>
      </c>
      <c r="AN53" s="171">
        <v>217.36756459</v>
      </c>
      <c r="AO53" s="171">
        <v>0</v>
      </c>
      <c r="AP53" s="171">
        <v>1.26044</v>
      </c>
      <c r="AQ53" s="171">
        <v>0</v>
      </c>
      <c r="AR53" s="171">
        <v>0</v>
      </c>
      <c r="AS53" s="171">
        <v>0</v>
      </c>
      <c r="AT53" s="171">
        <v>245.18</v>
      </c>
      <c r="AU53" s="171">
        <v>21.090891450000001</v>
      </c>
      <c r="AV53" s="171">
        <v>3.0728671600000004</v>
      </c>
      <c r="AW53" s="171">
        <v>165.41257999999999</v>
      </c>
      <c r="AX53" s="171">
        <v>250.35415</v>
      </c>
      <c r="AY53" s="171">
        <v>0</v>
      </c>
      <c r="AZ53" s="171">
        <v>71.263857089999988</v>
      </c>
      <c r="BA53" s="171">
        <v>155.91563170000001</v>
      </c>
      <c r="BB53" s="171">
        <v>5.9619200000000001</v>
      </c>
      <c r="BC53" s="171">
        <v>673.69628820000003</v>
      </c>
      <c r="BD53" s="171">
        <v>84.06626553000001</v>
      </c>
      <c r="BE53" s="171">
        <v>0</v>
      </c>
    </row>
    <row r="54" spans="2:57" x14ac:dyDescent="0.55000000000000004">
      <c r="B54" s="175"/>
      <c r="C54" s="139" t="s">
        <v>313</v>
      </c>
      <c r="D54" s="171">
        <v>41256.608548480006</v>
      </c>
      <c r="E54" s="171">
        <v>1050.7893406599999</v>
      </c>
      <c r="F54" s="171">
        <v>76.89612932</v>
      </c>
      <c r="G54" s="171">
        <v>1826.9431458699999</v>
      </c>
      <c r="H54" s="171">
        <v>103.14939767571104</v>
      </c>
      <c r="I54" s="171">
        <v>181.51894655000001</v>
      </c>
      <c r="J54" s="171">
        <v>641.77850639999997</v>
      </c>
      <c r="K54" s="171">
        <v>258.55240929000001</v>
      </c>
      <c r="L54" s="171">
        <v>698.49911729000007</v>
      </c>
      <c r="M54" s="171">
        <v>588.12422181000011</v>
      </c>
      <c r="N54" s="171">
        <v>287.15920832000006</v>
      </c>
      <c r="O54" s="171">
        <v>281.66963915000002</v>
      </c>
      <c r="P54" s="171">
        <v>121.22643310000001</v>
      </c>
      <c r="Q54" s="171">
        <v>88.123267389999995</v>
      </c>
      <c r="R54" s="171">
        <v>551.71024865999993</v>
      </c>
      <c r="S54" s="171">
        <v>347.33189252999995</v>
      </c>
      <c r="T54" s="171">
        <v>226.72582937999999</v>
      </c>
      <c r="U54" s="171">
        <v>468.99063120000005</v>
      </c>
      <c r="V54" s="171">
        <v>639.25737300999992</v>
      </c>
      <c r="W54" s="171">
        <v>271.63673198999999</v>
      </c>
      <c r="X54" s="171">
        <v>0</v>
      </c>
      <c r="Y54" s="171">
        <v>0</v>
      </c>
      <c r="Z54" s="171">
        <v>0</v>
      </c>
      <c r="AA54" s="171">
        <v>1212.4749951700003</v>
      </c>
      <c r="AB54" s="171">
        <v>157.48076010000003</v>
      </c>
      <c r="AC54" s="171">
        <v>42.975774299999998</v>
      </c>
      <c r="AD54" s="171">
        <v>0</v>
      </c>
      <c r="AE54" s="171">
        <v>1955.1852303829983</v>
      </c>
      <c r="AF54" s="171">
        <v>928.14538817999994</v>
      </c>
      <c r="AG54" s="171">
        <v>798.71738815999981</v>
      </c>
      <c r="AH54" s="171">
        <v>75.897733369999997</v>
      </c>
      <c r="AI54" s="171">
        <v>4.22797</v>
      </c>
      <c r="AJ54" s="171">
        <v>1130.6839610899999</v>
      </c>
      <c r="AK54" s="171">
        <v>25.389479999999999</v>
      </c>
      <c r="AL54" s="171">
        <v>63.577823700000003</v>
      </c>
      <c r="AM54" s="171">
        <v>0.31950000000000001</v>
      </c>
      <c r="AN54" s="171">
        <v>217.36756459</v>
      </c>
      <c r="AO54" s="171">
        <v>0</v>
      </c>
      <c r="AP54" s="171">
        <v>1.26044</v>
      </c>
      <c r="AQ54" s="171">
        <v>0</v>
      </c>
      <c r="AR54" s="171">
        <v>0</v>
      </c>
      <c r="AS54" s="171">
        <v>0</v>
      </c>
      <c r="AT54" s="171">
        <v>245.18</v>
      </c>
      <c r="AU54" s="171">
        <v>21.090891450000001</v>
      </c>
      <c r="AV54" s="171">
        <v>3.0728671600000004</v>
      </c>
      <c r="AW54" s="171">
        <v>165.41257999999999</v>
      </c>
      <c r="AX54" s="171">
        <v>250.35415</v>
      </c>
      <c r="AY54" s="171">
        <v>0</v>
      </c>
      <c r="AZ54" s="171">
        <v>71.263857089999988</v>
      </c>
      <c r="BA54" s="171">
        <v>155.91563170000001</v>
      </c>
      <c r="BB54" s="171">
        <v>5.9619200000000001</v>
      </c>
      <c r="BC54" s="171">
        <v>673.69628820000003</v>
      </c>
      <c r="BD54" s="171">
        <v>84.06626553000001</v>
      </c>
      <c r="BE54" s="171">
        <v>0</v>
      </c>
    </row>
    <row r="55" spans="2:57" x14ac:dyDescent="0.55000000000000004">
      <c r="B55" s="175"/>
      <c r="C55" s="139" t="s">
        <v>314</v>
      </c>
      <c r="D55" s="171">
        <v>0</v>
      </c>
      <c r="E55" s="171">
        <v>102.19423979999999</v>
      </c>
      <c r="F55" s="171">
        <v>0</v>
      </c>
      <c r="G55" s="171">
        <v>9.5236980899999146</v>
      </c>
      <c r="H55" s="171">
        <v>0</v>
      </c>
      <c r="I55" s="171">
        <v>0</v>
      </c>
      <c r="J55" s="171">
        <v>0</v>
      </c>
      <c r="K55" s="171">
        <v>158.0093143</v>
      </c>
      <c r="L55" s="171">
        <v>0</v>
      </c>
      <c r="M55" s="171">
        <v>279.34732881999997</v>
      </c>
      <c r="N55" s="171">
        <v>2.5392496800000002</v>
      </c>
      <c r="O55" s="171">
        <v>2.47215184</v>
      </c>
      <c r="P55" s="171">
        <v>360.63583374000001</v>
      </c>
      <c r="Q55" s="171">
        <v>432.90616088000002</v>
      </c>
      <c r="R55" s="171">
        <v>117.81637169139901</v>
      </c>
      <c r="S55" s="171">
        <v>202.18137641999999</v>
      </c>
      <c r="T55" s="171">
        <v>94.078047319999996</v>
      </c>
      <c r="U55" s="171">
        <v>0</v>
      </c>
      <c r="V55" s="171">
        <v>317.21808698000001</v>
      </c>
      <c r="W55" s="171">
        <v>4.1535425999999998</v>
      </c>
      <c r="X55" s="171">
        <v>45.110922170000002</v>
      </c>
      <c r="Y55" s="171">
        <v>0</v>
      </c>
      <c r="Z55" s="171">
        <v>0</v>
      </c>
      <c r="AA55" s="171">
        <v>8.308495259999999</v>
      </c>
      <c r="AB55" s="171">
        <v>0</v>
      </c>
      <c r="AC55" s="171">
        <v>0</v>
      </c>
      <c r="AD55" s="171">
        <v>4.1231693600000003</v>
      </c>
      <c r="AE55" s="171">
        <v>20.551454280000002</v>
      </c>
      <c r="AF55" s="171">
        <v>6.8984735999999991</v>
      </c>
      <c r="AG55" s="171">
        <v>0</v>
      </c>
      <c r="AH55" s="171">
        <v>0</v>
      </c>
      <c r="AI55" s="171">
        <v>1.7837109499999999</v>
      </c>
      <c r="AJ55" s="171">
        <v>9.9881991199999991</v>
      </c>
      <c r="AK55" s="171">
        <v>0</v>
      </c>
      <c r="AL55" s="171">
        <v>0</v>
      </c>
      <c r="AM55" s="171">
        <v>0</v>
      </c>
      <c r="AN55" s="171">
        <v>0</v>
      </c>
      <c r="AO55" s="171">
        <v>0</v>
      </c>
      <c r="AP55" s="171">
        <v>0</v>
      </c>
      <c r="AQ55" s="171">
        <v>0</v>
      </c>
      <c r="AR55" s="171">
        <v>0</v>
      </c>
      <c r="AS55" s="171">
        <v>0</v>
      </c>
      <c r="AT55" s="171">
        <v>0</v>
      </c>
      <c r="AU55" s="171">
        <v>0</v>
      </c>
      <c r="AV55" s="171">
        <v>0</v>
      </c>
      <c r="AW55" s="171">
        <v>0</v>
      </c>
      <c r="AX55" s="171">
        <v>0</v>
      </c>
      <c r="AY55" s="171">
        <v>0</v>
      </c>
      <c r="AZ55" s="171">
        <v>0</v>
      </c>
      <c r="BA55" s="171">
        <v>0</v>
      </c>
      <c r="BB55" s="171">
        <v>0</v>
      </c>
      <c r="BC55" s="171">
        <v>0</v>
      </c>
      <c r="BD55" s="171">
        <v>0</v>
      </c>
      <c r="BE55" s="171">
        <v>0</v>
      </c>
    </row>
    <row r="56" spans="2:57" x14ac:dyDescent="0.55000000000000004">
      <c r="B56" s="175"/>
      <c r="C56" s="139" t="s">
        <v>153</v>
      </c>
      <c r="D56" s="171">
        <v>0</v>
      </c>
      <c r="E56" s="171">
        <v>0</v>
      </c>
      <c r="F56" s="171">
        <v>0</v>
      </c>
      <c r="G56" s="171">
        <v>0</v>
      </c>
      <c r="H56" s="171">
        <v>0</v>
      </c>
      <c r="I56" s="171">
        <v>0</v>
      </c>
      <c r="J56" s="171">
        <v>0</v>
      </c>
      <c r="K56" s="171">
        <v>73.285020179999265</v>
      </c>
      <c r="L56" s="171">
        <v>0</v>
      </c>
      <c r="M56" s="171">
        <v>0</v>
      </c>
      <c r="N56" s="171">
        <v>0</v>
      </c>
      <c r="O56" s="171">
        <v>0</v>
      </c>
      <c r="P56" s="171">
        <v>0</v>
      </c>
      <c r="Q56" s="171">
        <v>0</v>
      </c>
      <c r="R56" s="171">
        <v>0</v>
      </c>
      <c r="S56" s="171">
        <v>0</v>
      </c>
      <c r="T56" s="171">
        <v>0</v>
      </c>
      <c r="U56" s="171">
        <v>0</v>
      </c>
      <c r="V56" s="171">
        <v>20.788103019998061</v>
      </c>
      <c r="W56" s="171">
        <v>0</v>
      </c>
      <c r="X56" s="171">
        <v>0</v>
      </c>
      <c r="Y56" s="171">
        <v>0</v>
      </c>
      <c r="Z56" s="171">
        <v>0</v>
      </c>
      <c r="AA56" s="171">
        <v>74.430510859999643</v>
      </c>
      <c r="AB56" s="171">
        <v>0</v>
      </c>
      <c r="AC56" s="171">
        <v>5.0879999999997379E-2</v>
      </c>
      <c r="AD56" s="171">
        <v>0</v>
      </c>
      <c r="AE56" s="171">
        <v>145.64440830000072</v>
      </c>
      <c r="AF56" s="171">
        <v>91.597077760000246</v>
      </c>
      <c r="AG56" s="171">
        <v>216.2988855000001</v>
      </c>
      <c r="AH56" s="171">
        <v>0</v>
      </c>
      <c r="AI56" s="171">
        <v>5.3690000000360671E-2</v>
      </c>
      <c r="AJ56" s="171">
        <v>25.812718539999796</v>
      </c>
      <c r="AK56" s="171">
        <v>0</v>
      </c>
      <c r="AL56" s="171">
        <v>12.240152840000002</v>
      </c>
      <c r="AM56" s="171">
        <v>0</v>
      </c>
      <c r="AN56" s="171">
        <v>138.64182490000016</v>
      </c>
      <c r="AO56" s="171">
        <v>0</v>
      </c>
      <c r="AP56" s="171">
        <v>0</v>
      </c>
      <c r="AQ56" s="171">
        <v>0</v>
      </c>
      <c r="AR56" s="171">
        <v>0</v>
      </c>
      <c r="AS56" s="171">
        <v>0</v>
      </c>
      <c r="AT56" s="171">
        <v>12.289</v>
      </c>
      <c r="AU56" s="171">
        <v>2.0999999999996362E-2</v>
      </c>
      <c r="AV56" s="171">
        <v>4.9999999999940882E-3</v>
      </c>
      <c r="AW56" s="171">
        <v>0</v>
      </c>
      <c r="AX56" s="171">
        <v>153.72346299999995</v>
      </c>
      <c r="AY56" s="171">
        <v>0</v>
      </c>
      <c r="AZ56" s="171">
        <v>76.531363209999995</v>
      </c>
      <c r="BA56" s="171">
        <v>0.20267780000000493</v>
      </c>
      <c r="BB56" s="171">
        <v>3.546999999995569E-2</v>
      </c>
      <c r="BC56" s="171">
        <v>157.38220813999999</v>
      </c>
      <c r="BD56" s="171">
        <v>1.9564654000001902</v>
      </c>
      <c r="BE56" s="171">
        <v>0</v>
      </c>
    </row>
    <row r="57" spans="2:57" x14ac:dyDescent="0.55000000000000004">
      <c r="B57" s="175"/>
      <c r="C57" s="139" t="s">
        <v>315</v>
      </c>
      <c r="D57" s="171">
        <v>1605.8029618</v>
      </c>
      <c r="E57" s="171">
        <v>722.51670202039998</v>
      </c>
      <c r="F57" s="171">
        <v>2325.5505240586999</v>
      </c>
      <c r="G57" s="171">
        <v>5639.8211319299999</v>
      </c>
      <c r="H57" s="171">
        <v>375.27204699428717</v>
      </c>
      <c r="I57" s="171">
        <v>5262.5415068500006</v>
      </c>
      <c r="J57" s="171">
        <v>1386.1867534199976</v>
      </c>
      <c r="K57" s="171">
        <v>4078.4620715139999</v>
      </c>
      <c r="L57" s="171">
        <v>966.04298037000001</v>
      </c>
      <c r="M57" s="171">
        <v>1708.5674636668368</v>
      </c>
      <c r="N57" s="171">
        <v>782.85324466333714</v>
      </c>
      <c r="O57" s="171">
        <v>1072.4987078700001</v>
      </c>
      <c r="P57" s="171">
        <v>995.59009504999995</v>
      </c>
      <c r="Q57" s="171">
        <v>223.36459002999999</v>
      </c>
      <c r="R57" s="171">
        <v>5293.1829269132913</v>
      </c>
      <c r="S57" s="171">
        <v>3779.8332388399999</v>
      </c>
      <c r="T57" s="171">
        <v>3278.1427702999999</v>
      </c>
      <c r="U57" s="171">
        <v>2713.3622708777075</v>
      </c>
      <c r="V57" s="171">
        <v>1994.4856773626593</v>
      </c>
      <c r="W57" s="171">
        <v>4971.9830621589954</v>
      </c>
      <c r="X57" s="171">
        <v>3.71312592</v>
      </c>
      <c r="Y57" s="171">
        <v>0</v>
      </c>
      <c r="Z57" s="171">
        <v>0</v>
      </c>
      <c r="AA57" s="171">
        <v>1.70526643</v>
      </c>
      <c r="AB57" s="171">
        <v>0</v>
      </c>
      <c r="AC57" s="171">
        <v>0</v>
      </c>
      <c r="AD57" s="171">
        <v>0</v>
      </c>
      <c r="AE57" s="171">
        <v>0</v>
      </c>
      <c r="AF57" s="171">
        <v>0</v>
      </c>
      <c r="AG57" s="171">
        <v>0</v>
      </c>
      <c r="AH57" s="171">
        <v>0</v>
      </c>
      <c r="AI57" s="171">
        <v>0</v>
      </c>
      <c r="AJ57" s="171">
        <v>0</v>
      </c>
      <c r="AK57" s="171">
        <v>0</v>
      </c>
      <c r="AL57" s="171">
        <v>0</v>
      </c>
      <c r="AM57" s="171">
        <v>0</v>
      </c>
      <c r="AN57" s="171">
        <v>0</v>
      </c>
      <c r="AO57" s="171">
        <v>0</v>
      </c>
      <c r="AP57" s="171">
        <v>0</v>
      </c>
      <c r="AQ57" s="171">
        <v>0</v>
      </c>
      <c r="AR57" s="171">
        <v>0</v>
      </c>
      <c r="AS57" s="171">
        <v>0</v>
      </c>
      <c r="AT57" s="171">
        <v>0</v>
      </c>
      <c r="AU57" s="171">
        <v>0</v>
      </c>
      <c r="AV57" s="171">
        <v>0</v>
      </c>
      <c r="AW57" s="171">
        <v>0</v>
      </c>
      <c r="AX57" s="171">
        <v>0</v>
      </c>
      <c r="AY57" s="171">
        <v>0</v>
      </c>
      <c r="AZ57" s="171">
        <v>0</v>
      </c>
      <c r="BA57" s="171">
        <v>0</v>
      </c>
      <c r="BB57" s="171">
        <v>0</v>
      </c>
      <c r="BC57" s="171">
        <v>0</v>
      </c>
      <c r="BD57" s="171">
        <v>0</v>
      </c>
      <c r="BE57" s="171">
        <v>0</v>
      </c>
    </row>
    <row r="58" spans="2:57" x14ac:dyDescent="0.55000000000000004">
      <c r="B58" s="175"/>
      <c r="C58" s="139" t="s">
        <v>155</v>
      </c>
      <c r="D58" s="171">
        <v>1150</v>
      </c>
      <c r="E58" s="171">
        <v>14099.15</v>
      </c>
      <c r="F58" s="171">
        <v>700</v>
      </c>
      <c r="G58" s="171">
        <v>0</v>
      </c>
      <c r="H58" s="171">
        <v>22300.655600000002</v>
      </c>
      <c r="I58" s="171">
        <v>0</v>
      </c>
      <c r="J58" s="171">
        <v>2456.6</v>
      </c>
      <c r="K58" s="171">
        <v>2350</v>
      </c>
      <c r="L58" s="171">
        <v>0</v>
      </c>
      <c r="M58" s="171">
        <v>0</v>
      </c>
      <c r="N58" s="171">
        <v>0</v>
      </c>
      <c r="O58" s="171">
        <v>0</v>
      </c>
      <c r="P58" s="171">
        <v>350</v>
      </c>
      <c r="Q58" s="171">
        <v>0</v>
      </c>
      <c r="R58" s="171">
        <v>0</v>
      </c>
      <c r="S58" s="171">
        <v>1499.7361808000001</v>
      </c>
      <c r="T58" s="171">
        <v>0</v>
      </c>
      <c r="U58" s="171">
        <v>471.32332795109897</v>
      </c>
      <c r="V58" s="171">
        <v>0</v>
      </c>
      <c r="W58" s="171">
        <v>0</v>
      </c>
      <c r="X58" s="171">
        <v>2171.9856868700003</v>
      </c>
      <c r="Y58" s="171">
        <v>129.53299999999999</v>
      </c>
      <c r="Z58" s="171">
        <v>9.8136000000000934</v>
      </c>
      <c r="AA58" s="171">
        <v>0</v>
      </c>
      <c r="AB58" s="171">
        <v>1072.9606632500002</v>
      </c>
      <c r="AC58" s="171">
        <v>108.29266555999999</v>
      </c>
      <c r="AD58" s="171">
        <v>1644.9012994400005</v>
      </c>
      <c r="AE58" s="171">
        <v>0</v>
      </c>
      <c r="AF58" s="171">
        <v>0</v>
      </c>
      <c r="AG58" s="171">
        <v>0</v>
      </c>
      <c r="AH58" s="171">
        <v>769.74638827999979</v>
      </c>
      <c r="AI58" s="171">
        <v>1048.79265244</v>
      </c>
      <c r="AJ58" s="171">
        <v>0</v>
      </c>
      <c r="AK58" s="171">
        <v>453.97203240999994</v>
      </c>
      <c r="AL58" s="171">
        <v>334.21879250000001</v>
      </c>
      <c r="AM58" s="171">
        <v>1439.9753184399999</v>
      </c>
      <c r="AN58" s="171">
        <v>0</v>
      </c>
      <c r="AO58" s="171">
        <v>292.30407246999999</v>
      </c>
      <c r="AP58" s="171">
        <v>111.81331</v>
      </c>
      <c r="AQ58" s="171">
        <v>557.08595377000017</v>
      </c>
      <c r="AR58" s="171">
        <v>1891.8466363499995</v>
      </c>
      <c r="AS58" s="171">
        <v>139.52092216000003</v>
      </c>
      <c r="AT58" s="171">
        <v>0</v>
      </c>
      <c r="AU58" s="171">
        <v>344.07773000000003</v>
      </c>
      <c r="AV58" s="171">
        <v>707.70814626999993</v>
      </c>
      <c r="AW58" s="171">
        <v>863.26435000000015</v>
      </c>
      <c r="AX58" s="171">
        <v>0</v>
      </c>
      <c r="AY58" s="171">
        <v>484.41567005000002</v>
      </c>
      <c r="AZ58" s="171">
        <v>0</v>
      </c>
      <c r="BA58" s="171">
        <v>0</v>
      </c>
      <c r="BB58" s="171">
        <v>821.62007999999992</v>
      </c>
      <c r="BC58" s="171">
        <v>0</v>
      </c>
      <c r="BD58" s="171">
        <v>0</v>
      </c>
      <c r="BE58" s="171">
        <v>173.08312212999999</v>
      </c>
    </row>
    <row r="59" spans="2:57" x14ac:dyDescent="0.55000000000000004">
      <c r="B59" s="175"/>
      <c r="C59" s="139" t="s">
        <v>313</v>
      </c>
      <c r="D59" s="171">
        <v>1150</v>
      </c>
      <c r="E59" s="171">
        <v>0</v>
      </c>
      <c r="F59" s="171">
        <v>700</v>
      </c>
      <c r="G59" s="171">
        <v>0</v>
      </c>
      <c r="H59" s="171">
        <v>0</v>
      </c>
      <c r="I59" s="171">
        <v>0</v>
      </c>
      <c r="J59" s="171">
        <v>0</v>
      </c>
      <c r="K59" s="171">
        <v>2350</v>
      </c>
      <c r="L59" s="171">
        <v>0</v>
      </c>
      <c r="M59" s="171">
        <v>0</v>
      </c>
      <c r="N59" s="171">
        <v>0</v>
      </c>
      <c r="O59" s="171">
        <v>0</v>
      </c>
      <c r="P59" s="171">
        <v>350</v>
      </c>
      <c r="Q59" s="171">
        <v>0</v>
      </c>
      <c r="R59" s="171">
        <v>0</v>
      </c>
      <c r="S59" s="171">
        <v>0</v>
      </c>
      <c r="T59" s="171">
        <v>0</v>
      </c>
      <c r="U59" s="171">
        <v>0</v>
      </c>
      <c r="V59" s="171">
        <v>0</v>
      </c>
      <c r="W59" s="171">
        <v>0</v>
      </c>
      <c r="X59" s="171">
        <v>2171.9856868700003</v>
      </c>
      <c r="Y59" s="171">
        <v>129.53299999999999</v>
      </c>
      <c r="Z59" s="171">
        <v>9.8136000000000934</v>
      </c>
      <c r="AA59" s="171">
        <v>0</v>
      </c>
      <c r="AB59" s="171">
        <v>1072.8597671800003</v>
      </c>
      <c r="AC59" s="171">
        <v>108.29266555999999</v>
      </c>
      <c r="AD59" s="171">
        <v>1644.9012994400005</v>
      </c>
      <c r="AE59" s="171">
        <v>0</v>
      </c>
      <c r="AF59" s="171">
        <v>0</v>
      </c>
      <c r="AG59" s="171">
        <v>0</v>
      </c>
      <c r="AH59" s="171">
        <v>759.67423255999984</v>
      </c>
      <c r="AI59" s="171">
        <v>1048.79265244</v>
      </c>
      <c r="AJ59" s="171">
        <v>0</v>
      </c>
      <c r="AK59" s="171">
        <v>453.97203240999994</v>
      </c>
      <c r="AL59" s="171">
        <v>334.21879250000001</v>
      </c>
      <c r="AM59" s="171">
        <v>1439.9753184399999</v>
      </c>
      <c r="AN59" s="171">
        <v>0</v>
      </c>
      <c r="AO59" s="171">
        <v>292.30407246999999</v>
      </c>
      <c r="AP59" s="171">
        <v>111.81331</v>
      </c>
      <c r="AQ59" s="171">
        <v>557.08595377000017</v>
      </c>
      <c r="AR59" s="171">
        <v>1891.8466363499995</v>
      </c>
      <c r="AS59" s="171">
        <v>139.52092216000003</v>
      </c>
      <c r="AT59" s="171">
        <v>0</v>
      </c>
      <c r="AU59" s="171">
        <v>344.07773000000003</v>
      </c>
      <c r="AV59" s="171">
        <v>707.70814626999993</v>
      </c>
      <c r="AW59" s="171">
        <v>863.26435000000015</v>
      </c>
      <c r="AX59" s="171">
        <v>0</v>
      </c>
      <c r="AY59" s="171">
        <v>484.41567005000002</v>
      </c>
      <c r="AZ59" s="171">
        <v>0</v>
      </c>
      <c r="BA59" s="171">
        <v>0</v>
      </c>
      <c r="BB59" s="171">
        <v>821.62007999999992</v>
      </c>
      <c r="BC59" s="171">
        <v>0</v>
      </c>
      <c r="BD59" s="171">
        <v>0</v>
      </c>
      <c r="BE59" s="171">
        <v>173.08312212999999</v>
      </c>
    </row>
    <row r="60" spans="2:57" x14ac:dyDescent="0.55000000000000004">
      <c r="B60" s="175"/>
      <c r="C60" s="139" t="s">
        <v>314</v>
      </c>
      <c r="D60" s="171">
        <v>0</v>
      </c>
      <c r="E60" s="171">
        <v>14099.15</v>
      </c>
      <c r="F60" s="171">
        <v>0</v>
      </c>
      <c r="G60" s="171">
        <v>0</v>
      </c>
      <c r="H60" s="171">
        <v>22300.655600000002</v>
      </c>
      <c r="I60" s="171">
        <v>0</v>
      </c>
      <c r="J60" s="171">
        <v>2456.6</v>
      </c>
      <c r="K60" s="171">
        <v>0</v>
      </c>
      <c r="L60" s="171">
        <v>0</v>
      </c>
      <c r="M60" s="171">
        <v>0</v>
      </c>
      <c r="N60" s="171">
        <v>0</v>
      </c>
      <c r="O60" s="171">
        <v>0</v>
      </c>
      <c r="P60" s="171">
        <v>0</v>
      </c>
      <c r="Q60" s="171">
        <v>0</v>
      </c>
      <c r="R60" s="171">
        <v>0</v>
      </c>
      <c r="S60" s="171">
        <v>1499.7361808000001</v>
      </c>
      <c r="T60" s="171">
        <v>0</v>
      </c>
      <c r="U60" s="171">
        <v>471.32332795109897</v>
      </c>
      <c r="V60" s="171">
        <v>0</v>
      </c>
      <c r="W60" s="171">
        <v>0</v>
      </c>
      <c r="X60" s="171">
        <v>0</v>
      </c>
      <c r="Y60" s="171">
        <v>0</v>
      </c>
      <c r="Z60" s="171">
        <v>0</v>
      </c>
      <c r="AA60" s="171">
        <v>0</v>
      </c>
      <c r="AB60" s="171">
        <v>0.10089607</v>
      </c>
      <c r="AC60" s="171">
        <v>0</v>
      </c>
      <c r="AD60" s="171">
        <v>0</v>
      </c>
      <c r="AE60" s="171">
        <v>0</v>
      </c>
      <c r="AF60" s="171">
        <v>0</v>
      </c>
      <c r="AG60" s="171">
        <v>0</v>
      </c>
      <c r="AH60" s="171">
        <v>10.072155720000001</v>
      </c>
      <c r="AI60" s="171">
        <v>0</v>
      </c>
      <c r="AJ60" s="171">
        <v>0</v>
      </c>
      <c r="AK60" s="171">
        <v>0</v>
      </c>
      <c r="AL60" s="171">
        <v>0</v>
      </c>
      <c r="AM60" s="171">
        <v>0</v>
      </c>
      <c r="AN60" s="171">
        <v>0</v>
      </c>
      <c r="AO60" s="171">
        <v>0</v>
      </c>
      <c r="AP60" s="171">
        <v>0</v>
      </c>
      <c r="AQ60" s="171">
        <v>0</v>
      </c>
      <c r="AR60" s="171">
        <v>0</v>
      </c>
      <c r="AS60" s="171">
        <v>0</v>
      </c>
      <c r="AT60" s="171">
        <v>0</v>
      </c>
      <c r="AU60" s="171">
        <v>0</v>
      </c>
      <c r="AV60" s="171">
        <v>0</v>
      </c>
      <c r="AW60" s="171">
        <v>0</v>
      </c>
      <c r="AX60" s="171">
        <v>0</v>
      </c>
      <c r="AY60" s="171">
        <v>0</v>
      </c>
      <c r="AZ60" s="171">
        <v>0</v>
      </c>
      <c r="BA60" s="171">
        <v>0</v>
      </c>
      <c r="BB60" s="171">
        <v>0</v>
      </c>
      <c r="BC60" s="171">
        <v>0</v>
      </c>
      <c r="BD60" s="171">
        <v>0</v>
      </c>
      <c r="BE60" s="171">
        <v>0</v>
      </c>
    </row>
    <row r="61" spans="2:57" x14ac:dyDescent="0.55000000000000004">
      <c r="B61" s="173">
        <v>2</v>
      </c>
      <c r="C61" s="174" t="s">
        <v>316</v>
      </c>
      <c r="D61" s="171">
        <v>58053.440121899999</v>
      </c>
      <c r="E61" s="171">
        <v>186008.00526676999</v>
      </c>
      <c r="F61" s="171">
        <v>128879.13300421998</v>
      </c>
      <c r="G61" s="171">
        <v>137047.99710256001</v>
      </c>
      <c r="H61" s="171">
        <v>46981.928839090004</v>
      </c>
      <c r="I61" s="171">
        <v>66994.100332200003</v>
      </c>
      <c r="J61" s="171">
        <v>61078.591</v>
      </c>
      <c r="K61" s="171">
        <v>76336.265258610001</v>
      </c>
      <c r="L61" s="171">
        <v>107953.03497876</v>
      </c>
      <c r="M61" s="171">
        <v>48163.074999999997</v>
      </c>
      <c r="N61" s="171">
        <v>92882.496967379993</v>
      </c>
      <c r="O61" s="171">
        <v>88632.362850730075</v>
      </c>
      <c r="P61" s="171">
        <v>63966.267999999996</v>
      </c>
      <c r="Q61" s="171">
        <v>106359.2715738</v>
      </c>
      <c r="R61" s="171">
        <v>164080.44340012001</v>
      </c>
      <c r="S61" s="171">
        <v>43649.575140950001</v>
      </c>
      <c r="T61" s="171">
        <v>48067.036</v>
      </c>
      <c r="U61" s="171">
        <v>45602.34591099</v>
      </c>
      <c r="V61" s="171">
        <v>98414.782496250002</v>
      </c>
      <c r="W61" s="171">
        <v>45944.913714000002</v>
      </c>
      <c r="X61" s="171">
        <v>11102.8666371</v>
      </c>
      <c r="Y61" s="171">
        <v>4</v>
      </c>
      <c r="Z61" s="171">
        <v>0</v>
      </c>
      <c r="AA61" s="171">
        <v>10687.816999999999</v>
      </c>
      <c r="AB61" s="171">
        <v>2947.9806969199999</v>
      </c>
      <c r="AC61" s="171">
        <v>2503.9969955199999</v>
      </c>
      <c r="AD61" s="171">
        <v>20702.8</v>
      </c>
      <c r="AE61" s="171">
        <v>19536.753430009998</v>
      </c>
      <c r="AF61" s="171">
        <v>10904.651304409999</v>
      </c>
      <c r="AG61" s="171">
        <v>0</v>
      </c>
      <c r="AH61" s="171">
        <v>11160.075000000001</v>
      </c>
      <c r="AI61" s="171">
        <v>14832.05</v>
      </c>
      <c r="AJ61" s="171">
        <v>10861.25</v>
      </c>
      <c r="AK61" s="171">
        <v>1700</v>
      </c>
      <c r="AL61" s="171">
        <v>128.83132000000001</v>
      </c>
      <c r="AM61" s="171">
        <v>413.6</v>
      </c>
      <c r="AN61" s="171">
        <v>1290</v>
      </c>
      <c r="AO61" s="171">
        <v>1659.8</v>
      </c>
      <c r="AP61" s="171">
        <v>1</v>
      </c>
      <c r="AQ61" s="171">
        <v>2400</v>
      </c>
      <c r="AR61" s="171">
        <v>1643.375</v>
      </c>
      <c r="AS61" s="171">
        <v>2404.6350000000002</v>
      </c>
      <c r="AT61" s="171">
        <v>2018.1</v>
      </c>
      <c r="AU61" s="171">
        <v>1710</v>
      </c>
      <c r="AV61" s="171">
        <v>0</v>
      </c>
      <c r="AW61" s="171">
        <v>1135.01424</v>
      </c>
      <c r="AX61" s="171">
        <v>3009.2</v>
      </c>
      <c r="AY61" s="171">
        <v>838.54436999999996</v>
      </c>
      <c r="AZ61" s="171">
        <v>408.75</v>
      </c>
      <c r="BA61" s="171">
        <v>0</v>
      </c>
      <c r="BB61" s="171">
        <v>2443.4</v>
      </c>
      <c r="BC61" s="171">
        <v>3800</v>
      </c>
      <c r="BD61" s="171">
        <v>5362.6695912500008</v>
      </c>
      <c r="BE61" s="171">
        <v>1882.85</v>
      </c>
    </row>
    <row r="62" spans="2:57" x14ac:dyDescent="0.55000000000000004">
      <c r="B62" s="175"/>
      <c r="C62" s="139" t="s">
        <v>157</v>
      </c>
      <c r="D62" s="171">
        <v>58053.440121899999</v>
      </c>
      <c r="E62" s="171">
        <v>97508.005266769993</v>
      </c>
      <c r="F62" s="171">
        <v>56966.98000422</v>
      </c>
      <c r="G62" s="171">
        <v>56424.797102559998</v>
      </c>
      <c r="H62" s="171">
        <v>6081.9288390900001</v>
      </c>
      <c r="I62" s="171">
        <v>37994.100332200003</v>
      </c>
      <c r="J62" s="171">
        <v>28875.116000000002</v>
      </c>
      <c r="K62" s="171">
        <v>76336.265258610001</v>
      </c>
      <c r="L62" s="171">
        <v>41279.209978760002</v>
      </c>
      <c r="M62" s="171">
        <v>29987.55</v>
      </c>
      <c r="N62" s="171">
        <v>92882.496967379993</v>
      </c>
      <c r="O62" s="171">
        <v>36632.362850730082</v>
      </c>
      <c r="P62" s="171">
        <v>42996.042999999998</v>
      </c>
      <c r="Q62" s="171">
        <v>60595.5715738</v>
      </c>
      <c r="R62" s="171">
        <v>94109.143400119996</v>
      </c>
      <c r="S62" s="171">
        <v>30003.790761370001</v>
      </c>
      <c r="T62" s="171">
        <v>47567.036</v>
      </c>
      <c r="U62" s="171">
        <v>23654.67091099</v>
      </c>
      <c r="V62" s="171">
        <v>70664.782496250002</v>
      </c>
      <c r="W62" s="171">
        <v>27094.118999999999</v>
      </c>
      <c r="X62" s="171">
        <v>9117.7666370999996</v>
      </c>
      <c r="Y62" s="171">
        <v>4</v>
      </c>
      <c r="Z62" s="171">
        <v>0</v>
      </c>
      <c r="AA62" s="171">
        <v>10187.816999999999</v>
      </c>
      <c r="AB62" s="171">
        <v>444.53540822000002</v>
      </c>
      <c r="AC62" s="171">
        <v>203.99699551999998</v>
      </c>
      <c r="AD62" s="171">
        <v>13702.8</v>
      </c>
      <c r="AE62" s="171">
        <v>13105.903430010001</v>
      </c>
      <c r="AF62" s="171">
        <v>10004.651304409999</v>
      </c>
      <c r="AG62" s="171">
        <v>0</v>
      </c>
      <c r="AH62" s="171">
        <v>11160.075000000001</v>
      </c>
      <c r="AI62" s="171">
        <v>11532.05</v>
      </c>
      <c r="AJ62" s="171">
        <v>6879.5249999999996</v>
      </c>
      <c r="AK62" s="171">
        <v>0</v>
      </c>
      <c r="AL62" s="171">
        <v>128.83132000000001</v>
      </c>
      <c r="AM62" s="171">
        <v>413.6</v>
      </c>
      <c r="AN62" s="171">
        <v>490</v>
      </c>
      <c r="AO62" s="171">
        <v>359.8</v>
      </c>
      <c r="AP62" s="171">
        <v>1</v>
      </c>
      <c r="AQ62" s="171">
        <v>650</v>
      </c>
      <c r="AR62" s="171">
        <v>1643.375</v>
      </c>
      <c r="AS62" s="171">
        <v>1904.635</v>
      </c>
      <c r="AT62" s="171">
        <v>415</v>
      </c>
      <c r="AU62" s="171">
        <v>460</v>
      </c>
      <c r="AV62" s="171">
        <v>0</v>
      </c>
      <c r="AW62" s="171">
        <v>1135.01424</v>
      </c>
      <c r="AX62" s="171">
        <v>759.2</v>
      </c>
      <c r="AY62" s="171">
        <v>838.54436999999996</v>
      </c>
      <c r="AZ62" s="171">
        <v>111.375</v>
      </c>
      <c r="BA62" s="171">
        <v>0</v>
      </c>
      <c r="BB62" s="171">
        <v>1609.875</v>
      </c>
      <c r="BC62" s="171">
        <v>2300</v>
      </c>
      <c r="BD62" s="171">
        <v>1880.19459125</v>
      </c>
      <c r="BE62" s="171">
        <v>1432.85</v>
      </c>
    </row>
    <row r="63" spans="2:57" x14ac:dyDescent="0.55000000000000004">
      <c r="B63" s="175"/>
      <c r="C63" s="139" t="s">
        <v>317</v>
      </c>
      <c r="D63" s="171">
        <v>0</v>
      </c>
      <c r="E63" s="171">
        <v>88500</v>
      </c>
      <c r="F63" s="171">
        <v>69238.324999999997</v>
      </c>
      <c r="G63" s="171">
        <v>80623.199999999997</v>
      </c>
      <c r="H63" s="171">
        <v>40900</v>
      </c>
      <c r="I63" s="171">
        <v>29000</v>
      </c>
      <c r="J63" s="171">
        <v>32203.474999999999</v>
      </c>
      <c r="K63" s="171">
        <v>0</v>
      </c>
      <c r="L63" s="171">
        <v>66673.824999999997</v>
      </c>
      <c r="M63" s="171">
        <v>18175.525000000001</v>
      </c>
      <c r="N63" s="171">
        <v>0</v>
      </c>
      <c r="O63" s="171">
        <v>52000</v>
      </c>
      <c r="P63" s="171">
        <v>20970.224999999999</v>
      </c>
      <c r="Q63" s="171">
        <v>45763.7</v>
      </c>
      <c r="R63" s="171">
        <v>69971.3</v>
      </c>
      <c r="S63" s="171">
        <v>13645.78437958</v>
      </c>
      <c r="T63" s="171">
        <v>500</v>
      </c>
      <c r="U63" s="171">
        <v>21947.674999999999</v>
      </c>
      <c r="V63" s="171">
        <v>27750</v>
      </c>
      <c r="W63" s="171">
        <v>18273.825000000001</v>
      </c>
      <c r="X63" s="171">
        <v>1985.1</v>
      </c>
      <c r="Y63" s="171">
        <v>0</v>
      </c>
      <c r="Z63" s="171">
        <v>0</v>
      </c>
      <c r="AA63" s="171">
        <v>500</v>
      </c>
      <c r="AB63" s="171">
        <v>2503.4452886999998</v>
      </c>
      <c r="AC63" s="171">
        <v>2300</v>
      </c>
      <c r="AD63" s="171">
        <v>7000</v>
      </c>
      <c r="AE63" s="171">
        <v>6430.85</v>
      </c>
      <c r="AF63" s="171">
        <v>900</v>
      </c>
      <c r="AG63" s="171">
        <v>0</v>
      </c>
      <c r="AH63" s="171">
        <v>0</v>
      </c>
      <c r="AI63" s="171">
        <v>3300</v>
      </c>
      <c r="AJ63" s="171">
        <v>3981.7249999999999</v>
      </c>
      <c r="AK63" s="171">
        <v>1700</v>
      </c>
      <c r="AL63" s="171">
        <v>0</v>
      </c>
      <c r="AM63" s="171">
        <v>0</v>
      </c>
      <c r="AN63" s="171">
        <v>800</v>
      </c>
      <c r="AO63" s="171">
        <v>1300</v>
      </c>
      <c r="AP63" s="171">
        <v>0</v>
      </c>
      <c r="AQ63" s="171">
        <v>1750</v>
      </c>
      <c r="AR63" s="171">
        <v>0</v>
      </c>
      <c r="AS63" s="171">
        <v>500</v>
      </c>
      <c r="AT63" s="171">
        <v>1603.1</v>
      </c>
      <c r="AU63" s="171">
        <v>1250</v>
      </c>
      <c r="AV63" s="171">
        <v>0</v>
      </c>
      <c r="AW63" s="171">
        <v>0</v>
      </c>
      <c r="AX63" s="171">
        <v>2250</v>
      </c>
      <c r="AY63" s="171">
        <v>0</v>
      </c>
      <c r="AZ63" s="171">
        <v>297.375</v>
      </c>
      <c r="BA63" s="171">
        <v>0</v>
      </c>
      <c r="BB63" s="171">
        <v>833.52499999999998</v>
      </c>
      <c r="BC63" s="171">
        <v>1500</v>
      </c>
      <c r="BD63" s="171">
        <v>3482.4749999999999</v>
      </c>
      <c r="BE63" s="171">
        <v>450</v>
      </c>
    </row>
    <row r="64" spans="2:57" x14ac:dyDescent="0.55000000000000004">
      <c r="B64" s="175"/>
      <c r="C64" s="139" t="s">
        <v>318</v>
      </c>
      <c r="D64" s="171">
        <v>0</v>
      </c>
      <c r="E64" s="171">
        <v>0</v>
      </c>
      <c r="F64" s="171">
        <v>0</v>
      </c>
      <c r="G64" s="171">
        <v>0</v>
      </c>
      <c r="H64" s="171">
        <v>0</v>
      </c>
      <c r="I64" s="171">
        <v>0</v>
      </c>
      <c r="J64" s="171">
        <v>0</v>
      </c>
      <c r="K64" s="171">
        <v>0</v>
      </c>
      <c r="L64" s="171">
        <v>0</v>
      </c>
      <c r="M64" s="171">
        <v>0</v>
      </c>
      <c r="N64" s="171">
        <v>0</v>
      </c>
      <c r="O64" s="171">
        <v>0</v>
      </c>
      <c r="P64" s="171">
        <v>0</v>
      </c>
      <c r="Q64" s="171">
        <v>0</v>
      </c>
      <c r="R64" s="171">
        <v>0</v>
      </c>
      <c r="S64" s="171">
        <v>0</v>
      </c>
      <c r="T64" s="171">
        <v>0</v>
      </c>
      <c r="U64" s="171">
        <v>0</v>
      </c>
      <c r="V64" s="171">
        <v>0</v>
      </c>
      <c r="W64" s="171">
        <v>0</v>
      </c>
      <c r="X64" s="171">
        <v>0</v>
      </c>
      <c r="Y64" s="171">
        <v>0</v>
      </c>
      <c r="Z64" s="171">
        <v>0</v>
      </c>
      <c r="AA64" s="171">
        <v>0</v>
      </c>
      <c r="AB64" s="171">
        <v>0</v>
      </c>
      <c r="AC64" s="171">
        <v>0</v>
      </c>
      <c r="AD64" s="171">
        <v>0</v>
      </c>
      <c r="AE64" s="171">
        <v>0</v>
      </c>
      <c r="AF64" s="171">
        <v>0</v>
      </c>
      <c r="AG64" s="171">
        <v>0</v>
      </c>
      <c r="AH64" s="171">
        <v>0</v>
      </c>
      <c r="AI64" s="171">
        <v>0</v>
      </c>
      <c r="AJ64" s="171">
        <v>0</v>
      </c>
      <c r="AK64" s="171">
        <v>0</v>
      </c>
      <c r="AL64" s="171">
        <v>0</v>
      </c>
      <c r="AM64" s="171">
        <v>0</v>
      </c>
      <c r="AN64" s="171">
        <v>0</v>
      </c>
      <c r="AO64" s="171">
        <v>0</v>
      </c>
      <c r="AP64" s="171">
        <v>0</v>
      </c>
      <c r="AQ64" s="171">
        <v>0</v>
      </c>
      <c r="AR64" s="171">
        <v>0</v>
      </c>
      <c r="AS64" s="171">
        <v>0</v>
      </c>
      <c r="AT64" s="171">
        <v>0</v>
      </c>
      <c r="AU64" s="171">
        <v>0</v>
      </c>
      <c r="AV64" s="171">
        <v>0</v>
      </c>
      <c r="AW64" s="171">
        <v>0</v>
      </c>
      <c r="AX64" s="171">
        <v>0</v>
      </c>
      <c r="AY64" s="171">
        <v>0</v>
      </c>
      <c r="AZ64" s="171">
        <v>0</v>
      </c>
      <c r="BA64" s="171">
        <v>0</v>
      </c>
      <c r="BB64" s="171">
        <v>0</v>
      </c>
      <c r="BC64" s="171">
        <v>0</v>
      </c>
      <c r="BD64" s="171">
        <v>0</v>
      </c>
      <c r="BE64" s="171">
        <v>0</v>
      </c>
    </row>
    <row r="65" spans="2:57" x14ac:dyDescent="0.55000000000000004">
      <c r="B65" s="175"/>
      <c r="C65" s="139" t="s">
        <v>319</v>
      </c>
      <c r="D65" s="171">
        <v>0</v>
      </c>
      <c r="E65" s="171">
        <v>0</v>
      </c>
      <c r="F65" s="171">
        <v>2673.828</v>
      </c>
      <c r="G65" s="171">
        <v>0</v>
      </c>
      <c r="H65" s="171">
        <v>0</v>
      </c>
      <c r="I65" s="171">
        <v>0</v>
      </c>
      <c r="J65" s="171">
        <v>0</v>
      </c>
      <c r="K65" s="171">
        <v>0</v>
      </c>
      <c r="L65" s="171">
        <v>0</v>
      </c>
      <c r="M65" s="171">
        <v>0</v>
      </c>
      <c r="N65" s="171">
        <v>0</v>
      </c>
      <c r="O65" s="171">
        <v>0</v>
      </c>
      <c r="P65" s="171">
        <v>0</v>
      </c>
      <c r="Q65" s="171">
        <v>0</v>
      </c>
      <c r="R65" s="171">
        <v>0</v>
      </c>
      <c r="S65" s="171">
        <v>0</v>
      </c>
      <c r="T65" s="171">
        <v>0</v>
      </c>
      <c r="U65" s="171">
        <v>0</v>
      </c>
      <c r="V65" s="171">
        <v>0</v>
      </c>
      <c r="W65" s="171">
        <v>0</v>
      </c>
      <c r="X65" s="171">
        <v>0</v>
      </c>
      <c r="Y65" s="171">
        <v>0</v>
      </c>
      <c r="Z65" s="171">
        <v>0</v>
      </c>
      <c r="AA65" s="171">
        <v>0</v>
      </c>
      <c r="AB65" s="171">
        <v>0</v>
      </c>
      <c r="AC65" s="171">
        <v>0</v>
      </c>
      <c r="AD65" s="171">
        <v>0</v>
      </c>
      <c r="AE65" s="171">
        <v>0</v>
      </c>
      <c r="AF65" s="171">
        <v>0</v>
      </c>
      <c r="AG65" s="171">
        <v>0</v>
      </c>
      <c r="AH65" s="171">
        <v>0</v>
      </c>
      <c r="AI65" s="171">
        <v>0</v>
      </c>
      <c r="AJ65" s="171">
        <v>0</v>
      </c>
      <c r="AK65" s="171">
        <v>0</v>
      </c>
      <c r="AL65" s="171">
        <v>0</v>
      </c>
      <c r="AM65" s="171">
        <v>0</v>
      </c>
      <c r="AN65" s="171">
        <v>0</v>
      </c>
      <c r="AO65" s="171">
        <v>0</v>
      </c>
      <c r="AP65" s="171">
        <v>0</v>
      </c>
      <c r="AQ65" s="171">
        <v>0</v>
      </c>
      <c r="AR65" s="171">
        <v>0</v>
      </c>
      <c r="AS65" s="171">
        <v>0</v>
      </c>
      <c r="AT65" s="171">
        <v>0</v>
      </c>
      <c r="AU65" s="171">
        <v>0</v>
      </c>
      <c r="AV65" s="171">
        <v>0</v>
      </c>
      <c r="AW65" s="171">
        <v>0</v>
      </c>
      <c r="AX65" s="171">
        <v>0</v>
      </c>
      <c r="AY65" s="171">
        <v>0</v>
      </c>
      <c r="AZ65" s="171">
        <v>0</v>
      </c>
      <c r="BA65" s="171">
        <v>0</v>
      </c>
      <c r="BB65" s="171">
        <v>0</v>
      </c>
      <c r="BC65" s="171">
        <v>0</v>
      </c>
      <c r="BD65" s="171">
        <v>0</v>
      </c>
      <c r="BE65" s="171">
        <v>0</v>
      </c>
    </row>
    <row r="66" spans="2:57" x14ac:dyDescent="0.55000000000000004">
      <c r="B66" s="175"/>
      <c r="C66" s="139" t="s">
        <v>320</v>
      </c>
      <c r="D66" s="171">
        <v>0</v>
      </c>
      <c r="E66" s="171">
        <v>0</v>
      </c>
      <c r="F66" s="171">
        <v>0</v>
      </c>
      <c r="G66" s="171">
        <v>0</v>
      </c>
      <c r="H66" s="171">
        <v>0</v>
      </c>
      <c r="I66" s="171">
        <v>0</v>
      </c>
      <c r="J66" s="171">
        <v>0</v>
      </c>
      <c r="K66" s="171">
        <v>0</v>
      </c>
      <c r="L66" s="171">
        <v>0</v>
      </c>
      <c r="M66" s="171">
        <v>0</v>
      </c>
      <c r="N66" s="171">
        <v>0</v>
      </c>
      <c r="O66" s="171">
        <v>0</v>
      </c>
      <c r="P66" s="171">
        <v>0</v>
      </c>
      <c r="Q66" s="171">
        <v>0</v>
      </c>
      <c r="R66" s="171">
        <v>0</v>
      </c>
      <c r="S66" s="171">
        <v>0</v>
      </c>
      <c r="T66" s="171">
        <v>0</v>
      </c>
      <c r="U66" s="171">
        <v>0</v>
      </c>
      <c r="V66" s="171">
        <v>0</v>
      </c>
      <c r="W66" s="171">
        <v>576.96971399999995</v>
      </c>
      <c r="X66" s="171">
        <v>0</v>
      </c>
      <c r="Y66" s="171">
        <v>0</v>
      </c>
      <c r="Z66" s="171">
        <v>0</v>
      </c>
      <c r="AA66" s="171">
        <v>0</v>
      </c>
      <c r="AB66" s="171">
        <v>0</v>
      </c>
      <c r="AC66" s="171">
        <v>0</v>
      </c>
      <c r="AD66" s="171">
        <v>0</v>
      </c>
      <c r="AE66" s="171">
        <v>0</v>
      </c>
      <c r="AF66" s="171">
        <v>0</v>
      </c>
      <c r="AG66" s="171">
        <v>0</v>
      </c>
      <c r="AH66" s="171">
        <v>0</v>
      </c>
      <c r="AI66" s="171">
        <v>0</v>
      </c>
      <c r="AJ66" s="171">
        <v>0</v>
      </c>
      <c r="AK66" s="171">
        <v>0</v>
      </c>
      <c r="AL66" s="171">
        <v>0</v>
      </c>
      <c r="AM66" s="171">
        <v>0</v>
      </c>
      <c r="AN66" s="171">
        <v>0</v>
      </c>
      <c r="AO66" s="171">
        <v>0</v>
      </c>
      <c r="AP66" s="171">
        <v>0</v>
      </c>
      <c r="AQ66" s="171">
        <v>0</v>
      </c>
      <c r="AR66" s="171">
        <v>0</v>
      </c>
      <c r="AS66" s="171">
        <v>0</v>
      </c>
      <c r="AT66" s="171">
        <v>0</v>
      </c>
      <c r="AU66" s="171">
        <v>0</v>
      </c>
      <c r="AV66" s="171">
        <v>0</v>
      </c>
      <c r="AW66" s="171">
        <v>0</v>
      </c>
      <c r="AX66" s="171">
        <v>0</v>
      </c>
      <c r="AY66" s="171">
        <v>0</v>
      </c>
      <c r="AZ66" s="171">
        <v>0</v>
      </c>
      <c r="BA66" s="171">
        <v>0</v>
      </c>
      <c r="BB66" s="171">
        <v>0</v>
      </c>
      <c r="BC66" s="171">
        <v>0</v>
      </c>
      <c r="BD66" s="171">
        <v>0</v>
      </c>
      <c r="BE66" s="171">
        <v>0</v>
      </c>
    </row>
    <row r="67" spans="2:57" x14ac:dyDescent="0.55000000000000004">
      <c r="B67" s="176">
        <v>3</v>
      </c>
      <c r="C67" s="137" t="s">
        <v>159</v>
      </c>
      <c r="D67" s="171">
        <v>13992.685868813032</v>
      </c>
      <c r="E67" s="171">
        <v>7386.251357410003</v>
      </c>
      <c r="F67" s="171">
        <v>41935.793698259993</v>
      </c>
      <c r="G67" s="171">
        <v>56947.804118849141</v>
      </c>
      <c r="H67" s="171">
        <v>5574.2815857520727</v>
      </c>
      <c r="I67" s="171">
        <v>28126.792083922159</v>
      </c>
      <c r="J67" s="171">
        <v>20558.821157999999</v>
      </c>
      <c r="K67" s="171">
        <v>13929.523559559999</v>
      </c>
      <c r="L67" s="171">
        <v>9189.0435223900004</v>
      </c>
      <c r="M67" s="171">
        <v>8654.2063537200011</v>
      </c>
      <c r="N67" s="171">
        <v>22539.781371819998</v>
      </c>
      <c r="O67" s="171">
        <v>28388.221853023006</v>
      </c>
      <c r="P67" s="171">
        <v>17889.867008599125</v>
      </c>
      <c r="Q67" s="171">
        <v>25014.667679616148</v>
      </c>
      <c r="R67" s="171">
        <v>37516.964588415998</v>
      </c>
      <c r="S67" s="171">
        <v>5140.5460908699997</v>
      </c>
      <c r="T67" s="171">
        <v>13504.264467773994</v>
      </c>
      <c r="U67" s="171">
        <v>20332.912316630835</v>
      </c>
      <c r="V67" s="171">
        <v>17890.285178230002</v>
      </c>
      <c r="W67" s="171">
        <v>5018.8538483599996</v>
      </c>
      <c r="X67" s="171">
        <v>963.37630121466611</v>
      </c>
      <c r="Y67" s="171">
        <v>10.09</v>
      </c>
      <c r="Z67" s="171">
        <v>0</v>
      </c>
      <c r="AA67" s="171">
        <v>1041.0851334499998</v>
      </c>
      <c r="AB67" s="171">
        <v>626.20672874000002</v>
      </c>
      <c r="AC67" s="171">
        <v>46.000858650000005</v>
      </c>
      <c r="AD67" s="171">
        <v>1149.48390442</v>
      </c>
      <c r="AE67" s="171">
        <v>1307.3338905754774</v>
      </c>
      <c r="AF67" s="171">
        <v>1144.5740503475781</v>
      </c>
      <c r="AG67" s="171">
        <v>0</v>
      </c>
      <c r="AH67" s="171">
        <v>4044.2932599700002</v>
      </c>
      <c r="AI67" s="171">
        <v>694.99210560000006</v>
      </c>
      <c r="AJ67" s="171">
        <v>2252.9117989996357</v>
      </c>
      <c r="AK67" s="171">
        <v>113.71749193999999</v>
      </c>
      <c r="AL67" s="171">
        <v>85.232833729999996</v>
      </c>
      <c r="AM67" s="171">
        <v>56.273457010000008</v>
      </c>
      <c r="AN67" s="171">
        <v>67.029480159999991</v>
      </c>
      <c r="AO67" s="171">
        <v>157.37259620000003</v>
      </c>
      <c r="AP67" s="171">
        <v>123.91461</v>
      </c>
      <c r="AQ67" s="171">
        <v>273.21420504000002</v>
      </c>
      <c r="AR67" s="171">
        <v>242.04365318999999</v>
      </c>
      <c r="AS67" s="171">
        <v>216.57428593999998</v>
      </c>
      <c r="AT67" s="171">
        <v>197.423</v>
      </c>
      <c r="AU67" s="171">
        <v>144.96241182</v>
      </c>
      <c r="AV67" s="171">
        <v>39.496499999999997</v>
      </c>
      <c r="AW67" s="171">
        <v>91.729579999999999</v>
      </c>
      <c r="AX67" s="171">
        <v>493.43217200000004</v>
      </c>
      <c r="AY67" s="171">
        <v>316.09571669999997</v>
      </c>
      <c r="AZ67" s="171">
        <v>511.70620388999998</v>
      </c>
      <c r="BA67" s="171">
        <v>2.92E-2</v>
      </c>
      <c r="BB67" s="171">
        <v>827.93779475992812</v>
      </c>
      <c r="BC67" s="171">
        <v>482.43656839999994</v>
      </c>
      <c r="BD67" s="171">
        <v>425.66177815000003</v>
      </c>
      <c r="BE67" s="171">
        <v>232.20403299158602</v>
      </c>
    </row>
    <row r="68" spans="2:57" x14ac:dyDescent="0.55000000000000004">
      <c r="B68" s="176"/>
      <c r="C68" s="139" t="s">
        <v>321</v>
      </c>
      <c r="D68" s="171">
        <v>0</v>
      </c>
      <c r="E68" s="171">
        <v>0</v>
      </c>
      <c r="F68" s="171">
        <v>0</v>
      </c>
      <c r="G68" s="171">
        <v>0</v>
      </c>
      <c r="H68" s="171">
        <v>0</v>
      </c>
      <c r="I68" s="171">
        <v>0</v>
      </c>
      <c r="J68" s="171">
        <v>0</v>
      </c>
      <c r="K68" s="171">
        <v>0</v>
      </c>
      <c r="L68" s="171">
        <v>0</v>
      </c>
      <c r="M68" s="171">
        <v>0</v>
      </c>
      <c r="N68" s="171">
        <v>0</v>
      </c>
      <c r="O68" s="171">
        <v>0</v>
      </c>
      <c r="P68" s="171">
        <v>0</v>
      </c>
      <c r="Q68" s="171">
        <v>-7.5000000000000002E-7</v>
      </c>
      <c r="R68" s="171">
        <v>70.999999999998096</v>
      </c>
      <c r="S68" s="171">
        <v>0</v>
      </c>
      <c r="T68" s="171">
        <v>0</v>
      </c>
      <c r="U68" s="171">
        <v>142</v>
      </c>
      <c r="V68" s="171">
        <v>0</v>
      </c>
      <c r="W68" s="171">
        <v>0</v>
      </c>
      <c r="X68" s="171">
        <v>0</v>
      </c>
      <c r="Y68" s="171">
        <v>0</v>
      </c>
      <c r="Z68" s="171">
        <v>0</v>
      </c>
      <c r="AA68" s="171">
        <v>0</v>
      </c>
      <c r="AB68" s="171">
        <v>0</v>
      </c>
      <c r="AC68" s="171">
        <v>0</v>
      </c>
      <c r="AD68" s="171">
        <v>0</v>
      </c>
      <c r="AE68" s="171">
        <v>0</v>
      </c>
      <c r="AF68" s="171">
        <v>0</v>
      </c>
      <c r="AG68" s="171">
        <v>0</v>
      </c>
      <c r="AH68" s="171">
        <v>2800</v>
      </c>
      <c r="AI68" s="171">
        <v>0</v>
      </c>
      <c r="AJ68" s="171">
        <v>0</v>
      </c>
      <c r="AK68" s="171">
        <v>0</v>
      </c>
      <c r="AL68" s="171">
        <v>0</v>
      </c>
      <c r="AM68" s="171">
        <v>0</v>
      </c>
      <c r="AN68" s="171">
        <v>0</v>
      </c>
      <c r="AO68" s="171">
        <v>0</v>
      </c>
      <c r="AP68" s="171">
        <v>0</v>
      </c>
      <c r="AQ68" s="171">
        <v>0</v>
      </c>
      <c r="AR68" s="171">
        <v>0</v>
      </c>
      <c r="AS68" s="171">
        <v>0</v>
      </c>
      <c r="AT68" s="171">
        <v>0</v>
      </c>
      <c r="AU68" s="171">
        <v>0</v>
      </c>
      <c r="AV68" s="171">
        <v>0</v>
      </c>
      <c r="AW68" s="171">
        <v>0</v>
      </c>
      <c r="AX68" s="171">
        <v>0</v>
      </c>
      <c r="AY68" s="171">
        <v>0</v>
      </c>
      <c r="AZ68" s="171">
        <v>0</v>
      </c>
      <c r="BA68" s="171">
        <v>0</v>
      </c>
      <c r="BB68" s="171">
        <v>0</v>
      </c>
      <c r="BC68" s="171">
        <v>0</v>
      </c>
      <c r="BD68" s="171">
        <v>0</v>
      </c>
      <c r="BE68" s="171">
        <v>0</v>
      </c>
    </row>
    <row r="69" spans="2:57" x14ac:dyDescent="0.55000000000000004">
      <c r="B69" s="175"/>
      <c r="C69" s="139" t="s">
        <v>322</v>
      </c>
      <c r="D69" s="171">
        <v>7085</v>
      </c>
      <c r="E69" s="171">
        <v>0</v>
      </c>
      <c r="F69" s="171">
        <v>33766.639829079999</v>
      </c>
      <c r="G69" s="171">
        <v>45378.993428829999</v>
      </c>
      <c r="H69" s="171">
        <v>3730.8561695540002</v>
      </c>
      <c r="I69" s="171">
        <v>25093.403621419999</v>
      </c>
      <c r="J69" s="171">
        <v>20000.147111999999</v>
      </c>
      <c r="K69" s="171">
        <v>10270.680010739999</v>
      </c>
      <c r="L69" s="171">
        <v>4402</v>
      </c>
      <c r="M69" s="171">
        <v>4765.9697139999998</v>
      </c>
      <c r="N69" s="171">
        <v>16266.0543186</v>
      </c>
      <c r="O69" s="171">
        <v>13939.1725776</v>
      </c>
      <c r="P69" s="171">
        <v>4151.6676750500001</v>
      </c>
      <c r="Q69" s="171">
        <v>0</v>
      </c>
      <c r="R69" s="171">
        <v>28918.14597342</v>
      </c>
      <c r="S69" s="171">
        <v>2516.6928621399998</v>
      </c>
      <c r="T69" s="171">
        <v>8832.4</v>
      </c>
      <c r="U69" s="171">
        <v>14407.62053</v>
      </c>
      <c r="V69" s="171">
        <v>7594.5860000000002</v>
      </c>
      <c r="W69" s="171">
        <v>1543.2812262999998</v>
      </c>
      <c r="X69" s="171">
        <v>0</v>
      </c>
      <c r="Y69" s="171">
        <v>0</v>
      </c>
      <c r="Z69" s="171">
        <v>0</v>
      </c>
      <c r="AA69" s="171">
        <v>0</v>
      </c>
      <c r="AB69" s="171">
        <v>0</v>
      </c>
      <c r="AC69" s="171">
        <v>0</v>
      </c>
      <c r="AD69" s="171">
        <v>0</v>
      </c>
      <c r="AE69" s="171">
        <v>0</v>
      </c>
      <c r="AF69" s="171">
        <v>0</v>
      </c>
      <c r="AG69" s="171">
        <v>0</v>
      </c>
      <c r="AH69" s="171">
        <v>0</v>
      </c>
      <c r="AI69" s="171">
        <v>0</v>
      </c>
      <c r="AJ69" s="171">
        <v>0</v>
      </c>
      <c r="AK69" s="171">
        <v>0</v>
      </c>
      <c r="AL69" s="171">
        <v>0</v>
      </c>
      <c r="AM69" s="171">
        <v>0</v>
      </c>
      <c r="AN69" s="171">
        <v>0</v>
      </c>
      <c r="AO69" s="171">
        <v>0</v>
      </c>
      <c r="AP69" s="171">
        <v>0</v>
      </c>
      <c r="AQ69" s="171">
        <v>0</v>
      </c>
      <c r="AR69" s="171">
        <v>0</v>
      </c>
      <c r="AS69" s="171">
        <v>0</v>
      </c>
      <c r="AT69" s="171">
        <v>0</v>
      </c>
      <c r="AU69" s="171">
        <v>0</v>
      </c>
      <c r="AV69" s="171">
        <v>0</v>
      </c>
      <c r="AW69" s="171">
        <v>0</v>
      </c>
      <c r="AX69" s="171">
        <v>0</v>
      </c>
      <c r="AY69" s="171">
        <v>0</v>
      </c>
      <c r="AZ69" s="171">
        <v>0</v>
      </c>
      <c r="BA69" s="171">
        <v>0</v>
      </c>
      <c r="BB69" s="171">
        <v>0</v>
      </c>
      <c r="BC69" s="171">
        <v>0</v>
      </c>
      <c r="BD69" s="171">
        <v>0</v>
      </c>
      <c r="BE69" s="171">
        <v>0</v>
      </c>
    </row>
    <row r="70" spans="2:57" x14ac:dyDescent="0.55000000000000004">
      <c r="B70" s="175"/>
      <c r="C70" s="183" t="s">
        <v>323</v>
      </c>
      <c r="D70" s="171">
        <v>6907.6858688130324</v>
      </c>
      <c r="E70" s="171">
        <v>7386.251357410003</v>
      </c>
      <c r="F70" s="171">
        <v>8169.1538691799942</v>
      </c>
      <c r="G70" s="171">
        <v>11568.810690019141</v>
      </c>
      <c r="H70" s="171">
        <v>1843.4254161980725</v>
      </c>
      <c r="I70" s="171">
        <v>3033.3884625021601</v>
      </c>
      <c r="J70" s="171">
        <v>558.67404600000009</v>
      </c>
      <c r="K70" s="171">
        <v>3658.8435488199993</v>
      </c>
      <c r="L70" s="171">
        <v>4787.0435223900004</v>
      </c>
      <c r="M70" s="171">
        <v>3888.2366397200012</v>
      </c>
      <c r="N70" s="171">
        <v>6273.7270532199982</v>
      </c>
      <c r="O70" s="171">
        <v>14449.049275423005</v>
      </c>
      <c r="P70" s="171">
        <v>13738.199333549124</v>
      </c>
      <c r="Q70" s="171">
        <v>25014.667680366147</v>
      </c>
      <c r="R70" s="171">
        <v>8527.818614996002</v>
      </c>
      <c r="S70" s="171">
        <v>2623.85322873</v>
      </c>
      <c r="T70" s="171">
        <v>4671.864467773994</v>
      </c>
      <c r="U70" s="171">
        <v>5783.2917866308344</v>
      </c>
      <c r="V70" s="171">
        <v>10295.699178230003</v>
      </c>
      <c r="W70" s="171">
        <v>3475.57262206</v>
      </c>
      <c r="X70" s="171">
        <v>963.37630121466611</v>
      </c>
      <c r="Y70" s="171">
        <v>10.09</v>
      </c>
      <c r="Z70" s="171">
        <v>0</v>
      </c>
      <c r="AA70" s="171">
        <v>1041.0851334499998</v>
      </c>
      <c r="AB70" s="171">
        <v>626.20672874000002</v>
      </c>
      <c r="AC70" s="171">
        <v>46.000858650000005</v>
      </c>
      <c r="AD70" s="171">
        <v>1149.48390442</v>
      </c>
      <c r="AE70" s="171">
        <v>1307.3338905754774</v>
      </c>
      <c r="AF70" s="171">
        <v>1144.5740503475781</v>
      </c>
      <c r="AG70" s="171">
        <v>0</v>
      </c>
      <c r="AH70" s="171">
        <v>1244.29325997</v>
      </c>
      <c r="AI70" s="171">
        <v>694.99210560000006</v>
      </c>
      <c r="AJ70" s="171">
        <v>2252.9117989996357</v>
      </c>
      <c r="AK70" s="171">
        <v>113.71749193999999</v>
      </c>
      <c r="AL70" s="171">
        <v>85.232833729999996</v>
      </c>
      <c r="AM70" s="171">
        <v>56.273457010000008</v>
      </c>
      <c r="AN70" s="171">
        <v>67.029480159999991</v>
      </c>
      <c r="AO70" s="171">
        <v>157.37259620000003</v>
      </c>
      <c r="AP70" s="171">
        <v>123.91461</v>
      </c>
      <c r="AQ70" s="171">
        <v>273.21420504000002</v>
      </c>
      <c r="AR70" s="171">
        <v>242.04365318999999</v>
      </c>
      <c r="AS70" s="171">
        <v>216.57428593999998</v>
      </c>
      <c r="AT70" s="171">
        <v>197.423</v>
      </c>
      <c r="AU70" s="171">
        <v>144.96241182</v>
      </c>
      <c r="AV70" s="171">
        <v>39.496499999999997</v>
      </c>
      <c r="AW70" s="171">
        <v>91.729579999999999</v>
      </c>
      <c r="AX70" s="171">
        <v>493.43217200000004</v>
      </c>
      <c r="AY70" s="171">
        <v>316.09571669999997</v>
      </c>
      <c r="AZ70" s="171">
        <v>511.70620388999998</v>
      </c>
      <c r="BA70" s="171">
        <v>2.92E-2</v>
      </c>
      <c r="BB70" s="171">
        <v>827.93779475992812</v>
      </c>
      <c r="BC70" s="171">
        <v>482.43656839999994</v>
      </c>
      <c r="BD70" s="171">
        <v>425.66177815000003</v>
      </c>
      <c r="BE70" s="171">
        <v>232.20403299158602</v>
      </c>
    </row>
    <row r="71" spans="2:57" ht="31.35" x14ac:dyDescent="0.55000000000000004">
      <c r="B71" s="176">
        <v>4</v>
      </c>
      <c r="C71" s="184" t="s">
        <v>324</v>
      </c>
      <c r="D71" s="171">
        <v>237310.37756313384</v>
      </c>
      <c r="E71" s="171">
        <v>315811.98949553136</v>
      </c>
      <c r="F71" s="171">
        <v>435142.25243424578</v>
      </c>
      <c r="G71" s="171">
        <v>357302.62237073394</v>
      </c>
      <c r="H71" s="171">
        <v>83957.248838770058</v>
      </c>
      <c r="I71" s="171">
        <v>253315.7500996</v>
      </c>
      <c r="J71" s="171">
        <v>145080.41451336001</v>
      </c>
      <c r="K71" s="171">
        <v>238183.82995862968</v>
      </c>
      <c r="L71" s="171">
        <v>218376.26411471196</v>
      </c>
      <c r="M71" s="171">
        <v>154461.02933243904</v>
      </c>
      <c r="N71" s="171">
        <v>298446.99865127972</v>
      </c>
      <c r="O71" s="171">
        <v>293851.92366409989</v>
      </c>
      <c r="P71" s="171">
        <v>230195.85265659491</v>
      </c>
      <c r="Q71" s="171">
        <v>217183.48406604998</v>
      </c>
      <c r="R71" s="171">
        <v>454977.45603547996</v>
      </c>
      <c r="S71" s="171">
        <v>175306.17097149996</v>
      </c>
      <c r="T71" s="171">
        <v>229514.97676150411</v>
      </c>
      <c r="U71" s="171">
        <v>250722.58672362045</v>
      </c>
      <c r="V71" s="171">
        <v>241851.26846995036</v>
      </c>
      <c r="W71" s="171">
        <v>188145.08342361971</v>
      </c>
      <c r="X71" s="171">
        <v>44452.630141169488</v>
      </c>
      <c r="Y71" s="171">
        <v>295.47399999999999</v>
      </c>
      <c r="Z71" s="171">
        <v>2496.5335700000005</v>
      </c>
      <c r="AA71" s="171">
        <v>45556.212370306886</v>
      </c>
      <c r="AB71" s="171">
        <v>12681.338242453072</v>
      </c>
      <c r="AC71" s="171">
        <v>6401.2058071399979</v>
      </c>
      <c r="AD71" s="171">
        <v>101208.19805640704</v>
      </c>
      <c r="AE71" s="171">
        <v>75205.659771485996</v>
      </c>
      <c r="AF71" s="171">
        <v>54493.381861965419</v>
      </c>
      <c r="AG71" s="171">
        <v>1346.7089200499997</v>
      </c>
      <c r="AH71" s="171">
        <v>51671.17367180236</v>
      </c>
      <c r="AI71" s="171">
        <v>60841.409119650001</v>
      </c>
      <c r="AJ71" s="171">
        <v>49161.424893438918</v>
      </c>
      <c r="AK71" s="171">
        <v>3372.4305572099997</v>
      </c>
      <c r="AL71" s="171">
        <v>1003.5372178599999</v>
      </c>
      <c r="AM71" s="171">
        <v>5983.0558942264997</v>
      </c>
      <c r="AN71" s="171">
        <v>4998.963442712</v>
      </c>
      <c r="AO71" s="171">
        <v>2687.2454413500009</v>
      </c>
      <c r="AP71" s="171">
        <v>2192.2530899999997</v>
      </c>
      <c r="AQ71" s="171">
        <v>6621.1846808200025</v>
      </c>
      <c r="AR71" s="171">
        <v>9318.017306654674</v>
      </c>
      <c r="AS71" s="171">
        <v>6393.236312089999</v>
      </c>
      <c r="AT71" s="171">
        <v>4199.1270000000004</v>
      </c>
      <c r="AU71" s="171">
        <v>5155.4518946199996</v>
      </c>
      <c r="AV71" s="171">
        <v>2509.6844996999994</v>
      </c>
      <c r="AW71" s="171">
        <v>5517.8014199999998</v>
      </c>
      <c r="AX71" s="171">
        <v>4540.5436644596994</v>
      </c>
      <c r="AY71" s="171">
        <v>1900.8821993499998</v>
      </c>
      <c r="AZ71" s="171">
        <v>2033.3900815899999</v>
      </c>
      <c r="BA71" s="171">
        <v>663.53000780000002</v>
      </c>
      <c r="BB71" s="171">
        <v>5341.4890699999996</v>
      </c>
      <c r="BC71" s="171">
        <v>17140.354676020001</v>
      </c>
      <c r="BD71" s="171">
        <v>19591.085275244652</v>
      </c>
      <c r="BE71" s="171">
        <v>7450.795835410001</v>
      </c>
    </row>
    <row r="72" spans="2:57" x14ac:dyDescent="0.55000000000000004">
      <c r="B72" s="173"/>
      <c r="C72" s="174" t="s">
        <v>161</v>
      </c>
      <c r="D72" s="171">
        <v>237310.37756313384</v>
      </c>
      <c r="E72" s="171">
        <v>315803.47555356135</v>
      </c>
      <c r="F72" s="171">
        <v>435131.98800624575</v>
      </c>
      <c r="G72" s="171">
        <v>357240.98836316395</v>
      </c>
      <c r="H72" s="171">
        <v>82214.481956970063</v>
      </c>
      <c r="I72" s="171">
        <v>253315.7500996</v>
      </c>
      <c r="J72" s="171">
        <v>145080.33447586</v>
      </c>
      <c r="K72" s="171">
        <v>237558.68551354969</v>
      </c>
      <c r="L72" s="171">
        <v>218376.26411471196</v>
      </c>
      <c r="M72" s="171">
        <v>153017.21106135903</v>
      </c>
      <c r="N72" s="171">
        <v>298446.99865127972</v>
      </c>
      <c r="O72" s="171">
        <v>293536.76919713989</v>
      </c>
      <c r="P72" s="171">
        <v>229837.37520473491</v>
      </c>
      <c r="Q72" s="171">
        <v>217183.48406604998</v>
      </c>
      <c r="R72" s="171">
        <v>454977.45603547996</v>
      </c>
      <c r="S72" s="171">
        <v>175306.17097149996</v>
      </c>
      <c r="T72" s="171">
        <v>224444.4705856104</v>
      </c>
      <c r="U72" s="171">
        <v>250298.61148132046</v>
      </c>
      <c r="V72" s="171">
        <v>241813.66946995037</v>
      </c>
      <c r="W72" s="171">
        <v>188145.08342361971</v>
      </c>
      <c r="X72" s="171">
        <v>44452.630141169488</v>
      </c>
      <c r="Y72" s="171">
        <v>295.47399999999999</v>
      </c>
      <c r="Z72" s="171">
        <v>2496.5335700000005</v>
      </c>
      <c r="AA72" s="171">
        <v>45556.212370306886</v>
      </c>
      <c r="AB72" s="171">
        <v>12681.338242453072</v>
      </c>
      <c r="AC72" s="171">
        <v>6401.2058071399979</v>
      </c>
      <c r="AD72" s="171">
        <v>101208.19805640704</v>
      </c>
      <c r="AE72" s="171">
        <v>75205.659771485996</v>
      </c>
      <c r="AF72" s="171">
        <v>54493.381861965419</v>
      </c>
      <c r="AG72" s="171">
        <v>1346.7089200499997</v>
      </c>
      <c r="AH72" s="171">
        <v>51671.17367180236</v>
      </c>
      <c r="AI72" s="171">
        <v>60841.409119650001</v>
      </c>
      <c r="AJ72" s="171">
        <v>49161.424893438918</v>
      </c>
      <c r="AK72" s="171">
        <v>3372.4305572099997</v>
      </c>
      <c r="AL72" s="171">
        <v>1003.5372178599999</v>
      </c>
      <c r="AM72" s="171">
        <v>5983.0558942264997</v>
      </c>
      <c r="AN72" s="171">
        <v>4998.963442712</v>
      </c>
      <c r="AO72" s="171">
        <v>2687.2454413500009</v>
      </c>
      <c r="AP72" s="171">
        <v>2192.2530899999997</v>
      </c>
      <c r="AQ72" s="171">
        <v>6621.1846808200025</v>
      </c>
      <c r="AR72" s="171">
        <v>9318.017306654674</v>
      </c>
      <c r="AS72" s="171">
        <v>6393.236312089999</v>
      </c>
      <c r="AT72" s="171">
        <v>4199.1270000000004</v>
      </c>
      <c r="AU72" s="171">
        <v>5155.4518946199996</v>
      </c>
      <c r="AV72" s="171">
        <v>2509.6844996999994</v>
      </c>
      <c r="AW72" s="171">
        <v>5517.8014199999998</v>
      </c>
      <c r="AX72" s="171">
        <v>4540.5436644596994</v>
      </c>
      <c r="AY72" s="171">
        <v>1900.8821993499998</v>
      </c>
      <c r="AZ72" s="171">
        <v>2033.3900815899999</v>
      </c>
      <c r="BA72" s="171">
        <v>663.53000780000002</v>
      </c>
      <c r="BB72" s="171">
        <v>5341.4890699999996</v>
      </c>
      <c r="BC72" s="171">
        <v>17140.354676020001</v>
      </c>
      <c r="BD72" s="171">
        <v>19591.085275244652</v>
      </c>
      <c r="BE72" s="171">
        <v>7450.795835410001</v>
      </c>
    </row>
    <row r="73" spans="2:57" x14ac:dyDescent="0.55000000000000004">
      <c r="B73" s="175"/>
      <c r="C73" s="139" t="s">
        <v>325</v>
      </c>
      <c r="D73" s="171">
        <v>231351.93277219383</v>
      </c>
      <c r="E73" s="171">
        <v>302478.34494479676</v>
      </c>
      <c r="F73" s="171">
        <v>417964.92635350575</v>
      </c>
      <c r="G73" s="171">
        <v>338569.84549571393</v>
      </c>
      <c r="H73" s="171">
        <v>78434.481956970063</v>
      </c>
      <c r="I73" s="171">
        <v>243140.03707694</v>
      </c>
      <c r="J73" s="171">
        <v>138441.63777301001</v>
      </c>
      <c r="K73" s="171">
        <v>226657.47823926969</v>
      </c>
      <c r="L73" s="171">
        <v>214616.34255476197</v>
      </c>
      <c r="M73" s="171">
        <v>146560.21894867904</v>
      </c>
      <c r="N73" s="171">
        <v>285016.48799721972</v>
      </c>
      <c r="O73" s="171">
        <v>281149.33869801991</v>
      </c>
      <c r="P73" s="171">
        <v>222013.51313829492</v>
      </c>
      <c r="Q73" s="171">
        <v>214864.52184239996</v>
      </c>
      <c r="R73" s="171">
        <v>431767.41413720994</v>
      </c>
      <c r="S73" s="171">
        <v>174532.30953571</v>
      </c>
      <c r="T73" s="171">
        <v>216022.4815446304</v>
      </c>
      <c r="U73" s="171">
        <v>239394.11483539047</v>
      </c>
      <c r="V73" s="171">
        <v>230250.27955051037</v>
      </c>
      <c r="W73" s="171">
        <v>180342.80993806969</v>
      </c>
      <c r="X73" s="171">
        <v>41613.763411999484</v>
      </c>
      <c r="Y73" s="171">
        <v>295.47399999999999</v>
      </c>
      <c r="Z73" s="171">
        <v>2496.5335700000005</v>
      </c>
      <c r="AA73" s="171">
        <v>44079.289068816885</v>
      </c>
      <c r="AB73" s="171">
        <v>12525.47350434307</v>
      </c>
      <c r="AC73" s="171">
        <v>5821.723843759999</v>
      </c>
      <c r="AD73" s="171">
        <v>99311.829855497039</v>
      </c>
      <c r="AE73" s="171">
        <v>71845.621617515993</v>
      </c>
      <c r="AF73" s="171">
        <v>52728.191782905422</v>
      </c>
      <c r="AG73" s="171">
        <v>1346.7089200499997</v>
      </c>
      <c r="AH73" s="171">
        <v>49114.148598282358</v>
      </c>
      <c r="AI73" s="171">
        <v>59451.919447499997</v>
      </c>
      <c r="AJ73" s="171">
        <v>48760.113905858918</v>
      </c>
      <c r="AK73" s="171">
        <v>3372.4305572099997</v>
      </c>
      <c r="AL73" s="171">
        <v>1003.5372178599999</v>
      </c>
      <c r="AM73" s="171">
        <v>5636.3338321664996</v>
      </c>
      <c r="AN73" s="171">
        <v>4998.963442712</v>
      </c>
      <c r="AO73" s="171">
        <v>2609.3662071600006</v>
      </c>
      <c r="AP73" s="171">
        <v>2192.2530899999997</v>
      </c>
      <c r="AQ73" s="171">
        <v>6593.4022251100032</v>
      </c>
      <c r="AR73" s="171">
        <v>9098.1029538446764</v>
      </c>
      <c r="AS73" s="171">
        <v>6312.5603120899996</v>
      </c>
      <c r="AT73" s="171">
        <v>4199.1270000000004</v>
      </c>
      <c r="AU73" s="171">
        <v>5016.7341246200003</v>
      </c>
      <c r="AV73" s="171">
        <v>2458.7614099299994</v>
      </c>
      <c r="AW73" s="171">
        <v>5473.7110400000001</v>
      </c>
      <c r="AX73" s="171">
        <v>4515.7624293497001</v>
      </c>
      <c r="AY73" s="171">
        <v>1900.7894539600002</v>
      </c>
      <c r="AZ73" s="171">
        <v>1929.9105557799999</v>
      </c>
      <c r="BA73" s="171">
        <v>663.53000780000002</v>
      </c>
      <c r="BB73" s="171">
        <v>5296.6960399999989</v>
      </c>
      <c r="BC73" s="171">
        <v>16933.4589022</v>
      </c>
      <c r="BD73" s="171">
        <v>19187.046031814654</v>
      </c>
      <c r="BE73" s="171">
        <v>7427.5465321399997</v>
      </c>
    </row>
    <row r="74" spans="2:57" x14ac:dyDescent="0.55000000000000004">
      <c r="B74" s="175"/>
      <c r="C74" s="139" t="s">
        <v>326</v>
      </c>
      <c r="D74" s="171">
        <v>5958.4447909400005</v>
      </c>
      <c r="E74" s="171">
        <v>11924.7105785145</v>
      </c>
      <c r="F74" s="171">
        <v>17167.061652739998</v>
      </c>
      <c r="G74" s="171">
        <v>14943.852654450004</v>
      </c>
      <c r="H74" s="171">
        <v>3780</v>
      </c>
      <c r="I74" s="171">
        <v>9864.7130226599984</v>
      </c>
      <c r="J74" s="171">
        <v>6638.6967028499994</v>
      </c>
      <c r="K74" s="171">
        <v>10428.399272940002</v>
      </c>
      <c r="L74" s="171">
        <v>3759.9215599500003</v>
      </c>
      <c r="M74" s="171">
        <v>6327.1475191099998</v>
      </c>
      <c r="N74" s="171">
        <v>13430.510654060001</v>
      </c>
      <c r="O74" s="171">
        <v>12387.430499120004</v>
      </c>
      <c r="P74" s="171">
        <v>7823.8620664400005</v>
      </c>
      <c r="Q74" s="171">
        <v>2318.9622236499995</v>
      </c>
      <c r="R74" s="171">
        <v>22386.975672320001</v>
      </c>
      <c r="S74" s="171">
        <v>773.86143578999997</v>
      </c>
      <c r="T74" s="171">
        <v>8421.9890409800028</v>
      </c>
      <c r="U74" s="171">
        <v>10904.496645929998</v>
      </c>
      <c r="V74" s="171">
        <v>11438.838682860005</v>
      </c>
      <c r="W74" s="171">
        <v>7802.2734855500012</v>
      </c>
      <c r="X74" s="171">
        <v>2838.8667291700003</v>
      </c>
      <c r="Y74" s="171">
        <v>0</v>
      </c>
      <c r="Z74" s="171">
        <v>0</v>
      </c>
      <c r="AA74" s="171">
        <v>1476.9233014900001</v>
      </c>
      <c r="AB74" s="171">
        <v>155.86473811000002</v>
      </c>
      <c r="AC74" s="171">
        <v>579.48196338000002</v>
      </c>
      <c r="AD74" s="171">
        <v>1896.3682009099996</v>
      </c>
      <c r="AE74" s="171">
        <v>3360.0381539700002</v>
      </c>
      <c r="AF74" s="171">
        <v>1765.1900790599998</v>
      </c>
      <c r="AG74" s="171">
        <v>0</v>
      </c>
      <c r="AH74" s="171">
        <v>2557.0250735200002</v>
      </c>
      <c r="AI74" s="171">
        <v>1389.4896721500022</v>
      </c>
      <c r="AJ74" s="171">
        <v>401.31098758000002</v>
      </c>
      <c r="AK74" s="171">
        <v>0</v>
      </c>
      <c r="AL74" s="171">
        <v>0</v>
      </c>
      <c r="AM74" s="171">
        <v>346.7220620600001</v>
      </c>
      <c r="AN74" s="171">
        <v>0</v>
      </c>
      <c r="AO74" s="171">
        <v>77.879234190000005</v>
      </c>
      <c r="AP74" s="171">
        <v>0</v>
      </c>
      <c r="AQ74" s="171">
        <v>27.782455710000001</v>
      </c>
      <c r="AR74" s="171">
        <v>219.91435281000003</v>
      </c>
      <c r="AS74" s="171">
        <v>80.676000000000002</v>
      </c>
      <c r="AT74" s="171">
        <v>0</v>
      </c>
      <c r="AU74" s="171">
        <v>138.71777000000003</v>
      </c>
      <c r="AV74" s="171">
        <v>50.92308976999999</v>
      </c>
      <c r="AW74" s="171">
        <v>44.090379999999996</v>
      </c>
      <c r="AX74" s="171">
        <v>24.781235109999997</v>
      </c>
      <c r="AY74" s="171">
        <v>9.2745389999999997E-2</v>
      </c>
      <c r="AZ74" s="171">
        <v>103.47952581000001</v>
      </c>
      <c r="BA74" s="171">
        <v>0</v>
      </c>
      <c r="BB74" s="171">
        <v>44.793030000000002</v>
      </c>
      <c r="BC74" s="171">
        <v>206.89577381999999</v>
      </c>
      <c r="BD74" s="171">
        <v>404.03924343000006</v>
      </c>
      <c r="BE74" s="171">
        <v>23.249303269999999</v>
      </c>
    </row>
    <row r="75" spans="2:57" x14ac:dyDescent="0.55000000000000004">
      <c r="B75" s="175"/>
      <c r="C75" s="139" t="s">
        <v>327</v>
      </c>
      <c r="D75" s="171">
        <v>0</v>
      </c>
      <c r="E75" s="171">
        <v>1400.4200302499999</v>
      </c>
      <c r="F75" s="171">
        <v>0</v>
      </c>
      <c r="G75" s="171">
        <v>3727.2902130000002</v>
      </c>
      <c r="H75" s="171">
        <v>0</v>
      </c>
      <c r="I75" s="171">
        <v>311</v>
      </c>
      <c r="J75" s="171">
        <v>0</v>
      </c>
      <c r="K75" s="171">
        <v>472.80800134000003</v>
      </c>
      <c r="L75" s="171">
        <v>0</v>
      </c>
      <c r="M75" s="171">
        <v>129.84459357</v>
      </c>
      <c r="N75" s="171">
        <v>0</v>
      </c>
      <c r="O75" s="171">
        <v>0</v>
      </c>
      <c r="P75" s="171">
        <v>0</v>
      </c>
      <c r="Q75" s="171">
        <v>0</v>
      </c>
      <c r="R75" s="171">
        <v>823.0662259500001</v>
      </c>
      <c r="S75" s="171">
        <v>0</v>
      </c>
      <c r="T75" s="171">
        <v>0</v>
      </c>
      <c r="U75" s="171">
        <v>0</v>
      </c>
      <c r="V75" s="171">
        <v>124.55123657999999</v>
      </c>
      <c r="W75" s="171">
        <v>0</v>
      </c>
      <c r="X75" s="171">
        <v>0</v>
      </c>
      <c r="Y75" s="171">
        <v>0</v>
      </c>
      <c r="Z75" s="171">
        <v>0</v>
      </c>
      <c r="AA75" s="171">
        <v>0</v>
      </c>
      <c r="AB75" s="171">
        <v>0</v>
      </c>
      <c r="AC75" s="171">
        <v>0</v>
      </c>
      <c r="AD75" s="171">
        <v>0</v>
      </c>
      <c r="AE75" s="171">
        <v>0</v>
      </c>
      <c r="AF75" s="171">
        <v>0</v>
      </c>
      <c r="AG75" s="171">
        <v>0</v>
      </c>
      <c r="AH75" s="171">
        <v>0</v>
      </c>
      <c r="AI75" s="171">
        <v>0</v>
      </c>
      <c r="AJ75" s="171">
        <v>0</v>
      </c>
      <c r="AK75" s="171">
        <v>0</v>
      </c>
      <c r="AL75" s="171">
        <v>0</v>
      </c>
      <c r="AM75" s="171">
        <v>0</v>
      </c>
      <c r="AN75" s="171">
        <v>0</v>
      </c>
      <c r="AO75" s="171">
        <v>0</v>
      </c>
      <c r="AP75" s="171">
        <v>0</v>
      </c>
      <c r="AQ75" s="171">
        <v>0</v>
      </c>
      <c r="AR75" s="171">
        <v>0</v>
      </c>
      <c r="AS75" s="171">
        <v>0</v>
      </c>
      <c r="AT75" s="171">
        <v>0</v>
      </c>
      <c r="AU75" s="171">
        <v>0</v>
      </c>
      <c r="AV75" s="171">
        <v>0</v>
      </c>
      <c r="AW75" s="171">
        <v>0</v>
      </c>
      <c r="AX75" s="171">
        <v>0</v>
      </c>
      <c r="AY75" s="171">
        <v>0</v>
      </c>
      <c r="AZ75" s="171">
        <v>0</v>
      </c>
      <c r="BA75" s="171">
        <v>0</v>
      </c>
      <c r="BB75" s="171">
        <v>0</v>
      </c>
      <c r="BC75" s="171">
        <v>0</v>
      </c>
      <c r="BD75" s="171">
        <v>0</v>
      </c>
      <c r="BE75" s="171">
        <v>0</v>
      </c>
    </row>
    <row r="76" spans="2:57" x14ac:dyDescent="0.55000000000000004">
      <c r="B76" s="185"/>
      <c r="C76" s="137" t="s">
        <v>328</v>
      </c>
      <c r="D76" s="171">
        <v>0</v>
      </c>
      <c r="E76" s="171">
        <v>8.5139419700000012</v>
      </c>
      <c r="F76" s="171">
        <v>10.264428000000001</v>
      </c>
      <c r="G76" s="171">
        <v>61.634007570000001</v>
      </c>
      <c r="H76" s="171">
        <v>1742.7668817999997</v>
      </c>
      <c r="I76" s="171">
        <v>0</v>
      </c>
      <c r="J76" s="171">
        <v>8.0037499999999998E-2</v>
      </c>
      <c r="K76" s="171">
        <v>625.14444508000008</v>
      </c>
      <c r="L76" s="171">
        <v>0</v>
      </c>
      <c r="M76" s="171">
        <v>1443.8182710800006</v>
      </c>
      <c r="N76" s="171">
        <v>0</v>
      </c>
      <c r="O76" s="171">
        <v>315.15446695999998</v>
      </c>
      <c r="P76" s="171">
        <v>358.47745186000003</v>
      </c>
      <c r="Q76" s="171">
        <v>0</v>
      </c>
      <c r="R76" s="171">
        <v>0</v>
      </c>
      <c r="S76" s="171">
        <v>0</v>
      </c>
      <c r="T76" s="171">
        <v>5070.5061758937018</v>
      </c>
      <c r="U76" s="171">
        <v>423.97524229999993</v>
      </c>
      <c r="V76" s="171">
        <v>37.598999999999997</v>
      </c>
      <c r="W76" s="171">
        <v>0</v>
      </c>
      <c r="X76" s="171">
        <v>0</v>
      </c>
      <c r="Y76" s="171">
        <v>0</v>
      </c>
      <c r="Z76" s="171">
        <v>0</v>
      </c>
      <c r="AA76" s="171">
        <v>0</v>
      </c>
      <c r="AB76" s="171">
        <v>0</v>
      </c>
      <c r="AC76" s="171">
        <v>0</v>
      </c>
      <c r="AD76" s="171">
        <v>0</v>
      </c>
      <c r="AE76" s="171">
        <v>0</v>
      </c>
      <c r="AF76" s="171">
        <v>0</v>
      </c>
      <c r="AG76" s="171">
        <v>0</v>
      </c>
      <c r="AH76" s="171">
        <v>0</v>
      </c>
      <c r="AI76" s="171">
        <v>0</v>
      </c>
      <c r="AJ76" s="171">
        <v>0</v>
      </c>
      <c r="AK76" s="171">
        <v>0</v>
      </c>
      <c r="AL76" s="171">
        <v>0</v>
      </c>
      <c r="AM76" s="171">
        <v>0</v>
      </c>
      <c r="AN76" s="171">
        <v>0</v>
      </c>
      <c r="AO76" s="171">
        <v>0</v>
      </c>
      <c r="AP76" s="171">
        <v>0</v>
      </c>
      <c r="AQ76" s="171">
        <v>0</v>
      </c>
      <c r="AR76" s="171">
        <v>0</v>
      </c>
      <c r="AS76" s="171">
        <v>0</v>
      </c>
      <c r="AT76" s="171">
        <v>0</v>
      </c>
      <c r="AU76" s="171">
        <v>0</v>
      </c>
      <c r="AV76" s="171">
        <v>0</v>
      </c>
      <c r="AW76" s="171">
        <v>0</v>
      </c>
      <c r="AX76" s="171">
        <v>0</v>
      </c>
      <c r="AY76" s="171">
        <v>0</v>
      </c>
      <c r="AZ76" s="171">
        <v>0</v>
      </c>
      <c r="BA76" s="171">
        <v>0</v>
      </c>
      <c r="BB76" s="171">
        <v>0</v>
      </c>
      <c r="BC76" s="171">
        <v>0</v>
      </c>
      <c r="BD76" s="171">
        <v>0</v>
      </c>
      <c r="BE76" s="171">
        <v>0</v>
      </c>
    </row>
    <row r="77" spans="2:57" x14ac:dyDescent="0.55000000000000004">
      <c r="B77" s="175"/>
      <c r="C77" s="139" t="s">
        <v>329</v>
      </c>
      <c r="D77" s="171">
        <v>0</v>
      </c>
      <c r="E77" s="171">
        <v>8.5068569700000012</v>
      </c>
      <c r="F77" s="171">
        <v>0</v>
      </c>
      <c r="G77" s="171">
        <v>61.634007570000001</v>
      </c>
      <c r="H77" s="171">
        <v>1739.1643226099998</v>
      </c>
      <c r="I77" s="171">
        <v>0</v>
      </c>
      <c r="J77" s="171">
        <v>0</v>
      </c>
      <c r="K77" s="171">
        <v>625.14444508000008</v>
      </c>
      <c r="L77" s="171">
        <v>0</v>
      </c>
      <c r="M77" s="171">
        <v>1443.8182710800006</v>
      </c>
      <c r="N77" s="171">
        <v>0</v>
      </c>
      <c r="O77" s="171">
        <v>315.15446695999998</v>
      </c>
      <c r="P77" s="171">
        <v>358.47745186000003</v>
      </c>
      <c r="Q77" s="171">
        <v>0</v>
      </c>
      <c r="R77" s="171">
        <v>0</v>
      </c>
      <c r="S77" s="171">
        <v>0</v>
      </c>
      <c r="T77" s="171">
        <v>5070.5061758937018</v>
      </c>
      <c r="U77" s="171">
        <v>423.97524229999993</v>
      </c>
      <c r="V77" s="171">
        <v>37.598999999999997</v>
      </c>
      <c r="W77" s="171">
        <v>0</v>
      </c>
      <c r="X77" s="171">
        <v>0</v>
      </c>
      <c r="Y77" s="171">
        <v>0</v>
      </c>
      <c r="Z77" s="171">
        <v>0</v>
      </c>
      <c r="AA77" s="171">
        <v>0</v>
      </c>
      <c r="AB77" s="171">
        <v>0</v>
      </c>
      <c r="AC77" s="171">
        <v>0</v>
      </c>
      <c r="AD77" s="171">
        <v>0</v>
      </c>
      <c r="AE77" s="171">
        <v>0</v>
      </c>
      <c r="AF77" s="171">
        <v>0</v>
      </c>
      <c r="AG77" s="171">
        <v>0</v>
      </c>
      <c r="AH77" s="171">
        <v>0</v>
      </c>
      <c r="AI77" s="171">
        <v>0</v>
      </c>
      <c r="AJ77" s="171">
        <v>0</v>
      </c>
      <c r="AK77" s="171">
        <v>0</v>
      </c>
      <c r="AL77" s="171">
        <v>0</v>
      </c>
      <c r="AM77" s="171">
        <v>0</v>
      </c>
      <c r="AN77" s="171">
        <v>0</v>
      </c>
      <c r="AO77" s="171">
        <v>0</v>
      </c>
      <c r="AP77" s="171">
        <v>0</v>
      </c>
      <c r="AQ77" s="171">
        <v>0</v>
      </c>
      <c r="AR77" s="171">
        <v>0</v>
      </c>
      <c r="AS77" s="171">
        <v>0</v>
      </c>
      <c r="AT77" s="171">
        <v>0</v>
      </c>
      <c r="AU77" s="171">
        <v>0</v>
      </c>
      <c r="AV77" s="171">
        <v>0</v>
      </c>
      <c r="AW77" s="171">
        <v>0</v>
      </c>
      <c r="AX77" s="171">
        <v>0</v>
      </c>
      <c r="AY77" s="171">
        <v>0</v>
      </c>
      <c r="AZ77" s="171">
        <v>0</v>
      </c>
      <c r="BA77" s="171">
        <v>0</v>
      </c>
      <c r="BB77" s="171">
        <v>0</v>
      </c>
      <c r="BC77" s="171">
        <v>0</v>
      </c>
      <c r="BD77" s="171">
        <v>0</v>
      </c>
      <c r="BE77" s="171">
        <v>0</v>
      </c>
    </row>
    <row r="78" spans="2:57" x14ac:dyDescent="0.55000000000000004">
      <c r="B78" s="175"/>
      <c r="C78" s="139" t="s">
        <v>330</v>
      </c>
      <c r="D78" s="171">
        <v>0</v>
      </c>
      <c r="E78" s="171">
        <v>7.0850000000000002E-3</v>
      </c>
      <c r="F78" s="171">
        <v>10.264428000000001</v>
      </c>
      <c r="G78" s="171">
        <v>0</v>
      </c>
      <c r="H78" s="171">
        <v>3.6025591899999654</v>
      </c>
      <c r="I78" s="171">
        <v>0</v>
      </c>
      <c r="J78" s="171">
        <v>8.0037499999999998E-2</v>
      </c>
      <c r="K78" s="171">
        <v>0</v>
      </c>
      <c r="L78" s="171">
        <v>0</v>
      </c>
      <c r="M78" s="171">
        <v>0</v>
      </c>
      <c r="N78" s="171">
        <v>0</v>
      </c>
      <c r="O78" s="171">
        <v>0</v>
      </c>
      <c r="P78" s="171">
        <v>0</v>
      </c>
      <c r="Q78" s="171">
        <v>0</v>
      </c>
      <c r="R78" s="171">
        <v>0</v>
      </c>
      <c r="S78" s="171">
        <v>0</v>
      </c>
      <c r="T78" s="171">
        <v>0</v>
      </c>
      <c r="U78" s="171">
        <v>0</v>
      </c>
      <c r="V78" s="171">
        <v>0</v>
      </c>
      <c r="W78" s="171">
        <v>0</v>
      </c>
      <c r="X78" s="171">
        <v>0</v>
      </c>
      <c r="Y78" s="171">
        <v>0</v>
      </c>
      <c r="Z78" s="171">
        <v>0</v>
      </c>
      <c r="AA78" s="171">
        <v>0</v>
      </c>
      <c r="AB78" s="171">
        <v>0</v>
      </c>
      <c r="AC78" s="171">
        <v>0</v>
      </c>
      <c r="AD78" s="171">
        <v>0</v>
      </c>
      <c r="AE78" s="171">
        <v>0</v>
      </c>
      <c r="AF78" s="171">
        <v>0</v>
      </c>
      <c r="AG78" s="171">
        <v>0</v>
      </c>
      <c r="AH78" s="171">
        <v>0</v>
      </c>
      <c r="AI78" s="171">
        <v>0</v>
      </c>
      <c r="AJ78" s="171">
        <v>0</v>
      </c>
      <c r="AK78" s="171">
        <v>0</v>
      </c>
      <c r="AL78" s="171">
        <v>0</v>
      </c>
      <c r="AM78" s="171">
        <v>0</v>
      </c>
      <c r="AN78" s="171">
        <v>0</v>
      </c>
      <c r="AO78" s="171">
        <v>0</v>
      </c>
      <c r="AP78" s="171">
        <v>0</v>
      </c>
      <c r="AQ78" s="171">
        <v>0</v>
      </c>
      <c r="AR78" s="171">
        <v>0</v>
      </c>
      <c r="AS78" s="171">
        <v>0</v>
      </c>
      <c r="AT78" s="171">
        <v>0</v>
      </c>
      <c r="AU78" s="171">
        <v>0</v>
      </c>
      <c r="AV78" s="171">
        <v>0</v>
      </c>
      <c r="AW78" s="171">
        <v>0</v>
      </c>
      <c r="AX78" s="171">
        <v>0</v>
      </c>
      <c r="AY78" s="171">
        <v>0</v>
      </c>
      <c r="AZ78" s="171">
        <v>0</v>
      </c>
      <c r="BA78" s="171">
        <v>0</v>
      </c>
      <c r="BB78" s="171">
        <v>0</v>
      </c>
      <c r="BC78" s="171">
        <v>0</v>
      </c>
      <c r="BD78" s="171">
        <v>0</v>
      </c>
      <c r="BE78" s="171">
        <v>0</v>
      </c>
    </row>
    <row r="79" spans="2:57" x14ac:dyDescent="0.55000000000000004">
      <c r="B79" s="175"/>
      <c r="C79" s="139" t="s">
        <v>331</v>
      </c>
      <c r="D79" s="171">
        <v>0</v>
      </c>
      <c r="E79" s="171">
        <v>0</v>
      </c>
      <c r="F79" s="171">
        <v>0</v>
      </c>
      <c r="G79" s="171">
        <v>0</v>
      </c>
      <c r="H79" s="171">
        <v>0</v>
      </c>
      <c r="I79" s="171">
        <v>0</v>
      </c>
      <c r="J79" s="171">
        <v>0</v>
      </c>
      <c r="K79" s="171">
        <v>0</v>
      </c>
      <c r="L79" s="171">
        <v>0</v>
      </c>
      <c r="M79" s="171">
        <v>0</v>
      </c>
      <c r="N79" s="171">
        <v>0</v>
      </c>
      <c r="O79" s="171">
        <v>0</v>
      </c>
      <c r="P79" s="171">
        <v>0</v>
      </c>
      <c r="Q79" s="171">
        <v>0</v>
      </c>
      <c r="R79" s="171">
        <v>0</v>
      </c>
      <c r="S79" s="171">
        <v>0</v>
      </c>
      <c r="T79" s="171">
        <v>0</v>
      </c>
      <c r="U79" s="171">
        <v>0</v>
      </c>
      <c r="V79" s="171">
        <v>0</v>
      </c>
      <c r="W79" s="171">
        <v>0</v>
      </c>
      <c r="X79" s="171">
        <v>0</v>
      </c>
      <c r="Y79" s="171">
        <v>0</v>
      </c>
      <c r="Z79" s="171">
        <v>0</v>
      </c>
      <c r="AA79" s="171">
        <v>0</v>
      </c>
      <c r="AB79" s="171">
        <v>0</v>
      </c>
      <c r="AC79" s="171">
        <v>0</v>
      </c>
      <c r="AD79" s="171">
        <v>0</v>
      </c>
      <c r="AE79" s="171">
        <v>0</v>
      </c>
      <c r="AF79" s="171">
        <v>0</v>
      </c>
      <c r="AG79" s="171">
        <v>0</v>
      </c>
      <c r="AH79" s="171">
        <v>0</v>
      </c>
      <c r="AI79" s="171">
        <v>0</v>
      </c>
      <c r="AJ79" s="171">
        <v>0</v>
      </c>
      <c r="AK79" s="171">
        <v>0</v>
      </c>
      <c r="AL79" s="171">
        <v>0</v>
      </c>
      <c r="AM79" s="171">
        <v>0</v>
      </c>
      <c r="AN79" s="171">
        <v>0</v>
      </c>
      <c r="AO79" s="171">
        <v>0</v>
      </c>
      <c r="AP79" s="171">
        <v>0</v>
      </c>
      <c r="AQ79" s="171">
        <v>0</v>
      </c>
      <c r="AR79" s="171">
        <v>0</v>
      </c>
      <c r="AS79" s="171">
        <v>0</v>
      </c>
      <c r="AT79" s="171">
        <v>0</v>
      </c>
      <c r="AU79" s="171">
        <v>0</v>
      </c>
      <c r="AV79" s="171">
        <v>0</v>
      </c>
      <c r="AW79" s="171">
        <v>0</v>
      </c>
      <c r="AX79" s="171">
        <v>0</v>
      </c>
      <c r="AY79" s="171">
        <v>0</v>
      </c>
      <c r="AZ79" s="171">
        <v>0</v>
      </c>
      <c r="BA79" s="171">
        <v>0</v>
      </c>
      <c r="BB79" s="171">
        <v>0</v>
      </c>
      <c r="BC79" s="171">
        <v>0</v>
      </c>
      <c r="BD79" s="171">
        <v>0</v>
      </c>
      <c r="BE79" s="171">
        <v>0</v>
      </c>
    </row>
    <row r="80" spans="2:57" x14ac:dyDescent="0.55000000000000004">
      <c r="B80" s="176">
        <v>5</v>
      </c>
      <c r="C80" s="137" t="s">
        <v>332</v>
      </c>
      <c r="D80" s="171">
        <v>0</v>
      </c>
      <c r="E80" s="171">
        <v>0</v>
      </c>
      <c r="F80" s="171">
        <v>1753.9505531000004</v>
      </c>
      <c r="G80" s="171">
        <v>0</v>
      </c>
      <c r="H80" s="171">
        <v>0</v>
      </c>
      <c r="I80" s="171">
        <v>0</v>
      </c>
      <c r="J80" s="171">
        <v>0</v>
      </c>
      <c r="K80" s="171">
        <v>0</v>
      </c>
      <c r="L80" s="171">
        <v>0</v>
      </c>
      <c r="M80" s="171">
        <v>0</v>
      </c>
      <c r="N80" s="171">
        <v>0</v>
      </c>
      <c r="O80" s="171">
        <v>0</v>
      </c>
      <c r="P80" s="171">
        <v>0</v>
      </c>
      <c r="Q80" s="171">
        <v>0</v>
      </c>
      <c r="R80" s="171">
        <v>0</v>
      </c>
      <c r="S80" s="171">
        <v>0</v>
      </c>
      <c r="T80" s="171">
        <v>0</v>
      </c>
      <c r="U80" s="171">
        <v>0</v>
      </c>
      <c r="V80" s="171">
        <v>0</v>
      </c>
      <c r="W80" s="171">
        <v>0</v>
      </c>
      <c r="X80" s="171">
        <v>0</v>
      </c>
      <c r="Y80" s="171">
        <v>0</v>
      </c>
      <c r="Z80" s="171">
        <v>0</v>
      </c>
      <c r="AA80" s="171">
        <v>0</v>
      </c>
      <c r="AB80" s="171">
        <v>0</v>
      </c>
      <c r="AC80" s="171">
        <v>0</v>
      </c>
      <c r="AD80" s="171">
        <v>0</v>
      </c>
      <c r="AE80" s="171">
        <v>0</v>
      </c>
      <c r="AF80" s="171">
        <v>0</v>
      </c>
      <c r="AG80" s="171">
        <v>0</v>
      </c>
      <c r="AH80" s="171">
        <v>0</v>
      </c>
      <c r="AI80" s="171">
        <v>0</v>
      </c>
      <c r="AJ80" s="171">
        <v>0</v>
      </c>
      <c r="AK80" s="171">
        <v>0</v>
      </c>
      <c r="AL80" s="171">
        <v>0</v>
      </c>
      <c r="AM80" s="171">
        <v>0</v>
      </c>
      <c r="AN80" s="171">
        <v>0</v>
      </c>
      <c r="AO80" s="171">
        <v>0</v>
      </c>
      <c r="AP80" s="171">
        <v>0</v>
      </c>
      <c r="AQ80" s="171">
        <v>0</v>
      </c>
      <c r="AR80" s="171">
        <v>0</v>
      </c>
      <c r="AS80" s="171">
        <v>0</v>
      </c>
      <c r="AT80" s="171">
        <v>0</v>
      </c>
      <c r="AU80" s="171">
        <v>0</v>
      </c>
      <c r="AV80" s="171">
        <v>0</v>
      </c>
      <c r="AW80" s="171">
        <v>0</v>
      </c>
      <c r="AX80" s="171">
        <v>0</v>
      </c>
      <c r="AY80" s="171">
        <v>0</v>
      </c>
      <c r="AZ80" s="171">
        <v>0</v>
      </c>
      <c r="BA80" s="171">
        <v>0</v>
      </c>
      <c r="BB80" s="171">
        <v>0</v>
      </c>
      <c r="BC80" s="171">
        <v>0</v>
      </c>
      <c r="BD80" s="171">
        <v>0</v>
      </c>
      <c r="BE80" s="171">
        <v>0</v>
      </c>
    </row>
    <row r="81" spans="2:57" x14ac:dyDescent="0.55000000000000004">
      <c r="B81" s="175"/>
      <c r="C81" s="139" t="s">
        <v>333</v>
      </c>
      <c r="D81" s="171">
        <v>0</v>
      </c>
      <c r="E81" s="171">
        <v>0</v>
      </c>
      <c r="F81" s="171">
        <v>1753.9505531000004</v>
      </c>
      <c r="G81" s="171">
        <v>0</v>
      </c>
      <c r="H81" s="171">
        <v>0</v>
      </c>
      <c r="I81" s="171">
        <v>0</v>
      </c>
      <c r="J81" s="171">
        <v>0</v>
      </c>
      <c r="K81" s="171">
        <v>0</v>
      </c>
      <c r="L81" s="171">
        <v>0</v>
      </c>
      <c r="M81" s="171">
        <v>0</v>
      </c>
      <c r="N81" s="171">
        <v>0</v>
      </c>
      <c r="O81" s="171">
        <v>0</v>
      </c>
      <c r="P81" s="171">
        <v>0</v>
      </c>
      <c r="Q81" s="171">
        <v>0</v>
      </c>
      <c r="R81" s="171">
        <v>0</v>
      </c>
      <c r="S81" s="171">
        <v>0</v>
      </c>
      <c r="T81" s="171">
        <v>0</v>
      </c>
      <c r="U81" s="171">
        <v>0</v>
      </c>
      <c r="V81" s="171">
        <v>0</v>
      </c>
      <c r="W81" s="171">
        <v>0</v>
      </c>
      <c r="X81" s="171">
        <v>0</v>
      </c>
      <c r="Y81" s="171">
        <v>0</v>
      </c>
      <c r="Z81" s="171">
        <v>0</v>
      </c>
      <c r="AA81" s="171">
        <v>0</v>
      </c>
      <c r="AB81" s="171">
        <v>0</v>
      </c>
      <c r="AC81" s="171">
        <v>0</v>
      </c>
      <c r="AD81" s="171">
        <v>0</v>
      </c>
      <c r="AE81" s="171">
        <v>0</v>
      </c>
      <c r="AF81" s="171">
        <v>0</v>
      </c>
      <c r="AG81" s="171">
        <v>0</v>
      </c>
      <c r="AH81" s="171">
        <v>0</v>
      </c>
      <c r="AI81" s="171">
        <v>0</v>
      </c>
      <c r="AJ81" s="171">
        <v>0</v>
      </c>
      <c r="AK81" s="171">
        <v>0</v>
      </c>
      <c r="AL81" s="171">
        <v>0</v>
      </c>
      <c r="AM81" s="171">
        <v>0</v>
      </c>
      <c r="AN81" s="171">
        <v>0</v>
      </c>
      <c r="AO81" s="171">
        <v>0</v>
      </c>
      <c r="AP81" s="171">
        <v>0</v>
      </c>
      <c r="AQ81" s="171">
        <v>0</v>
      </c>
      <c r="AR81" s="171">
        <v>0</v>
      </c>
      <c r="AS81" s="171">
        <v>0</v>
      </c>
      <c r="AT81" s="171">
        <v>0</v>
      </c>
      <c r="AU81" s="171">
        <v>0</v>
      </c>
      <c r="AV81" s="171">
        <v>0</v>
      </c>
      <c r="AW81" s="171">
        <v>0</v>
      </c>
      <c r="AX81" s="171">
        <v>0</v>
      </c>
      <c r="AY81" s="171">
        <v>0</v>
      </c>
      <c r="AZ81" s="171">
        <v>0</v>
      </c>
      <c r="BA81" s="171">
        <v>0</v>
      </c>
      <c r="BB81" s="171">
        <v>0</v>
      </c>
      <c r="BC81" s="171">
        <v>0</v>
      </c>
      <c r="BD81" s="171">
        <v>0</v>
      </c>
      <c r="BE81" s="171">
        <v>0</v>
      </c>
    </row>
    <row r="82" spans="2:57" x14ac:dyDescent="0.55000000000000004">
      <c r="B82" s="175"/>
      <c r="C82" s="139" t="s">
        <v>334</v>
      </c>
      <c r="D82" s="171">
        <v>0</v>
      </c>
      <c r="E82" s="171">
        <v>0</v>
      </c>
      <c r="F82" s="171">
        <v>0</v>
      </c>
      <c r="G82" s="171">
        <v>0</v>
      </c>
      <c r="H82" s="171">
        <v>0</v>
      </c>
      <c r="I82" s="171">
        <v>0</v>
      </c>
      <c r="J82" s="171">
        <v>0</v>
      </c>
      <c r="K82" s="171">
        <v>0</v>
      </c>
      <c r="L82" s="171">
        <v>0</v>
      </c>
      <c r="M82" s="171">
        <v>0</v>
      </c>
      <c r="N82" s="171">
        <v>0</v>
      </c>
      <c r="O82" s="171">
        <v>0</v>
      </c>
      <c r="P82" s="171">
        <v>0</v>
      </c>
      <c r="Q82" s="171">
        <v>0</v>
      </c>
      <c r="R82" s="171">
        <v>0</v>
      </c>
      <c r="S82" s="171">
        <v>0</v>
      </c>
      <c r="T82" s="171">
        <v>0</v>
      </c>
      <c r="U82" s="171">
        <v>0</v>
      </c>
      <c r="V82" s="171">
        <v>0</v>
      </c>
      <c r="W82" s="171">
        <v>0</v>
      </c>
      <c r="X82" s="171">
        <v>0</v>
      </c>
      <c r="Y82" s="171">
        <v>0</v>
      </c>
      <c r="Z82" s="171">
        <v>0</v>
      </c>
      <c r="AA82" s="171">
        <v>0</v>
      </c>
      <c r="AB82" s="171">
        <v>0</v>
      </c>
      <c r="AC82" s="171">
        <v>0</v>
      </c>
      <c r="AD82" s="171">
        <v>0</v>
      </c>
      <c r="AE82" s="171">
        <v>0</v>
      </c>
      <c r="AF82" s="171">
        <v>0</v>
      </c>
      <c r="AG82" s="171">
        <v>0</v>
      </c>
      <c r="AH82" s="171">
        <v>0</v>
      </c>
      <c r="AI82" s="171">
        <v>0</v>
      </c>
      <c r="AJ82" s="171">
        <v>0</v>
      </c>
      <c r="AK82" s="171">
        <v>0</v>
      </c>
      <c r="AL82" s="171">
        <v>0</v>
      </c>
      <c r="AM82" s="171">
        <v>0</v>
      </c>
      <c r="AN82" s="171">
        <v>0</v>
      </c>
      <c r="AO82" s="171">
        <v>0</v>
      </c>
      <c r="AP82" s="171">
        <v>0</v>
      </c>
      <c r="AQ82" s="171">
        <v>0</v>
      </c>
      <c r="AR82" s="171">
        <v>0</v>
      </c>
      <c r="AS82" s="171">
        <v>0</v>
      </c>
      <c r="AT82" s="171">
        <v>0</v>
      </c>
      <c r="AU82" s="171">
        <v>0</v>
      </c>
      <c r="AV82" s="171">
        <v>0</v>
      </c>
      <c r="AW82" s="171">
        <v>0</v>
      </c>
      <c r="AX82" s="171">
        <v>0</v>
      </c>
      <c r="AY82" s="171">
        <v>0</v>
      </c>
      <c r="AZ82" s="171">
        <v>0</v>
      </c>
      <c r="BA82" s="171">
        <v>0</v>
      </c>
      <c r="BB82" s="171">
        <v>0</v>
      </c>
      <c r="BC82" s="171">
        <v>0</v>
      </c>
      <c r="BD82" s="171">
        <v>0</v>
      </c>
      <c r="BE82" s="171">
        <v>0</v>
      </c>
    </row>
    <row r="83" spans="2:57" x14ac:dyDescent="0.55000000000000004">
      <c r="B83" s="176">
        <v>6</v>
      </c>
      <c r="C83" s="137" t="s">
        <v>167</v>
      </c>
      <c r="D83" s="171">
        <v>13460.665017229128</v>
      </c>
      <c r="E83" s="171">
        <v>30049.091507679997</v>
      </c>
      <c r="F83" s="171">
        <v>4452.7486557000002</v>
      </c>
      <c r="G83" s="171">
        <v>12708.518918829999</v>
      </c>
      <c r="H83" s="171">
        <v>822.33123355999987</v>
      </c>
      <c r="I83" s="171">
        <v>9226.069867610544</v>
      </c>
      <c r="J83" s="171">
        <v>3011.4789738300001</v>
      </c>
      <c r="K83" s="171">
        <v>4303.8839849099995</v>
      </c>
      <c r="L83" s="171">
        <v>4820.3416908606714</v>
      </c>
      <c r="M83" s="171">
        <v>1712.6433939399999</v>
      </c>
      <c r="N83" s="171">
        <v>5347.8259590499993</v>
      </c>
      <c r="O83" s="171">
        <v>7333.0335563333729</v>
      </c>
      <c r="P83" s="171">
        <v>5833.69809182477</v>
      </c>
      <c r="Q83" s="171">
        <v>2438.0234345500003</v>
      </c>
      <c r="R83" s="171">
        <v>12102.940793400499</v>
      </c>
      <c r="S83" s="171">
        <v>6737.6963990100012</v>
      </c>
      <c r="T83" s="171">
        <v>3969.7320425076523</v>
      </c>
      <c r="U83" s="171">
        <v>2922.5762098500009</v>
      </c>
      <c r="V83" s="171">
        <v>4634.2006975807926</v>
      </c>
      <c r="W83" s="171">
        <v>1506.0050871600001</v>
      </c>
      <c r="X83" s="171">
        <v>1019.6119919000001</v>
      </c>
      <c r="Y83" s="171">
        <v>34.250999569999998</v>
      </c>
      <c r="Z83" s="171">
        <v>142.59464999999997</v>
      </c>
      <c r="AA83" s="171">
        <v>726.43998064837763</v>
      </c>
      <c r="AB83" s="171">
        <v>365.42839127999997</v>
      </c>
      <c r="AC83" s="171">
        <v>55.950222868436342</v>
      </c>
      <c r="AD83" s="171">
        <v>1378.84407257</v>
      </c>
      <c r="AE83" s="171">
        <v>1895.50420138</v>
      </c>
      <c r="AF83" s="171">
        <v>930.15749444999983</v>
      </c>
      <c r="AG83" s="171">
        <v>149.49874059000001</v>
      </c>
      <c r="AH83" s="171">
        <v>2148.2435481499997</v>
      </c>
      <c r="AI83" s="171">
        <v>746.84820172000002</v>
      </c>
      <c r="AJ83" s="171">
        <v>1294.4844298100002</v>
      </c>
      <c r="AK83" s="171">
        <v>196.16944698999998</v>
      </c>
      <c r="AL83" s="171">
        <v>27.563612130000003</v>
      </c>
      <c r="AM83" s="171">
        <v>141.85035565999999</v>
      </c>
      <c r="AN83" s="171">
        <v>29.462237870000003</v>
      </c>
      <c r="AO83" s="171">
        <v>165.21777387999998</v>
      </c>
      <c r="AP83" s="171">
        <v>18.787680000000002</v>
      </c>
      <c r="AQ83" s="171">
        <v>144.81462272000002</v>
      </c>
      <c r="AR83" s="171">
        <v>653.40504692999991</v>
      </c>
      <c r="AS83" s="171">
        <v>115.51914275</v>
      </c>
      <c r="AT83" s="171">
        <v>296.14</v>
      </c>
      <c r="AU83" s="171">
        <v>372.65024611000001</v>
      </c>
      <c r="AV83" s="171">
        <v>54.049340450000003</v>
      </c>
      <c r="AW83" s="171">
        <v>241.99264000000002</v>
      </c>
      <c r="AX83" s="171">
        <v>182.29826658000002</v>
      </c>
      <c r="AY83" s="171">
        <v>194.73079077000003</v>
      </c>
      <c r="AZ83" s="171">
        <v>109.86214697000001</v>
      </c>
      <c r="BA83" s="171">
        <v>77.510074299999985</v>
      </c>
      <c r="BB83" s="171">
        <v>207.01610807620128</v>
      </c>
      <c r="BC83" s="171">
        <v>360.71727128300944</v>
      </c>
      <c r="BD83" s="171">
        <v>679.47293611999999</v>
      </c>
      <c r="BE83" s="171">
        <v>301.35284906999999</v>
      </c>
    </row>
    <row r="84" spans="2:57" x14ac:dyDescent="0.55000000000000004">
      <c r="B84" s="176">
        <v>7</v>
      </c>
      <c r="C84" s="137" t="s">
        <v>168</v>
      </c>
      <c r="D84" s="171">
        <v>33114.34592853611</v>
      </c>
      <c r="E84" s="171">
        <v>37074.326271872647</v>
      </c>
      <c r="F84" s="171">
        <v>52398.965692588026</v>
      </c>
      <c r="G84" s="171">
        <v>51234.652405935543</v>
      </c>
      <c r="H84" s="171">
        <v>5267.6874454150002</v>
      </c>
      <c r="I84" s="171">
        <v>21865.300096698229</v>
      </c>
      <c r="J84" s="171">
        <v>12293.944008894268</v>
      </c>
      <c r="K84" s="171">
        <v>14801.403038500001</v>
      </c>
      <c r="L84" s="171">
        <v>35034.555262326008</v>
      </c>
      <c r="M84" s="171">
        <v>12199.175041181687</v>
      </c>
      <c r="N84" s="171">
        <v>33203.831363906356</v>
      </c>
      <c r="O84" s="171">
        <v>22470.136090521086</v>
      </c>
      <c r="P84" s="171">
        <v>24470.329092526863</v>
      </c>
      <c r="Q84" s="171">
        <v>48064.063988275106</v>
      </c>
      <c r="R84" s="171">
        <v>36649.575931775908</v>
      </c>
      <c r="S84" s="171">
        <v>17049.521190900079</v>
      </c>
      <c r="T84" s="171">
        <v>17918.551519108849</v>
      </c>
      <c r="U84" s="171">
        <v>29083.528732921499</v>
      </c>
      <c r="V84" s="171">
        <v>31991.026369356568</v>
      </c>
      <c r="W84" s="171">
        <v>13898.692426821712</v>
      </c>
      <c r="X84" s="171">
        <v>3027.0320919103706</v>
      </c>
      <c r="Y84" s="171">
        <v>104.789</v>
      </c>
      <c r="Z84" s="171">
        <v>2466.4853200000002</v>
      </c>
      <c r="AA84" s="171">
        <v>2608.3843689174992</v>
      </c>
      <c r="AB84" s="171">
        <v>553.71897789738887</v>
      </c>
      <c r="AC84" s="171">
        <v>100.62289797682914</v>
      </c>
      <c r="AD84" s="171">
        <v>1088.807542364427</v>
      </c>
      <c r="AE84" s="171">
        <v>2296.9982767037041</v>
      </c>
      <c r="AF84" s="171">
        <v>1653.8669326357265</v>
      </c>
      <c r="AG84" s="171">
        <v>205.16946096000081</v>
      </c>
      <c r="AH84" s="171">
        <v>3220.6710630211696</v>
      </c>
      <c r="AI84" s="171">
        <v>2663.5478040532794</v>
      </c>
      <c r="AJ84" s="171">
        <v>3598.9093405910071</v>
      </c>
      <c r="AK84" s="171">
        <v>303.11373863</v>
      </c>
      <c r="AL84" s="171">
        <v>202.39348839799999</v>
      </c>
      <c r="AM84" s="171">
        <v>527.63232340660102</v>
      </c>
      <c r="AN84" s="171">
        <v>382.62684093499996</v>
      </c>
      <c r="AO84" s="171">
        <v>582.76316908000047</v>
      </c>
      <c r="AP84" s="171">
        <v>6390.2158647499991</v>
      </c>
      <c r="AQ84" s="171">
        <v>925.63046948088265</v>
      </c>
      <c r="AR84" s="171">
        <v>914.49210714895162</v>
      </c>
      <c r="AS84" s="171">
        <v>236.34750610890006</v>
      </c>
      <c r="AT84" s="171">
        <v>241.69499999999999</v>
      </c>
      <c r="AU84" s="171">
        <v>305.66719313999999</v>
      </c>
      <c r="AV84" s="171">
        <v>1073.7285915199989</v>
      </c>
      <c r="AW84" s="171">
        <v>1037.9047800000001</v>
      </c>
      <c r="AX84" s="171">
        <v>624.41057500000011</v>
      </c>
      <c r="AY84" s="171">
        <v>87.616275302780011</v>
      </c>
      <c r="AZ84" s="171">
        <v>155.43533044</v>
      </c>
      <c r="BA84" s="171">
        <v>3197.6905979999997</v>
      </c>
      <c r="BB84" s="171">
        <v>347.88512109236302</v>
      </c>
      <c r="BC84" s="171">
        <v>646.34625935999975</v>
      </c>
      <c r="BD84" s="171">
        <v>1063.8161003690004</v>
      </c>
      <c r="BE84" s="171">
        <v>459.51231969999986</v>
      </c>
    </row>
    <row r="85" spans="2:57" x14ac:dyDescent="0.55000000000000004">
      <c r="B85" s="186"/>
      <c r="C85" s="187" t="s">
        <v>335</v>
      </c>
      <c r="D85" s="171">
        <v>7623.9928781491017</v>
      </c>
      <c r="E85" s="171">
        <v>15021.277362056702</v>
      </c>
      <c r="F85" s="171">
        <v>10969.417695810893</v>
      </c>
      <c r="G85" s="171">
        <v>10273.09572356</v>
      </c>
      <c r="H85" s="171">
        <v>873.11581272041064</v>
      </c>
      <c r="I85" s="171">
        <v>11945.64564015</v>
      </c>
      <c r="J85" s="171">
        <v>4145.1191148300004</v>
      </c>
      <c r="K85" s="171">
        <v>1999.0055945000011</v>
      </c>
      <c r="L85" s="171">
        <v>8457.2461330400056</v>
      </c>
      <c r="M85" s="171">
        <v>4023.05074564612</v>
      </c>
      <c r="N85" s="171">
        <v>13241.192471049999</v>
      </c>
      <c r="O85" s="171">
        <v>6713.9875260998433</v>
      </c>
      <c r="P85" s="171">
        <v>4025.4644001376128</v>
      </c>
      <c r="Q85" s="171">
        <v>5549.098238589213</v>
      </c>
      <c r="R85" s="171">
        <v>7304.3618133073142</v>
      </c>
      <c r="S85" s="171">
        <v>3891.8398438499999</v>
      </c>
      <c r="T85" s="171">
        <v>7962.2675386600013</v>
      </c>
      <c r="U85" s="171">
        <v>6299.5327204524101</v>
      </c>
      <c r="V85" s="171">
        <v>12008.626007719997</v>
      </c>
      <c r="W85" s="171">
        <v>2728.1381272807012</v>
      </c>
      <c r="X85" s="171">
        <v>1812.6287756899997</v>
      </c>
      <c r="Y85" s="171">
        <v>35.018999999999998</v>
      </c>
      <c r="Z85" s="171">
        <v>1037.4147399999999</v>
      </c>
      <c r="AA85" s="171">
        <v>745.24964438999893</v>
      </c>
      <c r="AB85" s="171">
        <v>179.4232843109998</v>
      </c>
      <c r="AC85" s="171">
        <v>26.817573540000001</v>
      </c>
      <c r="AD85" s="171">
        <v>247.61645801</v>
      </c>
      <c r="AE85" s="171">
        <v>796.97272492000036</v>
      </c>
      <c r="AF85" s="171">
        <v>757.27246552099984</v>
      </c>
      <c r="AG85" s="171">
        <v>98.579068469999996</v>
      </c>
      <c r="AH85" s="171">
        <v>938.95466726069401</v>
      </c>
      <c r="AI85" s="171">
        <v>1373.7550844032794</v>
      </c>
      <c r="AJ85" s="171">
        <v>1468.5361719130012</v>
      </c>
      <c r="AK85" s="171">
        <v>42.933775059999995</v>
      </c>
      <c r="AL85" s="171">
        <v>24.101576860000002</v>
      </c>
      <c r="AM85" s="171">
        <v>157.21879607660006</v>
      </c>
      <c r="AN85" s="171">
        <v>73.885321484999977</v>
      </c>
      <c r="AO85" s="171">
        <v>456.46331437000043</v>
      </c>
      <c r="AP85" s="171">
        <v>5851.1830599999985</v>
      </c>
      <c r="AQ85" s="171">
        <v>486.63404535000012</v>
      </c>
      <c r="AR85" s="171">
        <v>0</v>
      </c>
      <c r="AS85" s="171">
        <v>112.89436277</v>
      </c>
      <c r="AT85" s="171">
        <v>70.406000000000006</v>
      </c>
      <c r="AU85" s="171">
        <v>122.97891637000001</v>
      </c>
      <c r="AV85" s="171">
        <v>701.02615991999949</v>
      </c>
      <c r="AW85" s="171">
        <v>435.40667999999999</v>
      </c>
      <c r="AX85" s="171">
        <v>8.9128209999999992</v>
      </c>
      <c r="AY85" s="171">
        <v>29.623635090000001</v>
      </c>
      <c r="AZ85" s="171">
        <v>63.727434150000001</v>
      </c>
      <c r="BA85" s="171">
        <v>3144.2163868999996</v>
      </c>
      <c r="BB85" s="171">
        <v>156.01737130893989</v>
      </c>
      <c r="BC85" s="171">
        <v>310.3281467399998</v>
      </c>
      <c r="BD85" s="171">
        <v>338.84383555900024</v>
      </c>
      <c r="BE85" s="171">
        <v>210.60499671999989</v>
      </c>
    </row>
    <row r="86" spans="2:57" x14ac:dyDescent="0.55000000000000004">
      <c r="B86" s="186"/>
      <c r="C86" s="139" t="s">
        <v>336</v>
      </c>
      <c r="D86" s="171">
        <v>0</v>
      </c>
      <c r="E86" s="171">
        <v>13490.767092556702</v>
      </c>
      <c r="F86" s="171">
        <v>5986.0184880280931</v>
      </c>
      <c r="G86" s="171">
        <v>8686.5297176899985</v>
      </c>
      <c r="H86" s="171">
        <v>559.96392225261286</v>
      </c>
      <c r="I86" s="171">
        <v>11218.714023613562</v>
      </c>
      <c r="J86" s="171">
        <v>2886.9161455100002</v>
      </c>
      <c r="K86" s="171">
        <v>1231.3020328403759</v>
      </c>
      <c r="L86" s="171">
        <v>3739.1625705700026</v>
      </c>
      <c r="M86" s="171">
        <v>2553.9171541761189</v>
      </c>
      <c r="N86" s="171">
        <v>10025.385242219993</v>
      </c>
      <c r="O86" s="171">
        <v>5208.9702730298504</v>
      </c>
      <c r="P86" s="171">
        <v>2632.2964237480128</v>
      </c>
      <c r="Q86" s="171">
        <v>3963.1069762599982</v>
      </c>
      <c r="R86" s="171">
        <v>0</v>
      </c>
      <c r="S86" s="171">
        <v>2974.23779586</v>
      </c>
      <c r="T86" s="171">
        <v>6088.3217330844973</v>
      </c>
      <c r="U86" s="171">
        <v>4568.9542449635628</v>
      </c>
      <c r="V86" s="171">
        <v>9979.6859081199982</v>
      </c>
      <c r="W86" s="171">
        <v>1748.277434580001</v>
      </c>
      <c r="X86" s="171">
        <v>16.421734530000002</v>
      </c>
      <c r="Y86" s="171">
        <v>0.48199999999999998</v>
      </c>
      <c r="Z86" s="171">
        <v>0</v>
      </c>
      <c r="AA86" s="171">
        <v>0</v>
      </c>
      <c r="AB86" s="171">
        <v>131.25845093400002</v>
      </c>
      <c r="AC86" s="171">
        <v>11.69919403000001</v>
      </c>
      <c r="AD86" s="171">
        <v>0</v>
      </c>
      <c r="AE86" s="171">
        <v>20.636928059999999</v>
      </c>
      <c r="AF86" s="171">
        <v>12.595708440000001</v>
      </c>
      <c r="AG86" s="171">
        <v>45.151877430000049</v>
      </c>
      <c r="AH86" s="171">
        <v>0</v>
      </c>
      <c r="AI86" s="171">
        <v>0</v>
      </c>
      <c r="AJ86" s="171">
        <v>975.64696127300124</v>
      </c>
      <c r="AK86" s="171">
        <v>0</v>
      </c>
      <c r="AL86" s="171">
        <v>1.0670179900000001</v>
      </c>
      <c r="AM86" s="171">
        <v>2.3749038999999996</v>
      </c>
      <c r="AN86" s="171">
        <v>0</v>
      </c>
      <c r="AO86" s="171">
        <v>34.100030359999998</v>
      </c>
      <c r="AP86" s="171">
        <v>1179.5672299999999</v>
      </c>
      <c r="AQ86" s="171">
        <v>230.69404281000001</v>
      </c>
      <c r="AR86" s="171">
        <v>0</v>
      </c>
      <c r="AS86" s="171">
        <v>31.01429499912857</v>
      </c>
      <c r="AT86" s="171">
        <v>21.116</v>
      </c>
      <c r="AU86" s="171">
        <v>0</v>
      </c>
      <c r="AV86" s="171">
        <v>652.07756857999948</v>
      </c>
      <c r="AW86" s="171">
        <v>328.39512999999999</v>
      </c>
      <c r="AX86" s="171">
        <v>0</v>
      </c>
      <c r="AY86" s="171">
        <v>18.813656699999999</v>
      </c>
      <c r="AZ86" s="171">
        <v>33.075653259999996</v>
      </c>
      <c r="BA86" s="171">
        <v>3144.2163868999996</v>
      </c>
      <c r="BB86" s="171">
        <v>16.942769999999999</v>
      </c>
      <c r="BC86" s="171">
        <v>287.98754734999983</v>
      </c>
      <c r="BD86" s="171">
        <v>153.59196169430092</v>
      </c>
      <c r="BE86" s="171">
        <v>149.83879475999998</v>
      </c>
    </row>
    <row r="87" spans="2:57" x14ac:dyDescent="0.55000000000000004">
      <c r="B87" s="175"/>
      <c r="C87" s="139" t="s">
        <v>337</v>
      </c>
      <c r="D87" s="171">
        <v>0</v>
      </c>
      <c r="E87" s="171">
        <v>1291.0992455099999</v>
      </c>
      <c r="F87" s="171">
        <v>643.95059494000009</v>
      </c>
      <c r="G87" s="171">
        <v>1317.5301836700003</v>
      </c>
      <c r="H87" s="171">
        <v>0.62558239000000004</v>
      </c>
      <c r="I87" s="171">
        <v>726.93161653643836</v>
      </c>
      <c r="J87" s="171">
        <v>493.54068975999996</v>
      </c>
      <c r="K87" s="171">
        <v>0</v>
      </c>
      <c r="L87" s="171">
        <v>444.62846581000002</v>
      </c>
      <c r="M87" s="171">
        <v>396.50860789000001</v>
      </c>
      <c r="N87" s="171">
        <v>1160.14031086</v>
      </c>
      <c r="O87" s="171">
        <v>609.48704346</v>
      </c>
      <c r="P87" s="171">
        <v>710.08930607000002</v>
      </c>
      <c r="Q87" s="171">
        <v>1093.1449947192152</v>
      </c>
      <c r="R87" s="171">
        <v>1193.9436146600001</v>
      </c>
      <c r="S87" s="171">
        <v>0.26046427999999999</v>
      </c>
      <c r="T87" s="171">
        <v>809.06495125000004</v>
      </c>
      <c r="U87" s="171">
        <v>378.03995044913034</v>
      </c>
      <c r="V87" s="171">
        <v>1035.9089477499999</v>
      </c>
      <c r="W87" s="171">
        <v>495.41457773000002</v>
      </c>
      <c r="X87" s="171">
        <v>165.33430396</v>
      </c>
      <c r="Y87" s="171">
        <v>0</v>
      </c>
      <c r="Z87" s="171">
        <v>0</v>
      </c>
      <c r="AA87" s="171">
        <v>157.18342867000001</v>
      </c>
      <c r="AB87" s="171">
        <v>0</v>
      </c>
      <c r="AC87" s="171">
        <v>1.5418147499999999</v>
      </c>
      <c r="AD87" s="171">
        <v>247.61645801</v>
      </c>
      <c r="AE87" s="171">
        <v>0</v>
      </c>
      <c r="AF87" s="171">
        <v>113.65354909999999</v>
      </c>
      <c r="AG87" s="171">
        <v>0</v>
      </c>
      <c r="AH87" s="171">
        <v>151.61222749000001</v>
      </c>
      <c r="AI87" s="171">
        <v>182.24655550547945</v>
      </c>
      <c r="AJ87" s="171">
        <v>109.05428632</v>
      </c>
      <c r="AK87" s="171">
        <v>2.2597890400000002</v>
      </c>
      <c r="AL87" s="171">
        <v>0</v>
      </c>
      <c r="AM87" s="171">
        <v>0.69034520999999993</v>
      </c>
      <c r="AN87" s="171">
        <v>7.46197</v>
      </c>
      <c r="AO87" s="171">
        <v>10.329405480000002</v>
      </c>
      <c r="AP87" s="171">
        <v>0</v>
      </c>
      <c r="AQ87" s="171">
        <v>14.25495832</v>
      </c>
      <c r="AR87" s="171">
        <v>0</v>
      </c>
      <c r="AS87" s="171">
        <v>9.9618417799999985</v>
      </c>
      <c r="AT87" s="171">
        <v>8.5549999999999997</v>
      </c>
      <c r="AU87" s="171">
        <v>10.43662466</v>
      </c>
      <c r="AV87" s="171">
        <v>1.9243000000000003E-4</v>
      </c>
      <c r="AW87" s="171">
        <v>3.4136799999999998</v>
      </c>
      <c r="AX87" s="171">
        <v>8.9128209999999992</v>
      </c>
      <c r="AY87" s="171">
        <v>0</v>
      </c>
      <c r="AZ87" s="171">
        <v>2.7112170099999999</v>
      </c>
      <c r="BA87" s="171">
        <v>0</v>
      </c>
      <c r="BB87" s="171">
        <v>14.006438438939888</v>
      </c>
      <c r="BC87" s="171">
        <v>22.069366529999996</v>
      </c>
      <c r="BD87" s="171">
        <v>74.940373000000008</v>
      </c>
      <c r="BE87" s="171">
        <v>14.344023019999998</v>
      </c>
    </row>
    <row r="88" spans="2:57" x14ac:dyDescent="0.55000000000000004">
      <c r="B88" s="175"/>
      <c r="C88" s="183" t="s">
        <v>338</v>
      </c>
      <c r="D88" s="171">
        <v>7623.9928781491017</v>
      </c>
      <c r="E88" s="171">
        <v>239.41102399000002</v>
      </c>
      <c r="F88" s="171">
        <v>4339.4486128427998</v>
      </c>
      <c r="G88" s="171">
        <v>269.03582219999998</v>
      </c>
      <c r="H88" s="171">
        <v>312.52630807779781</v>
      </c>
      <c r="I88" s="171">
        <v>0</v>
      </c>
      <c r="J88" s="171">
        <v>764.66227956</v>
      </c>
      <c r="K88" s="171">
        <v>767.70356165962494</v>
      </c>
      <c r="L88" s="171">
        <v>4273.4550966600018</v>
      </c>
      <c r="M88" s="171">
        <v>1072.6249835800013</v>
      </c>
      <c r="N88" s="171">
        <v>2055.6669179700061</v>
      </c>
      <c r="O88" s="171">
        <v>895.5302096099939</v>
      </c>
      <c r="P88" s="171">
        <v>683.07867031960018</v>
      </c>
      <c r="Q88" s="171">
        <v>492.84626760999998</v>
      </c>
      <c r="R88" s="171">
        <v>6110.4181986473141</v>
      </c>
      <c r="S88" s="171">
        <v>917.34158371000001</v>
      </c>
      <c r="T88" s="171">
        <v>1064.8808543255041</v>
      </c>
      <c r="U88" s="171">
        <v>1352.5385250397167</v>
      </c>
      <c r="V88" s="171">
        <v>993.03115184999956</v>
      </c>
      <c r="W88" s="171">
        <v>484.44611497070002</v>
      </c>
      <c r="X88" s="171">
        <v>1630.8727371999996</v>
      </c>
      <c r="Y88" s="171">
        <v>34.536999999999999</v>
      </c>
      <c r="Z88" s="171">
        <v>1037.4147399999999</v>
      </c>
      <c r="AA88" s="171">
        <v>588.06621571999892</v>
      </c>
      <c r="AB88" s="171">
        <v>48.164833376999759</v>
      </c>
      <c r="AC88" s="171">
        <v>13.576564759999989</v>
      </c>
      <c r="AD88" s="171">
        <v>0</v>
      </c>
      <c r="AE88" s="171">
        <v>776.33579686000041</v>
      </c>
      <c r="AF88" s="171">
        <v>631.02320798099993</v>
      </c>
      <c r="AG88" s="171">
        <v>53.427191039999947</v>
      </c>
      <c r="AH88" s="171">
        <v>787.34243977069389</v>
      </c>
      <c r="AI88" s="171">
        <v>1191.5085288978</v>
      </c>
      <c r="AJ88" s="171">
        <v>383.83492431999986</v>
      </c>
      <c r="AK88" s="171">
        <v>40.673986019999994</v>
      </c>
      <c r="AL88" s="171">
        <v>23.034558870000001</v>
      </c>
      <c r="AM88" s="171">
        <v>154.15354696660006</v>
      </c>
      <c r="AN88" s="171">
        <v>66.423351484999984</v>
      </c>
      <c r="AO88" s="171">
        <v>412.03387853000044</v>
      </c>
      <c r="AP88" s="171">
        <v>4671.6158299999988</v>
      </c>
      <c r="AQ88" s="171">
        <v>241.68504422000018</v>
      </c>
      <c r="AR88" s="171">
        <v>0</v>
      </c>
      <c r="AS88" s="171">
        <v>71.918225990871434</v>
      </c>
      <c r="AT88" s="171">
        <v>40.734999999999999</v>
      </c>
      <c r="AU88" s="171">
        <v>112.54229171</v>
      </c>
      <c r="AV88" s="171">
        <v>48.948398910000023</v>
      </c>
      <c r="AW88" s="171">
        <v>103.59787</v>
      </c>
      <c r="AX88" s="171">
        <v>0</v>
      </c>
      <c r="AY88" s="171">
        <v>10.809978389999999</v>
      </c>
      <c r="AZ88" s="171">
        <v>27.940563880000003</v>
      </c>
      <c r="BA88" s="171">
        <v>0</v>
      </c>
      <c r="BB88" s="171">
        <v>125.06816286999999</v>
      </c>
      <c r="BC88" s="171">
        <v>0.27123285999999996</v>
      </c>
      <c r="BD88" s="171">
        <v>110.3115008646993</v>
      </c>
      <c r="BE88" s="171">
        <v>46.422178939999903</v>
      </c>
    </row>
    <row r="89" spans="2:57" x14ac:dyDescent="0.55000000000000004">
      <c r="B89" s="175"/>
      <c r="C89" s="183" t="s">
        <v>339</v>
      </c>
      <c r="D89" s="171">
        <v>0</v>
      </c>
      <c r="E89" s="171">
        <v>10644.398750070641</v>
      </c>
      <c r="F89" s="171">
        <v>12721.17505002</v>
      </c>
      <c r="G89" s="171">
        <v>4414.3972083799999</v>
      </c>
      <c r="H89" s="171">
        <v>1198.2718206600005</v>
      </c>
      <c r="I89" s="171">
        <v>3875.6381269799995</v>
      </c>
      <c r="J89" s="171">
        <v>3179.4874753000004</v>
      </c>
      <c r="K89" s="171">
        <v>3455.5827258700001</v>
      </c>
      <c r="L89" s="171">
        <v>5681.5011319000005</v>
      </c>
      <c r="M89" s="171">
        <v>4910.2083457099998</v>
      </c>
      <c r="N89" s="171">
        <v>5097.4007577399998</v>
      </c>
      <c r="O89" s="171">
        <v>7255.2241176799989</v>
      </c>
      <c r="P89" s="171">
        <v>2868.1200567316773</v>
      </c>
      <c r="Q89" s="171">
        <v>5793.1949217400006</v>
      </c>
      <c r="R89" s="171">
        <v>3629.0535625639995</v>
      </c>
      <c r="S89" s="171">
        <v>2722.85483312</v>
      </c>
      <c r="T89" s="171">
        <v>2109.3842798200003</v>
      </c>
      <c r="U89" s="171">
        <v>2212.904088604314</v>
      </c>
      <c r="V89" s="171">
        <v>11080.54552414</v>
      </c>
      <c r="W89" s="171">
        <v>4640.7674836900005</v>
      </c>
      <c r="X89" s="171">
        <v>520.96612405999997</v>
      </c>
      <c r="Y89" s="171">
        <v>0.25</v>
      </c>
      <c r="Z89" s="171">
        <v>50.845419999999997</v>
      </c>
      <c r="AA89" s="171">
        <v>1230.8857445200001</v>
      </c>
      <c r="AB89" s="171">
        <v>197.73464064000001</v>
      </c>
      <c r="AC89" s="171">
        <v>38.751605122426248</v>
      </c>
      <c r="AD89" s="171">
        <v>1.1739809999999125</v>
      </c>
      <c r="AE89" s="171">
        <v>573.96077202000004</v>
      </c>
      <c r="AF89" s="171">
        <v>400.2543571866392</v>
      </c>
      <c r="AG89" s="171">
        <v>2.0224106799999997</v>
      </c>
      <c r="AH89" s="171">
        <v>770.17607716497582</v>
      </c>
      <c r="AI89" s="171">
        <v>701.80410117999998</v>
      </c>
      <c r="AJ89" s="171">
        <v>67.857491699999983</v>
      </c>
      <c r="AK89" s="171">
        <v>71.209199779999992</v>
      </c>
      <c r="AL89" s="171">
        <v>157.10387462</v>
      </c>
      <c r="AM89" s="171">
        <v>56.246798750000004</v>
      </c>
      <c r="AN89" s="171">
        <v>98.624574109999998</v>
      </c>
      <c r="AO89" s="171">
        <v>25.931417390000004</v>
      </c>
      <c r="AP89" s="171">
        <v>0</v>
      </c>
      <c r="AQ89" s="171">
        <v>137.36461651000002</v>
      </c>
      <c r="AR89" s="171">
        <v>0</v>
      </c>
      <c r="AS89" s="171">
        <v>50.073374229999999</v>
      </c>
      <c r="AT89" s="171">
        <v>66.563999999999993</v>
      </c>
      <c r="AU89" s="171">
        <v>80.17078398999999</v>
      </c>
      <c r="AV89" s="171">
        <v>4.60641474</v>
      </c>
      <c r="AW89" s="171">
        <v>52.700809999999997</v>
      </c>
      <c r="AX89" s="171">
        <v>16.314299999999999</v>
      </c>
      <c r="AY89" s="171">
        <v>29.770902119999999</v>
      </c>
      <c r="AZ89" s="171">
        <v>19.817216399999996</v>
      </c>
      <c r="BA89" s="171">
        <v>0.69613699999999989</v>
      </c>
      <c r="BB89" s="171">
        <v>0</v>
      </c>
      <c r="BC89" s="171">
        <v>173.71926586000001</v>
      </c>
      <c r="BD89" s="171">
        <v>360.38759819000001</v>
      </c>
      <c r="BE89" s="171">
        <v>115.24776923</v>
      </c>
    </row>
    <row r="90" spans="2:57" x14ac:dyDescent="0.55000000000000004">
      <c r="B90" s="175"/>
      <c r="C90" s="139" t="s">
        <v>340</v>
      </c>
      <c r="D90" s="171">
        <v>1044.6278468859014</v>
      </c>
      <c r="E90" s="171">
        <v>1522.5792721700004</v>
      </c>
      <c r="F90" s="171">
        <v>24975.693032237134</v>
      </c>
      <c r="G90" s="171">
        <v>4225.9176423822746</v>
      </c>
      <c r="H90" s="171">
        <v>1191.8509263945891</v>
      </c>
      <c r="I90" s="171">
        <v>0</v>
      </c>
      <c r="J90" s="171">
        <v>1730.9671673500002</v>
      </c>
      <c r="K90" s="171">
        <v>1293.9082004000002</v>
      </c>
      <c r="L90" s="171">
        <v>8639.4010613760056</v>
      </c>
      <c r="M90" s="171">
        <v>98.162732039999355</v>
      </c>
      <c r="N90" s="171">
        <v>2506.5785447164244</v>
      </c>
      <c r="O90" s="171">
        <v>0</v>
      </c>
      <c r="P90" s="171">
        <v>1620.9429922999996</v>
      </c>
      <c r="Q90" s="171">
        <v>21228.853572599994</v>
      </c>
      <c r="R90" s="171">
        <v>2530.1161925590818</v>
      </c>
      <c r="S90" s="171">
        <v>25.57608591</v>
      </c>
      <c r="T90" s="171">
        <v>2053.889335540001</v>
      </c>
      <c r="U90" s="171">
        <v>15.591433299932326</v>
      </c>
      <c r="V90" s="171">
        <v>0</v>
      </c>
      <c r="W90" s="171">
        <v>45.735659460000008</v>
      </c>
      <c r="X90" s="171">
        <v>80.144869870000008</v>
      </c>
      <c r="Y90" s="171">
        <v>40.865000000000002</v>
      </c>
      <c r="Z90" s="171">
        <v>13.551240000000002</v>
      </c>
      <c r="AA90" s="171">
        <v>219.21239844749999</v>
      </c>
      <c r="AB90" s="171">
        <v>108.62211973000001</v>
      </c>
      <c r="AC90" s="171">
        <v>5.1105058300000001</v>
      </c>
      <c r="AD90" s="171">
        <v>39.58087218</v>
      </c>
      <c r="AE90" s="171">
        <v>3.5677933399999997</v>
      </c>
      <c r="AF90" s="171">
        <v>102.15583314999999</v>
      </c>
      <c r="AG90" s="171">
        <v>6.9858803499999995</v>
      </c>
      <c r="AH90" s="171">
        <v>269.21410249999997</v>
      </c>
      <c r="AI90" s="171">
        <v>48.773860990000003</v>
      </c>
      <c r="AJ90" s="171">
        <v>744.92044515999999</v>
      </c>
      <c r="AK90" s="171">
        <v>1.1644909299999999</v>
      </c>
      <c r="AL90" s="171">
        <v>3.00930082</v>
      </c>
      <c r="AM90" s="171">
        <v>179.25791889000089</v>
      </c>
      <c r="AN90" s="171">
        <v>9.4782658200000007</v>
      </c>
      <c r="AO90" s="171">
        <v>24.989428070000002</v>
      </c>
      <c r="AP90" s="171">
        <v>43.034330000000004</v>
      </c>
      <c r="AQ90" s="171">
        <v>1.0968200400000001</v>
      </c>
      <c r="AR90" s="171">
        <v>0</v>
      </c>
      <c r="AS90" s="171">
        <v>38.277822669999985</v>
      </c>
      <c r="AT90" s="171">
        <v>0.19400000000000001</v>
      </c>
      <c r="AU90" s="171">
        <v>3.5806682799999998</v>
      </c>
      <c r="AV90" s="171">
        <v>128.49481746999919</v>
      </c>
      <c r="AW90" s="171">
        <v>5.4155200000000008</v>
      </c>
      <c r="AX90" s="171">
        <v>0.16658000000000001</v>
      </c>
      <c r="AY90" s="171">
        <v>0.45200988000000003</v>
      </c>
      <c r="AZ90" s="171">
        <v>57.104386510000005</v>
      </c>
      <c r="BA90" s="171">
        <v>4.9204729</v>
      </c>
      <c r="BB90" s="171">
        <v>1.1274577199999998</v>
      </c>
      <c r="BC90" s="171">
        <v>19.67746116</v>
      </c>
      <c r="BD90" s="171">
        <v>1.7272658400000001</v>
      </c>
      <c r="BE90" s="171">
        <v>12.376831619999999</v>
      </c>
    </row>
    <row r="91" spans="2:57" x14ac:dyDescent="0.55000000000000004">
      <c r="B91" s="175"/>
      <c r="C91" s="183" t="s">
        <v>341</v>
      </c>
      <c r="D91" s="171">
        <v>0</v>
      </c>
      <c r="E91" s="171">
        <v>200.8211</v>
      </c>
      <c r="F91" s="171">
        <v>0</v>
      </c>
      <c r="G91" s="171">
        <v>0</v>
      </c>
      <c r="H91" s="171">
        <v>0</v>
      </c>
      <c r="I91" s="171">
        <v>0.87805913999999996</v>
      </c>
      <c r="J91" s="171">
        <v>0</v>
      </c>
      <c r="K91" s="171">
        <v>0</v>
      </c>
      <c r="L91" s="171">
        <v>0</v>
      </c>
      <c r="M91" s="171">
        <v>0</v>
      </c>
      <c r="N91" s="171">
        <v>0</v>
      </c>
      <c r="O91" s="171">
        <v>0</v>
      </c>
      <c r="P91" s="171">
        <v>0</v>
      </c>
      <c r="Q91" s="171">
        <v>0</v>
      </c>
      <c r="R91" s="171">
        <v>0</v>
      </c>
      <c r="S91" s="171">
        <v>0</v>
      </c>
      <c r="T91" s="171">
        <v>0</v>
      </c>
      <c r="U91" s="171">
        <v>0</v>
      </c>
      <c r="V91" s="171">
        <v>0</v>
      </c>
      <c r="W91" s="171">
        <v>0</v>
      </c>
      <c r="X91" s="171">
        <v>0</v>
      </c>
      <c r="Y91" s="171">
        <v>0</v>
      </c>
      <c r="Z91" s="171">
        <v>0</v>
      </c>
      <c r="AA91" s="171">
        <v>0</v>
      </c>
      <c r="AB91" s="171">
        <v>0</v>
      </c>
      <c r="AC91" s="171">
        <v>0</v>
      </c>
      <c r="AD91" s="171">
        <v>0</v>
      </c>
      <c r="AE91" s="171">
        <v>0</v>
      </c>
      <c r="AF91" s="171">
        <v>0</v>
      </c>
      <c r="AG91" s="171">
        <v>0</v>
      </c>
      <c r="AH91" s="171">
        <v>0</v>
      </c>
      <c r="AI91" s="171">
        <v>0</v>
      </c>
      <c r="AJ91" s="171">
        <v>3.5216500000000005E-2</v>
      </c>
      <c r="AK91" s="171">
        <v>0</v>
      </c>
      <c r="AL91" s="171">
        <v>0</v>
      </c>
      <c r="AM91" s="171">
        <v>0</v>
      </c>
      <c r="AN91" s="171">
        <v>0</v>
      </c>
      <c r="AO91" s="171">
        <v>0</v>
      </c>
      <c r="AP91" s="171">
        <v>0</v>
      </c>
      <c r="AQ91" s="171">
        <v>0</v>
      </c>
      <c r="AR91" s="171">
        <v>0</v>
      </c>
      <c r="AS91" s="171">
        <v>0</v>
      </c>
      <c r="AT91" s="171">
        <v>0</v>
      </c>
      <c r="AU91" s="171">
        <v>0</v>
      </c>
      <c r="AV91" s="171">
        <v>0</v>
      </c>
      <c r="AW91" s="171">
        <v>0</v>
      </c>
      <c r="AX91" s="171">
        <v>0</v>
      </c>
      <c r="AY91" s="171">
        <v>0</v>
      </c>
      <c r="AZ91" s="171">
        <v>0</v>
      </c>
      <c r="BA91" s="171">
        <v>0</v>
      </c>
      <c r="BB91" s="171">
        <v>0</v>
      </c>
      <c r="BC91" s="171">
        <v>0</v>
      </c>
      <c r="BD91" s="171">
        <v>0</v>
      </c>
      <c r="BE91" s="171">
        <v>0</v>
      </c>
    </row>
    <row r="92" spans="2:57" x14ac:dyDescent="0.55000000000000004">
      <c r="B92" s="175"/>
      <c r="C92" s="183" t="s">
        <v>342</v>
      </c>
      <c r="D92" s="171">
        <v>24445.725203501112</v>
      </c>
      <c r="E92" s="171">
        <v>9685.2497875752979</v>
      </c>
      <c r="F92" s="171">
        <v>3732.6799145199984</v>
      </c>
      <c r="G92" s="171">
        <v>32321.241831613272</v>
      </c>
      <c r="H92" s="171">
        <v>2004.4488856400001</v>
      </c>
      <c r="I92" s="171">
        <v>6043.1382704282314</v>
      </c>
      <c r="J92" s="171">
        <v>3238.3702514142674</v>
      </c>
      <c r="K92" s="171">
        <v>8052.9065177300008</v>
      </c>
      <c r="L92" s="171">
        <v>12256.406936009998</v>
      </c>
      <c r="M92" s="171">
        <v>3167.7532177855683</v>
      </c>
      <c r="N92" s="171">
        <v>12358.659590399937</v>
      </c>
      <c r="O92" s="171">
        <v>8500.9244467412464</v>
      </c>
      <c r="P92" s="171">
        <v>15955.801643357572</v>
      </c>
      <c r="Q92" s="171">
        <v>15492.917255345896</v>
      </c>
      <c r="R92" s="171">
        <v>23186.044363345507</v>
      </c>
      <c r="S92" s="171">
        <v>10409.250428020081</v>
      </c>
      <c r="T92" s="171">
        <v>5793.0103650888477</v>
      </c>
      <c r="U92" s="171">
        <v>20555.500490564838</v>
      </c>
      <c r="V92" s="171">
        <v>8901.854837496574</v>
      </c>
      <c r="W92" s="171">
        <v>6484.0511563910104</v>
      </c>
      <c r="X92" s="171">
        <v>613.2923222903712</v>
      </c>
      <c r="Y92" s="171">
        <v>28.655000000000001</v>
      </c>
      <c r="Z92" s="171">
        <v>1364.6739200000002</v>
      </c>
      <c r="AA92" s="171">
        <v>413.03658155999995</v>
      </c>
      <c r="AB92" s="171">
        <v>67.938933216389032</v>
      </c>
      <c r="AC92" s="171">
        <v>29.943213484402886</v>
      </c>
      <c r="AD92" s="171">
        <v>800.43623117442735</v>
      </c>
      <c r="AE92" s="171">
        <v>922.49698642370345</v>
      </c>
      <c r="AF92" s="171">
        <v>394.18427677808751</v>
      </c>
      <c r="AG92" s="171">
        <v>97.582101460000786</v>
      </c>
      <c r="AH92" s="171">
        <v>1242.3262160955001</v>
      </c>
      <c r="AI92" s="171">
        <v>539.21475748000012</v>
      </c>
      <c r="AJ92" s="171">
        <v>1317.5600153180053</v>
      </c>
      <c r="AK92" s="171">
        <v>187.80627286000001</v>
      </c>
      <c r="AL92" s="171">
        <v>18.178736097999998</v>
      </c>
      <c r="AM92" s="171">
        <v>134.90880968999997</v>
      </c>
      <c r="AN92" s="171">
        <v>200.63867952000004</v>
      </c>
      <c r="AO92" s="171">
        <v>75.379009249999996</v>
      </c>
      <c r="AP92" s="171">
        <v>495.9984747499999</v>
      </c>
      <c r="AQ92" s="171">
        <v>300.53498758088244</v>
      </c>
      <c r="AR92" s="171">
        <v>914.49210714895162</v>
      </c>
      <c r="AS92" s="171">
        <v>35.1019464389001</v>
      </c>
      <c r="AT92" s="171">
        <v>104.53100000000001</v>
      </c>
      <c r="AU92" s="171">
        <v>98.9368245</v>
      </c>
      <c r="AV92" s="171">
        <v>239.60119939000003</v>
      </c>
      <c r="AW92" s="171">
        <v>544.38177000000007</v>
      </c>
      <c r="AX92" s="171">
        <v>599.01687399999992</v>
      </c>
      <c r="AY92" s="171">
        <v>27.769728212779995</v>
      </c>
      <c r="AZ92" s="171">
        <v>14.786293379999995</v>
      </c>
      <c r="BA92" s="171">
        <v>47.857601199999998</v>
      </c>
      <c r="BB92" s="171">
        <v>190.74029206342314</v>
      </c>
      <c r="BC92" s="171">
        <v>142.6213856</v>
      </c>
      <c r="BD92" s="171">
        <v>362.85740077999998</v>
      </c>
      <c r="BE92" s="171">
        <v>121.28272213</v>
      </c>
    </row>
    <row r="93" spans="2:57" x14ac:dyDescent="0.55000000000000004">
      <c r="B93" s="176">
        <v>8</v>
      </c>
      <c r="C93" s="137" t="s">
        <v>171</v>
      </c>
      <c r="D93" s="171">
        <v>0</v>
      </c>
      <c r="E93" s="171">
        <v>0</v>
      </c>
      <c r="F93" s="171">
        <v>0</v>
      </c>
      <c r="G93" s="171">
        <v>0</v>
      </c>
      <c r="H93" s="171">
        <v>0</v>
      </c>
      <c r="I93" s="171">
        <v>0</v>
      </c>
      <c r="J93" s="171">
        <v>0</v>
      </c>
      <c r="K93" s="171">
        <v>0</v>
      </c>
      <c r="L93" s="171">
        <v>45.386506689999997</v>
      </c>
      <c r="M93" s="171">
        <v>0</v>
      </c>
      <c r="N93" s="171">
        <v>0</v>
      </c>
      <c r="O93" s="171">
        <v>0</v>
      </c>
      <c r="P93" s="171">
        <v>0</v>
      </c>
      <c r="Q93" s="171">
        <v>0</v>
      </c>
      <c r="R93" s="171">
        <v>0</v>
      </c>
      <c r="S93" s="171">
        <v>0</v>
      </c>
      <c r="T93" s="171">
        <v>0</v>
      </c>
      <c r="U93" s="171">
        <v>0</v>
      </c>
      <c r="V93" s="171">
        <v>0</v>
      </c>
      <c r="W93" s="171">
        <v>0</v>
      </c>
      <c r="X93" s="171">
        <v>0</v>
      </c>
      <c r="Y93" s="171">
        <v>0</v>
      </c>
      <c r="Z93" s="171">
        <v>0</v>
      </c>
      <c r="AA93" s="171">
        <v>0</v>
      </c>
      <c r="AB93" s="171">
        <v>3.6912656000000004</v>
      </c>
      <c r="AC93" s="171">
        <v>0</v>
      </c>
      <c r="AD93" s="171">
        <v>0</v>
      </c>
      <c r="AE93" s="171">
        <v>0</v>
      </c>
      <c r="AF93" s="171">
        <v>0</v>
      </c>
      <c r="AG93" s="171">
        <v>0</v>
      </c>
      <c r="AH93" s="171">
        <v>0</v>
      </c>
      <c r="AI93" s="171">
        <v>0</v>
      </c>
      <c r="AJ93" s="171">
        <v>0</v>
      </c>
      <c r="AK93" s="171">
        <v>0</v>
      </c>
      <c r="AL93" s="171">
        <v>0</v>
      </c>
      <c r="AM93" s="171">
        <v>0</v>
      </c>
      <c r="AN93" s="171">
        <v>0</v>
      </c>
      <c r="AO93" s="171">
        <v>0</v>
      </c>
      <c r="AP93" s="171">
        <v>0</v>
      </c>
      <c r="AQ93" s="171">
        <v>0</v>
      </c>
      <c r="AR93" s="171">
        <v>0</v>
      </c>
      <c r="AS93" s="171">
        <v>0</v>
      </c>
      <c r="AT93" s="171">
        <v>0</v>
      </c>
      <c r="AU93" s="171">
        <v>0</v>
      </c>
      <c r="AV93" s="171">
        <v>0</v>
      </c>
      <c r="AW93" s="171">
        <v>0</v>
      </c>
      <c r="AX93" s="171">
        <v>0</v>
      </c>
      <c r="AY93" s="171">
        <v>0</v>
      </c>
      <c r="AZ93" s="171">
        <v>0</v>
      </c>
      <c r="BA93" s="171">
        <v>0</v>
      </c>
      <c r="BB93" s="171">
        <v>0.27100000000000002</v>
      </c>
      <c r="BC93" s="171">
        <v>0</v>
      </c>
      <c r="BD93" s="171">
        <v>0</v>
      </c>
      <c r="BE93" s="171">
        <v>0</v>
      </c>
    </row>
    <row r="94" spans="2:57" x14ac:dyDescent="0.55000000000000004">
      <c r="B94" s="176">
        <v>9</v>
      </c>
      <c r="C94" s="188" t="s">
        <v>172</v>
      </c>
      <c r="D94" s="171">
        <v>264.22785025000002</v>
      </c>
      <c r="E94" s="171">
        <v>288.76877558000001</v>
      </c>
      <c r="F94" s="171">
        <v>3452.83864223</v>
      </c>
      <c r="G94" s="171">
        <v>3876.8307738899998</v>
      </c>
      <c r="H94" s="171">
        <v>0</v>
      </c>
      <c r="I94" s="171">
        <v>5930.4329100300001</v>
      </c>
      <c r="J94" s="171">
        <v>952.75044880999997</v>
      </c>
      <c r="K94" s="171">
        <v>529.52443565999999</v>
      </c>
      <c r="L94" s="171">
        <v>4427.3621039999998</v>
      </c>
      <c r="M94" s="171">
        <v>600.71420122000018</v>
      </c>
      <c r="N94" s="171">
        <v>2521.1089578599999</v>
      </c>
      <c r="O94" s="171">
        <v>2196.38130658</v>
      </c>
      <c r="P94" s="171">
        <v>772.03523186000007</v>
      </c>
      <c r="Q94" s="171">
        <v>1344.9716299700001</v>
      </c>
      <c r="R94" s="171">
        <v>6054.0809639999998</v>
      </c>
      <c r="S94" s="171">
        <v>1239.2906537200001</v>
      </c>
      <c r="T94" s="171">
        <v>4236.4040642600003</v>
      </c>
      <c r="U94" s="171">
        <v>1772.5172222799997</v>
      </c>
      <c r="V94" s="171">
        <v>1700.9530309200002</v>
      </c>
      <c r="W94" s="171">
        <v>1028.3883089600001</v>
      </c>
      <c r="X94" s="171">
        <v>582.76600076000011</v>
      </c>
      <c r="Y94" s="171">
        <v>36.131999999999998</v>
      </c>
      <c r="Z94" s="171">
        <v>61.125089999999993</v>
      </c>
      <c r="AA94" s="171">
        <v>528.09983762000002</v>
      </c>
      <c r="AB94" s="171">
        <v>263.52560877000002</v>
      </c>
      <c r="AC94" s="171">
        <v>8.3504437799999991</v>
      </c>
      <c r="AD94" s="171">
        <v>413.18173181000003</v>
      </c>
      <c r="AE94" s="171">
        <v>682.21208154999999</v>
      </c>
      <c r="AF94" s="171">
        <v>340.47272943000002</v>
      </c>
      <c r="AG94" s="171">
        <v>119.48683573999999</v>
      </c>
      <c r="AH94" s="171">
        <v>1060.7438636900001</v>
      </c>
      <c r="AI94" s="171">
        <v>151.99499477000001</v>
      </c>
      <c r="AJ94" s="171">
        <v>272.85937204000004</v>
      </c>
      <c r="AK94" s="171">
        <v>62.819968039999999</v>
      </c>
      <c r="AL94" s="171">
        <v>4.5944214800000012</v>
      </c>
      <c r="AM94" s="171">
        <v>249.85426308999999</v>
      </c>
      <c r="AN94" s="171">
        <v>5.1352174800000006</v>
      </c>
      <c r="AO94" s="171">
        <v>179.06528249000002</v>
      </c>
      <c r="AP94" s="171">
        <v>0</v>
      </c>
      <c r="AQ94" s="171">
        <v>480.93017871000001</v>
      </c>
      <c r="AR94" s="171">
        <v>522.94491922999998</v>
      </c>
      <c r="AS94" s="171">
        <v>15.303840000000001</v>
      </c>
      <c r="AT94" s="171">
        <v>218.80500000000001</v>
      </c>
      <c r="AU94" s="171">
        <v>251.11610161999999</v>
      </c>
      <c r="AV94" s="171">
        <v>131.24671499999999</v>
      </c>
      <c r="AW94" s="171">
        <v>414.43630999999999</v>
      </c>
      <c r="AX94" s="171">
        <v>83.232618000000002</v>
      </c>
      <c r="AY94" s="171">
        <v>25.228313</v>
      </c>
      <c r="AZ94" s="171">
        <v>173.32816677000002</v>
      </c>
      <c r="BA94" s="171">
        <v>20.335799299999998</v>
      </c>
      <c r="BB94" s="171">
        <v>164.70953942</v>
      </c>
      <c r="BC94" s="171">
        <v>50.856686259999996</v>
      </c>
      <c r="BD94" s="171">
        <v>100.66597423</v>
      </c>
      <c r="BE94" s="171">
        <v>210.87425228000001</v>
      </c>
    </row>
    <row r="95" spans="2:57" x14ac:dyDescent="0.55000000000000004">
      <c r="B95" s="176">
        <v>10</v>
      </c>
      <c r="C95" s="188" t="s">
        <v>173</v>
      </c>
      <c r="D95" s="171">
        <v>295.50334941801833</v>
      </c>
      <c r="E95" s="171">
        <v>2150.6196517037638</v>
      </c>
      <c r="F95" s="171">
        <v>0</v>
      </c>
      <c r="G95" s="171">
        <v>0</v>
      </c>
      <c r="H95" s="171">
        <v>0</v>
      </c>
      <c r="I95" s="171">
        <v>0</v>
      </c>
      <c r="J95" s="171">
        <v>0</v>
      </c>
      <c r="K95" s="171">
        <v>0</v>
      </c>
      <c r="L95" s="171">
        <v>0</v>
      </c>
      <c r="M95" s="171">
        <v>0</v>
      </c>
      <c r="N95" s="171">
        <v>0</v>
      </c>
      <c r="O95" s="171">
        <v>0</v>
      </c>
      <c r="P95" s="171">
        <v>0</v>
      </c>
      <c r="Q95" s="171">
        <v>600.8589672492817</v>
      </c>
      <c r="R95" s="171">
        <v>0</v>
      </c>
      <c r="S95" s="171">
        <v>0</v>
      </c>
      <c r="T95" s="171">
        <v>0</v>
      </c>
      <c r="U95" s="171">
        <v>0</v>
      </c>
      <c r="V95" s="171">
        <v>0</v>
      </c>
      <c r="W95" s="171">
        <v>0</v>
      </c>
      <c r="X95" s="171">
        <v>0</v>
      </c>
      <c r="Y95" s="171">
        <v>0</v>
      </c>
      <c r="Z95" s="171">
        <v>88.49306</v>
      </c>
      <c r="AA95" s="171">
        <v>0</v>
      </c>
      <c r="AB95" s="171">
        <v>0</v>
      </c>
      <c r="AC95" s="171">
        <v>0</v>
      </c>
      <c r="AD95" s="171">
        <v>0</v>
      </c>
      <c r="AE95" s="171">
        <v>0</v>
      </c>
      <c r="AF95" s="171">
        <v>0</v>
      </c>
      <c r="AG95" s="171">
        <v>0</v>
      </c>
      <c r="AH95" s="171">
        <v>0</v>
      </c>
      <c r="AI95" s="171">
        <v>0</v>
      </c>
      <c r="AJ95" s="171">
        <v>0</v>
      </c>
      <c r="AK95" s="171">
        <v>0</v>
      </c>
      <c r="AL95" s="171">
        <v>0</v>
      </c>
      <c r="AM95" s="171">
        <v>0</v>
      </c>
      <c r="AN95" s="171">
        <v>0</v>
      </c>
      <c r="AO95" s="171">
        <v>0</v>
      </c>
      <c r="AP95" s="171">
        <v>0</v>
      </c>
      <c r="AQ95" s="171">
        <v>0</v>
      </c>
      <c r="AR95" s="171">
        <v>0</v>
      </c>
      <c r="AS95" s="171">
        <v>0</v>
      </c>
      <c r="AT95" s="171">
        <v>0</v>
      </c>
      <c r="AU95" s="171">
        <v>0</v>
      </c>
      <c r="AV95" s="171">
        <v>0</v>
      </c>
      <c r="AW95" s="171">
        <v>0</v>
      </c>
      <c r="AX95" s="171">
        <v>0</v>
      </c>
      <c r="AY95" s="171">
        <v>0</v>
      </c>
      <c r="AZ95" s="171">
        <v>0</v>
      </c>
      <c r="BA95" s="171">
        <v>0</v>
      </c>
      <c r="BB95" s="171">
        <v>0</v>
      </c>
      <c r="BC95" s="171">
        <v>0</v>
      </c>
      <c r="BD95" s="171">
        <v>0</v>
      </c>
      <c r="BE95" s="171">
        <v>0.72611897999999997</v>
      </c>
    </row>
    <row r="96" spans="2:57" x14ac:dyDescent="0.55000000000000004">
      <c r="B96" s="177">
        <v>11</v>
      </c>
      <c r="C96" s="178" t="s">
        <v>143</v>
      </c>
      <c r="D96" s="171">
        <v>0</v>
      </c>
      <c r="E96" s="171">
        <v>0</v>
      </c>
      <c r="F96" s="171">
        <v>0</v>
      </c>
      <c r="G96" s="171">
        <v>0</v>
      </c>
      <c r="H96" s="171">
        <v>0</v>
      </c>
      <c r="I96" s="171">
        <v>0</v>
      </c>
      <c r="J96" s="171">
        <v>0</v>
      </c>
      <c r="K96" s="171">
        <v>0</v>
      </c>
      <c r="L96" s="171">
        <v>0</v>
      </c>
      <c r="M96" s="171">
        <v>0</v>
      </c>
      <c r="N96" s="171">
        <v>0</v>
      </c>
      <c r="O96" s="171">
        <v>0</v>
      </c>
      <c r="P96" s="171">
        <v>0</v>
      </c>
      <c r="Q96" s="171">
        <v>0</v>
      </c>
      <c r="R96" s="171">
        <v>0</v>
      </c>
      <c r="S96" s="171">
        <v>0</v>
      </c>
      <c r="T96" s="171">
        <v>0</v>
      </c>
      <c r="U96" s="171">
        <v>0</v>
      </c>
      <c r="V96" s="171">
        <v>0</v>
      </c>
      <c r="W96" s="171">
        <v>0</v>
      </c>
      <c r="X96" s="171">
        <v>0</v>
      </c>
      <c r="Y96" s="171">
        <v>29.806999999999999</v>
      </c>
      <c r="Z96" s="171">
        <v>32.907499999999999</v>
      </c>
      <c r="AA96" s="171">
        <v>0</v>
      </c>
      <c r="AB96" s="171">
        <v>186.93168159323642</v>
      </c>
      <c r="AC96" s="171">
        <v>0</v>
      </c>
      <c r="AD96" s="171">
        <v>0</v>
      </c>
      <c r="AE96" s="171">
        <v>0</v>
      </c>
      <c r="AF96" s="171">
        <v>0</v>
      </c>
      <c r="AG96" s="171">
        <v>24.192230854800002</v>
      </c>
      <c r="AH96" s="171">
        <v>0</v>
      </c>
      <c r="AI96" s="171">
        <v>0</v>
      </c>
      <c r="AJ96" s="171">
        <v>364.60569521699836</v>
      </c>
      <c r="AK96" s="171">
        <v>0</v>
      </c>
      <c r="AL96" s="171">
        <v>14.107618420000001</v>
      </c>
      <c r="AM96" s="171">
        <v>7.6411731999999279</v>
      </c>
      <c r="AN96" s="171">
        <v>21.796464515000029</v>
      </c>
      <c r="AO96" s="171">
        <v>60.045177134421053</v>
      </c>
      <c r="AP96" s="171">
        <v>1.8557000000000001</v>
      </c>
      <c r="AQ96" s="171">
        <v>0</v>
      </c>
      <c r="AR96" s="171">
        <v>0</v>
      </c>
      <c r="AS96" s="171">
        <v>0</v>
      </c>
      <c r="AT96" s="171">
        <v>54.718000000000004</v>
      </c>
      <c r="AU96" s="171">
        <v>0</v>
      </c>
      <c r="AV96" s="171">
        <v>1.2241752600000499</v>
      </c>
      <c r="AW96" s="171">
        <v>63.057840000000006</v>
      </c>
      <c r="AX96" s="171">
        <v>0</v>
      </c>
      <c r="AY96" s="171">
        <v>0</v>
      </c>
      <c r="AZ96" s="171">
        <v>43.831275999999995</v>
      </c>
      <c r="BA96" s="171">
        <v>2.0330900000000001</v>
      </c>
      <c r="BB96" s="171">
        <v>26.931567441007296</v>
      </c>
      <c r="BC96" s="171">
        <v>0</v>
      </c>
      <c r="BD96" s="171">
        <v>0</v>
      </c>
      <c r="BE96" s="171">
        <v>181.90076999999999</v>
      </c>
    </row>
    <row r="97" spans="2:57" x14ac:dyDescent="0.55000000000000004">
      <c r="B97" s="179" t="s">
        <v>343</v>
      </c>
      <c r="C97" s="179"/>
      <c r="D97" s="180">
        <v>427348.26179696276</v>
      </c>
      <c r="E97" s="180">
        <v>641227.85791738715</v>
      </c>
      <c r="F97" s="180">
        <v>700832.1931096639</v>
      </c>
      <c r="G97" s="180">
        <v>653578.0441599387</v>
      </c>
      <c r="H97" s="180">
        <v>171360.96221665715</v>
      </c>
      <c r="I97" s="180">
        <v>416661.46539434092</v>
      </c>
      <c r="J97" s="180">
        <v>257965.41621995426</v>
      </c>
      <c r="K97" s="180">
        <v>369682.43592008366</v>
      </c>
      <c r="L97" s="180">
        <v>404661.84250574873</v>
      </c>
      <c r="M97" s="180">
        <v>239794.68268492946</v>
      </c>
      <c r="N97" s="180">
        <v>481051.68335637037</v>
      </c>
      <c r="O97" s="180">
        <v>465400.73424497742</v>
      </c>
      <c r="P97" s="180">
        <v>360356.30367123563</v>
      </c>
      <c r="Q97" s="180">
        <v>422888.64698148053</v>
      </c>
      <c r="R97" s="180">
        <v>753156.77532118419</v>
      </c>
      <c r="S97" s="180">
        <v>267239.84342599002</v>
      </c>
      <c r="T97" s="180">
        <v>337028.75104702468</v>
      </c>
      <c r="U97" s="180">
        <v>370797.73120457836</v>
      </c>
      <c r="V97" s="180">
        <v>425126.90980796615</v>
      </c>
      <c r="W97" s="180">
        <v>278871.05179360544</v>
      </c>
      <c r="X97" s="180">
        <v>66429.612823554518</v>
      </c>
      <c r="Y97" s="180">
        <v>724.24999957</v>
      </c>
      <c r="Z97" s="180">
        <v>5321.2315200000003</v>
      </c>
      <c r="AA97" s="180">
        <v>65388.88502454276</v>
      </c>
      <c r="AB97" s="180">
        <v>20270.845564223695</v>
      </c>
      <c r="AC97" s="180">
        <v>9635.6502742652629</v>
      </c>
      <c r="AD97" s="180">
        <v>133970.25260356147</v>
      </c>
      <c r="AE97" s="180">
        <v>107984.84434618817</v>
      </c>
      <c r="AF97" s="180">
        <v>73664.726109268726</v>
      </c>
      <c r="AG97" s="180">
        <v>2996.5160727248008</v>
      </c>
      <c r="AH97" s="180">
        <v>76468.932925333531</v>
      </c>
      <c r="AI97" s="180">
        <v>84769.278596603282</v>
      </c>
      <c r="AJ97" s="180">
        <v>72325.149047936575</v>
      </c>
      <c r="AK97" s="180">
        <v>6508.4773268899989</v>
      </c>
      <c r="AL97" s="180">
        <v>1906.9978550579997</v>
      </c>
      <c r="AM97" s="180">
        <v>9246.547508863101</v>
      </c>
      <c r="AN97" s="180">
        <v>7534.0760473119999</v>
      </c>
      <c r="AO97" s="180">
        <v>6040.6344787544231</v>
      </c>
      <c r="AP97" s="180">
        <v>8841.1681147499985</v>
      </c>
      <c r="AQ97" s="180">
        <v>11986.478602680887</v>
      </c>
      <c r="AR97" s="180">
        <v>15922.622122363626</v>
      </c>
      <c r="AS97" s="180">
        <v>9910.4798447188987</v>
      </c>
      <c r="AT97" s="180">
        <v>7779.56</v>
      </c>
      <c r="AU97" s="180">
        <v>8682.2605387599997</v>
      </c>
      <c r="AV97" s="180">
        <v>4652.8333117299971</v>
      </c>
      <c r="AW97" s="180">
        <v>10022.461730000001</v>
      </c>
      <c r="AX97" s="180">
        <v>9839.7688053196998</v>
      </c>
      <c r="AY97" s="180">
        <v>4023.30206532278</v>
      </c>
      <c r="AZ97" s="180">
        <v>3747.58337411</v>
      </c>
      <c r="BA97" s="180">
        <v>4126.5658014999999</v>
      </c>
      <c r="BB97" s="180">
        <v>10578.403787759498</v>
      </c>
      <c r="BC97" s="180">
        <v>25164.936098873008</v>
      </c>
      <c r="BD97" s="180">
        <v>28382.080644871654</v>
      </c>
      <c r="BE97" s="180">
        <v>11364.505503911587</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579B-5490-4B6E-83C3-5B93B0E36138}">
  <sheetPr codeName="Sheet82"/>
  <dimension ref="B2:BD64"/>
  <sheetViews>
    <sheetView workbookViewId="0">
      <pane xSplit="2" ySplit="4" topLeftCell="C50" activePane="bottomRight" state="frozen"/>
      <selection activeCell="M33" sqref="M33"/>
      <selection pane="topRight" activeCell="M33" sqref="M33"/>
      <selection pane="bottomLeft" activeCell="M33" sqref="M33"/>
      <selection pane="bottomRight" activeCell="M33" sqref="M33"/>
    </sheetView>
  </sheetViews>
  <sheetFormatPr defaultColWidth="9.1171875" defaultRowHeight="15.7" x14ac:dyDescent="0.55000000000000004"/>
  <cols>
    <col min="1" max="1" width="9.1171875" style="34"/>
    <col min="2" max="2" width="46.29296875" style="193" bestFit="1" customWidth="1"/>
    <col min="3" max="22" width="10.5859375" style="34" bestFit="1" customWidth="1"/>
    <col min="23" max="23" width="9.5859375" style="34" bestFit="1" customWidth="1"/>
    <col min="24" max="25" width="8" style="34" bestFit="1" customWidth="1"/>
    <col min="26" max="27" width="9.5859375" style="34" bestFit="1" customWidth="1"/>
    <col min="28" max="28" width="8" style="34" bestFit="1" customWidth="1"/>
    <col min="29" max="30" width="10.5859375" style="34" bestFit="1" customWidth="1"/>
    <col min="31" max="31" width="9.5859375" style="34" bestFit="1" customWidth="1"/>
    <col min="32" max="32" width="8" style="34" bestFit="1" customWidth="1"/>
    <col min="33" max="35" width="9.5859375" style="34" bestFit="1" customWidth="1"/>
    <col min="36" max="37" width="8" style="34" bestFit="1" customWidth="1"/>
    <col min="38" max="38" width="9.5859375" style="34" bestFit="1" customWidth="1"/>
    <col min="39" max="40" width="8" style="34" bestFit="1" customWidth="1"/>
    <col min="41" max="41" width="6.87890625" style="34" bestFit="1" customWidth="1"/>
    <col min="42" max="44" width="9.5859375" style="34" bestFit="1" customWidth="1"/>
    <col min="45" max="47" width="8" style="34" bestFit="1" customWidth="1"/>
    <col min="48" max="48" width="9.5859375" style="34" bestFit="1" customWidth="1"/>
    <col min="49" max="52" width="8" style="34" bestFit="1" customWidth="1"/>
    <col min="53" max="56" width="9.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986</v>
      </c>
      <c r="D3" s="164" t="s">
        <v>987</v>
      </c>
      <c r="E3" s="164" t="s">
        <v>988</v>
      </c>
      <c r="F3" s="164" t="s">
        <v>989</v>
      </c>
      <c r="G3" s="164" t="s">
        <v>990</v>
      </c>
      <c r="H3" s="164" t="s">
        <v>991</v>
      </c>
      <c r="I3" s="164" t="s">
        <v>992</v>
      </c>
      <c r="J3" s="164" t="s">
        <v>993</v>
      </c>
      <c r="K3" s="164" t="s">
        <v>994</v>
      </c>
      <c r="L3" s="164" t="s">
        <v>995</v>
      </c>
      <c r="M3" s="164" t="s">
        <v>996</v>
      </c>
      <c r="N3" s="164" t="s">
        <v>997</v>
      </c>
      <c r="O3" s="164" t="s">
        <v>998</v>
      </c>
      <c r="P3" s="164" t="s">
        <v>999</v>
      </c>
      <c r="Q3" s="164" t="s">
        <v>1000</v>
      </c>
      <c r="R3" s="164" t="s">
        <v>1001</v>
      </c>
      <c r="S3" s="164" t="s">
        <v>1002</v>
      </c>
      <c r="T3" s="164" t="s">
        <v>1003</v>
      </c>
      <c r="U3" s="164" t="s">
        <v>1004</v>
      </c>
      <c r="V3" s="164" t="s">
        <v>1005</v>
      </c>
      <c r="W3" s="164" t="s">
        <v>1006</v>
      </c>
      <c r="X3" s="164" t="s">
        <v>1007</v>
      </c>
      <c r="Y3" s="164" t="s">
        <v>1008</v>
      </c>
      <c r="Z3" s="164" t="s">
        <v>1009</v>
      </c>
      <c r="AA3" s="164" t="s">
        <v>1010</v>
      </c>
      <c r="AB3" s="164" t="s">
        <v>1011</v>
      </c>
      <c r="AC3" s="164" t="s">
        <v>1012</v>
      </c>
      <c r="AD3" s="164" t="s">
        <v>1013</v>
      </c>
      <c r="AE3" s="164" t="s">
        <v>1014</v>
      </c>
      <c r="AF3" s="164" t="s">
        <v>1015</v>
      </c>
      <c r="AG3" s="164" t="s">
        <v>1016</v>
      </c>
      <c r="AH3" s="164" t="s">
        <v>1017</v>
      </c>
      <c r="AI3" s="164" t="s">
        <v>1018</v>
      </c>
      <c r="AJ3" s="164" t="s">
        <v>1019</v>
      </c>
      <c r="AK3" s="164" t="s">
        <v>1020</v>
      </c>
      <c r="AL3" s="164" t="s">
        <v>1021</v>
      </c>
      <c r="AM3" s="164" t="s">
        <v>1022</v>
      </c>
      <c r="AN3" s="164" t="s">
        <v>1023</v>
      </c>
      <c r="AO3" s="164" t="s">
        <v>1024</v>
      </c>
      <c r="AP3" s="164" t="s">
        <v>1025</v>
      </c>
      <c r="AQ3" s="164" t="s">
        <v>1026</v>
      </c>
      <c r="AR3" s="164" t="s">
        <v>1027</v>
      </c>
      <c r="AS3" s="164" t="s">
        <v>1028</v>
      </c>
      <c r="AT3" s="164" t="s">
        <v>1029</v>
      </c>
      <c r="AU3" s="164" t="s">
        <v>1030</v>
      </c>
      <c r="AV3" s="164" t="s">
        <v>1031</v>
      </c>
      <c r="AW3" s="164" t="s">
        <v>1032</v>
      </c>
      <c r="AX3" s="164" t="s">
        <v>1033</v>
      </c>
      <c r="AY3" s="164" t="s">
        <v>1034</v>
      </c>
      <c r="AZ3" s="164" t="s">
        <v>1035</v>
      </c>
      <c r="BA3" s="164" t="s">
        <v>1036</v>
      </c>
      <c r="BB3" s="164" t="s">
        <v>1037</v>
      </c>
      <c r="BC3" s="164" t="s">
        <v>1038</v>
      </c>
      <c r="BD3" s="164" t="s">
        <v>1039</v>
      </c>
    </row>
    <row r="4" spans="2:56" x14ac:dyDescent="0.55000000000000004">
      <c r="B4" s="167" t="s">
        <v>344</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row>
    <row r="5" spans="2:56" x14ac:dyDescent="0.55000000000000004">
      <c r="B5" s="140" t="s">
        <v>345</v>
      </c>
      <c r="C5" s="138">
        <v>3995.7195692731657</v>
      </c>
      <c r="D5" s="138">
        <v>5563.3321239500001</v>
      </c>
      <c r="E5" s="138">
        <v>7687.9336945926971</v>
      </c>
      <c r="F5" s="138">
        <v>6685.9152271899993</v>
      </c>
      <c r="G5" s="138">
        <v>1195.99117669</v>
      </c>
      <c r="H5" s="138">
        <v>4857.0533671400008</v>
      </c>
      <c r="I5" s="138">
        <v>3179.7193386946005</v>
      </c>
      <c r="J5" s="138">
        <v>3828.7439166463419</v>
      </c>
      <c r="K5" s="138">
        <v>5297.1245770449423</v>
      </c>
      <c r="L5" s="138">
        <v>2673.3206336900025</v>
      </c>
      <c r="M5" s="138">
        <v>5755.2423098500039</v>
      </c>
      <c r="N5" s="138">
        <v>5222.0862900400007</v>
      </c>
      <c r="O5" s="138">
        <v>4168.1803681799993</v>
      </c>
      <c r="P5" s="138">
        <v>4015.3452945100003</v>
      </c>
      <c r="Q5" s="138">
        <v>8175.3871493999986</v>
      </c>
      <c r="R5" s="138">
        <v>3146.5784415499998</v>
      </c>
      <c r="S5" s="138">
        <v>4555.1988906500001</v>
      </c>
      <c r="T5" s="138">
        <v>4081.0345611600001</v>
      </c>
      <c r="U5" s="138">
        <v>4676.2305333700006</v>
      </c>
      <c r="V5" s="138">
        <v>3465.9195666599994</v>
      </c>
      <c r="W5" s="138">
        <v>812.56194374000006</v>
      </c>
      <c r="X5" s="138">
        <v>8.2110000000000003</v>
      </c>
      <c r="Y5" s="138">
        <v>26.162779999999998</v>
      </c>
      <c r="Z5" s="138">
        <v>870.0926704499999</v>
      </c>
      <c r="AA5" s="138">
        <v>204.4399267</v>
      </c>
      <c r="AB5" s="138">
        <v>119.52309193000001</v>
      </c>
      <c r="AC5" s="138">
        <v>1841.5703653000585</v>
      </c>
      <c r="AD5" s="138">
        <v>1374.2918045600002</v>
      </c>
      <c r="AE5" s="138">
        <v>1012.6549176100001</v>
      </c>
      <c r="AF5" s="138">
        <v>44.057105550000003</v>
      </c>
      <c r="AG5" s="138">
        <v>990.1377345599999</v>
      </c>
      <c r="AH5" s="138">
        <v>1132.1706989523288</v>
      </c>
      <c r="AI5" s="138">
        <v>973.2734408</v>
      </c>
      <c r="AJ5" s="138">
        <v>92.78175053999999</v>
      </c>
      <c r="AK5" s="138">
        <v>26.878670000000003</v>
      </c>
      <c r="AL5" s="138">
        <v>104.34642090000004</v>
      </c>
      <c r="AM5" s="138">
        <v>104.64923251</v>
      </c>
      <c r="AN5" s="138">
        <v>88.042080209999995</v>
      </c>
      <c r="AO5" s="138">
        <v>0.72299000000000002</v>
      </c>
      <c r="AP5" s="138">
        <v>148.83044937999998</v>
      </c>
      <c r="AQ5" s="138">
        <v>255.86815498999997</v>
      </c>
      <c r="AR5" s="138">
        <v>171.97129000000001</v>
      </c>
      <c r="AS5" s="138">
        <v>125.595</v>
      </c>
      <c r="AT5" s="138">
        <v>120.58041181000002</v>
      </c>
      <c r="AU5" s="138">
        <v>70.631441819999992</v>
      </c>
      <c r="AV5" s="138">
        <v>151.09772999999998</v>
      </c>
      <c r="AW5" s="138">
        <v>145.81974176</v>
      </c>
      <c r="AX5" s="138">
        <v>61.481642619999995</v>
      </c>
      <c r="AY5" s="138">
        <v>58.460947869999998</v>
      </c>
      <c r="AZ5" s="138">
        <v>8.6731500000000017E-2</v>
      </c>
      <c r="BA5" s="138">
        <v>152.84730416415096</v>
      </c>
      <c r="BB5" s="138">
        <v>422.18229138999999</v>
      </c>
      <c r="BC5" s="138">
        <v>425.77042927699989</v>
      </c>
      <c r="BD5" s="138">
        <v>167.77668246000002</v>
      </c>
    </row>
    <row r="6" spans="2:56" x14ac:dyDescent="0.55000000000000004">
      <c r="B6" s="141" t="s">
        <v>346</v>
      </c>
      <c r="C6" s="138">
        <v>3870.8058484099997</v>
      </c>
      <c r="D6" s="138">
        <v>5414.1195858900001</v>
      </c>
      <c r="E6" s="138">
        <v>7325.4665413326966</v>
      </c>
      <c r="F6" s="138">
        <v>6334.1426260099997</v>
      </c>
      <c r="G6" s="138">
        <v>1106.50976868</v>
      </c>
      <c r="H6" s="138">
        <v>4579.2164084000005</v>
      </c>
      <c r="I6" s="138">
        <v>2868.1240367300002</v>
      </c>
      <c r="J6" s="138">
        <v>3636.3035667405884</v>
      </c>
      <c r="K6" s="138">
        <v>4933.2499110800009</v>
      </c>
      <c r="L6" s="138">
        <v>2442.7117008400023</v>
      </c>
      <c r="M6" s="138">
        <v>5177.5770257600043</v>
      </c>
      <c r="N6" s="138">
        <v>4966.7865578800011</v>
      </c>
      <c r="O6" s="138">
        <v>3541.2151079599989</v>
      </c>
      <c r="P6" s="138">
        <v>3672.3529666900004</v>
      </c>
      <c r="Q6" s="138">
        <v>7509.0547552299986</v>
      </c>
      <c r="R6" s="138">
        <v>2945.3831203899999</v>
      </c>
      <c r="S6" s="138">
        <v>4170.6628289500004</v>
      </c>
      <c r="T6" s="138">
        <v>3667.9382510400001</v>
      </c>
      <c r="U6" s="138">
        <v>4400.3167959700004</v>
      </c>
      <c r="V6" s="138">
        <v>3109.6122871599996</v>
      </c>
      <c r="W6" s="138">
        <v>775.48893004000001</v>
      </c>
      <c r="X6" s="138">
        <v>8.2110000000000003</v>
      </c>
      <c r="Y6" s="138">
        <v>26.162779999999998</v>
      </c>
      <c r="Z6" s="138">
        <v>835.55020469999988</v>
      </c>
      <c r="AA6" s="138">
        <v>204.4399267</v>
      </c>
      <c r="AB6" s="138">
        <v>119.52309193000001</v>
      </c>
      <c r="AC6" s="138">
        <v>1771.81868457</v>
      </c>
      <c r="AD6" s="138">
        <v>1344.8055041</v>
      </c>
      <c r="AE6" s="138">
        <v>982.32615079000016</v>
      </c>
      <c r="AF6" s="138">
        <v>44.057105550000003</v>
      </c>
      <c r="AG6" s="138">
        <v>944.63290864999988</v>
      </c>
      <c r="AH6" s="138">
        <v>1104.7955691500001</v>
      </c>
      <c r="AI6" s="138">
        <v>945.7734408</v>
      </c>
      <c r="AJ6" s="138">
        <v>92.76921711</v>
      </c>
      <c r="AK6" s="138">
        <v>26.878670000000003</v>
      </c>
      <c r="AL6" s="138">
        <v>104.34642090000004</v>
      </c>
      <c r="AM6" s="138">
        <v>104.40983182000001</v>
      </c>
      <c r="AN6" s="138">
        <v>88.042080209999995</v>
      </c>
      <c r="AO6" s="138">
        <v>0.72299000000000002</v>
      </c>
      <c r="AP6" s="138">
        <v>148.83044937999998</v>
      </c>
      <c r="AQ6" s="138">
        <v>255.86815498999997</v>
      </c>
      <c r="AR6" s="138">
        <v>171.97129000000001</v>
      </c>
      <c r="AS6" s="138">
        <v>125.595</v>
      </c>
      <c r="AT6" s="138">
        <v>120.58041181000002</v>
      </c>
      <c r="AU6" s="138">
        <v>70.631441819999992</v>
      </c>
      <c r="AV6" s="138">
        <v>149.28171</v>
      </c>
      <c r="AW6" s="138">
        <v>145.81974176</v>
      </c>
      <c r="AX6" s="138">
        <v>61.481642619999995</v>
      </c>
      <c r="AY6" s="138">
        <v>58.460947869999998</v>
      </c>
      <c r="AZ6" s="138">
        <v>8.6731500000000017E-2</v>
      </c>
      <c r="BA6" s="138">
        <v>151.50623424</v>
      </c>
      <c r="BB6" s="138">
        <v>404.98704684999996</v>
      </c>
      <c r="BC6" s="138">
        <v>409.76357950699992</v>
      </c>
      <c r="BD6" s="138">
        <v>167.77668246000002</v>
      </c>
    </row>
    <row r="7" spans="2:56" x14ac:dyDescent="0.55000000000000004">
      <c r="B7" s="141" t="s">
        <v>347</v>
      </c>
      <c r="C7" s="138">
        <v>1739.59695455</v>
      </c>
      <c r="D7" s="138">
        <v>2355.0762308199978</v>
      </c>
      <c r="E7" s="138">
        <v>2269.7807417526969</v>
      </c>
      <c r="F7" s="138">
        <v>1390.6717904500003</v>
      </c>
      <c r="G7" s="138">
        <v>581.32341672999996</v>
      </c>
      <c r="H7" s="138">
        <v>1141.4254417700017</v>
      </c>
      <c r="I7" s="138">
        <v>618.69037676999994</v>
      </c>
      <c r="J7" s="138">
        <v>905.43756528058839</v>
      </c>
      <c r="K7" s="138">
        <v>1328.4793986900008</v>
      </c>
      <c r="L7" s="138">
        <v>979.10334573000227</v>
      </c>
      <c r="M7" s="138">
        <v>1236.7008425200022</v>
      </c>
      <c r="N7" s="138">
        <v>1740.5228948700046</v>
      </c>
      <c r="O7" s="138">
        <v>1053.0997370600003</v>
      </c>
      <c r="P7" s="138">
        <v>1120.47828699</v>
      </c>
      <c r="Q7" s="138">
        <v>2098.3924690499998</v>
      </c>
      <c r="R7" s="138">
        <v>791.48786345000008</v>
      </c>
      <c r="S7" s="138">
        <v>674.21281528999975</v>
      </c>
      <c r="T7" s="138">
        <v>1115.4487045199994</v>
      </c>
      <c r="U7" s="138">
        <v>1277.3109885399997</v>
      </c>
      <c r="V7" s="138">
        <v>872.46003357999962</v>
      </c>
      <c r="W7" s="138">
        <v>262.91169880000001</v>
      </c>
      <c r="X7" s="138">
        <v>0.81799999999999995</v>
      </c>
      <c r="Y7" s="138">
        <v>10.031269999999999</v>
      </c>
      <c r="Z7" s="138">
        <v>216.95382322</v>
      </c>
      <c r="AA7" s="138">
        <v>65.985324920000011</v>
      </c>
      <c r="AB7" s="138">
        <v>23.891568280000005</v>
      </c>
      <c r="AC7" s="138">
        <v>502.54486216999999</v>
      </c>
      <c r="AD7" s="138">
        <v>527.89979578000009</v>
      </c>
      <c r="AE7" s="138">
        <v>264.67708140000002</v>
      </c>
      <c r="AF7" s="138">
        <v>6.1146762600000013</v>
      </c>
      <c r="AG7" s="138">
        <v>350.33242688000007</v>
      </c>
      <c r="AH7" s="138">
        <v>349.79882393999998</v>
      </c>
      <c r="AI7" s="138">
        <v>238.93815924000003</v>
      </c>
      <c r="AJ7" s="138">
        <v>20.114826319999995</v>
      </c>
      <c r="AK7" s="138">
        <v>5.4921300000000004</v>
      </c>
      <c r="AL7" s="138">
        <v>23.000323880000003</v>
      </c>
      <c r="AM7" s="138">
        <v>19.608149949999998</v>
      </c>
      <c r="AN7" s="138">
        <v>13.9095818</v>
      </c>
      <c r="AO7" s="138">
        <v>0.10489</v>
      </c>
      <c r="AP7" s="138">
        <v>27.408858130000006</v>
      </c>
      <c r="AQ7" s="138">
        <v>54.830376309999998</v>
      </c>
      <c r="AR7" s="138">
        <v>27.14256</v>
      </c>
      <c r="AS7" s="138">
        <v>27.286000000000001</v>
      </c>
      <c r="AT7" s="138">
        <v>21.508011120000003</v>
      </c>
      <c r="AU7" s="138">
        <v>21.440461799999998</v>
      </c>
      <c r="AV7" s="138">
        <v>31.734939999999998</v>
      </c>
      <c r="AW7" s="138">
        <v>34.380830950000004</v>
      </c>
      <c r="AX7" s="138">
        <v>13.177760759999998</v>
      </c>
      <c r="AY7" s="138">
        <v>11.06939109</v>
      </c>
      <c r="AZ7" s="138">
        <v>7.3696700000000004E-2</v>
      </c>
      <c r="BA7" s="138">
        <v>22.155352979999993</v>
      </c>
      <c r="BB7" s="138">
        <v>77.736937920000017</v>
      </c>
      <c r="BC7" s="138">
        <v>66.409944920000001</v>
      </c>
      <c r="BD7" s="138">
        <v>31.704428780000001</v>
      </c>
    </row>
    <row r="8" spans="2:56" x14ac:dyDescent="0.55000000000000004">
      <c r="B8" s="141" t="s">
        <v>348</v>
      </c>
      <c r="C8" s="138">
        <v>2093.5328418300001</v>
      </c>
      <c r="D8" s="138">
        <v>2998.640820710003</v>
      </c>
      <c r="E8" s="138">
        <v>4881.5983780400002</v>
      </c>
      <c r="F8" s="138">
        <v>4748.1856793199995</v>
      </c>
      <c r="G8" s="138">
        <v>467.47171356000001</v>
      </c>
      <c r="H8" s="138">
        <v>3276.4252702699991</v>
      </c>
      <c r="I8" s="138">
        <v>2165.3894574599999</v>
      </c>
      <c r="J8" s="138">
        <v>2623.28252428</v>
      </c>
      <c r="K8" s="138">
        <v>3503.8042108200007</v>
      </c>
      <c r="L8" s="138">
        <v>1414.0667870800005</v>
      </c>
      <c r="M8" s="138">
        <v>3823.6934435800017</v>
      </c>
      <c r="N8" s="138">
        <v>3081.2521917299969</v>
      </c>
      <c r="O8" s="138">
        <v>2426.3276214899988</v>
      </c>
      <c r="P8" s="138">
        <v>2516.6148769900005</v>
      </c>
      <c r="Q8" s="138">
        <v>5244.2099677099986</v>
      </c>
      <c r="R8" s="138">
        <v>2090.2367824200001</v>
      </c>
      <c r="S8" s="138">
        <v>3441.0107782400005</v>
      </c>
      <c r="T8" s="138">
        <v>2443.5711587300007</v>
      </c>
      <c r="U8" s="138">
        <v>3114.2238654400007</v>
      </c>
      <c r="V8" s="138">
        <v>2196.3399658799999</v>
      </c>
      <c r="W8" s="138">
        <v>500.23405376000005</v>
      </c>
      <c r="X8" s="138">
        <v>7.1529999999999996</v>
      </c>
      <c r="Y8" s="138">
        <v>15.148710000000001</v>
      </c>
      <c r="Z8" s="138">
        <v>603.94835179999984</v>
      </c>
      <c r="AA8" s="138">
        <v>132.09105546000001</v>
      </c>
      <c r="AB8" s="138">
        <v>94.414154380000014</v>
      </c>
      <c r="AC8" s="138">
        <v>1244.53776462</v>
      </c>
      <c r="AD8" s="138">
        <v>779.06965421000007</v>
      </c>
      <c r="AE8" s="138">
        <v>706.98681180000005</v>
      </c>
      <c r="AF8" s="138">
        <v>37.200179570000003</v>
      </c>
      <c r="AG8" s="138">
        <v>566.01034767999988</v>
      </c>
      <c r="AH8" s="138">
        <v>750.68718285</v>
      </c>
      <c r="AI8" s="138">
        <v>682.14675496999985</v>
      </c>
      <c r="AJ8" s="138">
        <v>71.153135160000005</v>
      </c>
      <c r="AK8" s="138">
        <v>20.991910000000001</v>
      </c>
      <c r="AL8" s="138">
        <v>76.37304754000003</v>
      </c>
      <c r="AM8" s="138">
        <v>83.25576018000001</v>
      </c>
      <c r="AN8" s="138">
        <v>72.450759640000001</v>
      </c>
      <c r="AO8" s="138">
        <v>0</v>
      </c>
      <c r="AP8" s="138">
        <v>120.71737241</v>
      </c>
      <c r="AQ8" s="138">
        <v>199.73884105999994</v>
      </c>
      <c r="AR8" s="138">
        <v>142.33145000000002</v>
      </c>
      <c r="AS8" s="138">
        <v>96.025999999999996</v>
      </c>
      <c r="AT8" s="138">
        <v>95.4741827</v>
      </c>
      <c r="AU8" s="138">
        <v>48.956326230000009</v>
      </c>
      <c r="AV8" s="138">
        <v>115.3078</v>
      </c>
      <c r="AW8" s="138">
        <v>111.43891081</v>
      </c>
      <c r="AX8" s="138">
        <v>46.662252570000007</v>
      </c>
      <c r="AY8" s="138">
        <v>45.801287429999995</v>
      </c>
      <c r="AZ8" s="138">
        <v>0</v>
      </c>
      <c r="BA8" s="138">
        <v>123.34754999999998</v>
      </c>
      <c r="BB8" s="138">
        <v>319.06077347999997</v>
      </c>
      <c r="BC8" s="138">
        <v>329.76893892699991</v>
      </c>
      <c r="BD8" s="138">
        <v>128.21080000000001</v>
      </c>
    </row>
    <row r="9" spans="2:56" x14ac:dyDescent="0.55000000000000004">
      <c r="B9" s="141" t="s">
        <v>349</v>
      </c>
      <c r="C9" s="138">
        <v>196.98155585000001</v>
      </c>
      <c r="D9" s="138">
        <v>0</v>
      </c>
      <c r="E9" s="138">
        <v>1464.4795134119997</v>
      </c>
      <c r="F9" s="138">
        <v>9.4954690999999993</v>
      </c>
      <c r="G9" s="138">
        <v>0</v>
      </c>
      <c r="H9" s="138">
        <v>0</v>
      </c>
      <c r="I9" s="138">
        <v>86.777831417398943</v>
      </c>
      <c r="J9" s="138">
        <v>0</v>
      </c>
      <c r="K9" s="138">
        <v>0</v>
      </c>
      <c r="L9" s="138">
        <v>0</v>
      </c>
      <c r="M9" s="138">
        <v>0</v>
      </c>
      <c r="N9" s="138">
        <v>0</v>
      </c>
      <c r="O9" s="138">
        <v>0</v>
      </c>
      <c r="P9" s="138">
        <v>0</v>
      </c>
      <c r="Q9" s="138">
        <v>0</v>
      </c>
      <c r="R9" s="138">
        <v>278.10698500000001</v>
      </c>
      <c r="S9" s="138">
        <v>0</v>
      </c>
      <c r="T9" s="138">
        <v>8.2876720000000001E-2</v>
      </c>
      <c r="U9" s="138">
        <v>0</v>
      </c>
      <c r="V9" s="138">
        <v>0</v>
      </c>
      <c r="W9" s="138">
        <v>0</v>
      </c>
      <c r="X9" s="138">
        <v>0.40500000000000003</v>
      </c>
      <c r="Y9" s="138">
        <v>0</v>
      </c>
      <c r="Z9" s="138">
        <v>15.660976339999994</v>
      </c>
      <c r="AA9" s="138">
        <v>0</v>
      </c>
      <c r="AB9" s="138">
        <v>3.7765661752000006</v>
      </c>
      <c r="AC9" s="138">
        <v>22.633996429999996</v>
      </c>
      <c r="AD9" s="138">
        <v>27.409532370000001</v>
      </c>
      <c r="AE9" s="138">
        <v>9.14130149</v>
      </c>
      <c r="AF9" s="138">
        <v>0</v>
      </c>
      <c r="AG9" s="138">
        <v>2.7487361799999994</v>
      </c>
      <c r="AH9" s="138">
        <v>0</v>
      </c>
      <c r="AI9" s="138">
        <v>137.58978140000002</v>
      </c>
      <c r="AJ9" s="138">
        <v>0</v>
      </c>
      <c r="AK9" s="138">
        <v>3.1199299999999996</v>
      </c>
      <c r="AL9" s="138">
        <v>0</v>
      </c>
      <c r="AM9" s="138">
        <v>5.4737576700000004</v>
      </c>
      <c r="AN9" s="138">
        <v>0</v>
      </c>
      <c r="AO9" s="138">
        <v>0</v>
      </c>
      <c r="AP9" s="138">
        <v>16.954955859999998</v>
      </c>
      <c r="AQ9" s="138">
        <v>12.046498220000002</v>
      </c>
      <c r="AR9" s="138">
        <v>0</v>
      </c>
      <c r="AS9" s="138">
        <v>0</v>
      </c>
      <c r="AT9" s="138">
        <v>9.143790000000001</v>
      </c>
      <c r="AU9" s="138">
        <v>0.83547070999999995</v>
      </c>
      <c r="AV9" s="138">
        <v>0</v>
      </c>
      <c r="AW9" s="138">
        <v>0</v>
      </c>
      <c r="AX9" s="138">
        <v>2.75231578</v>
      </c>
      <c r="AY9" s="138">
        <v>1.8585527400000001</v>
      </c>
      <c r="AZ9" s="138">
        <v>0</v>
      </c>
      <c r="BA9" s="138">
        <v>7.2638699999999998</v>
      </c>
      <c r="BB9" s="138">
        <v>2.5838049700000001</v>
      </c>
      <c r="BC9" s="138">
        <v>0</v>
      </c>
      <c r="BD9" s="138">
        <v>0</v>
      </c>
    </row>
    <row r="10" spans="2:56" x14ac:dyDescent="0.55000000000000004">
      <c r="B10" s="141" t="s">
        <v>350</v>
      </c>
      <c r="C10" s="138">
        <v>292.21981442999999</v>
      </c>
      <c r="D10" s="138">
        <v>0</v>
      </c>
      <c r="E10" s="138">
        <v>732.23975670599987</v>
      </c>
      <c r="F10" s="138">
        <v>0</v>
      </c>
      <c r="G10" s="138">
        <v>34.182357463107138</v>
      </c>
      <c r="H10" s="138">
        <v>0</v>
      </c>
      <c r="I10" s="138">
        <v>69.157005388059716</v>
      </c>
      <c r="J10" s="138">
        <v>1161.6126867432758</v>
      </c>
      <c r="K10" s="138">
        <v>0</v>
      </c>
      <c r="L10" s="138">
        <v>0</v>
      </c>
      <c r="M10" s="138">
        <v>0</v>
      </c>
      <c r="N10" s="138">
        <v>0</v>
      </c>
      <c r="O10" s="138">
        <v>913.8126425930044</v>
      </c>
      <c r="P10" s="138">
        <v>0</v>
      </c>
      <c r="Q10" s="138">
        <v>689.25825883583934</v>
      </c>
      <c r="R10" s="138">
        <v>225.59208374000002</v>
      </c>
      <c r="S10" s="138">
        <v>1373.7562807500003</v>
      </c>
      <c r="T10" s="138">
        <v>14.997461109999861</v>
      </c>
      <c r="U10" s="138">
        <v>0</v>
      </c>
      <c r="V10" s="138">
        <v>0</v>
      </c>
      <c r="W10" s="138">
        <v>0.68072176000000006</v>
      </c>
      <c r="X10" s="138">
        <v>1.508</v>
      </c>
      <c r="Y10" s="138">
        <v>0</v>
      </c>
      <c r="Z10" s="138">
        <v>116.15115673</v>
      </c>
      <c r="AA10" s="138">
        <v>16.61735659</v>
      </c>
      <c r="AB10" s="138">
        <v>4.7207077190000009</v>
      </c>
      <c r="AC10" s="138">
        <v>108.09049763999997</v>
      </c>
      <c r="AD10" s="138">
        <v>69.083539000000002</v>
      </c>
      <c r="AE10" s="138">
        <v>67.987646159999983</v>
      </c>
      <c r="AF10" s="138">
        <v>0</v>
      </c>
      <c r="AG10" s="138">
        <v>27.344547919999993</v>
      </c>
      <c r="AH10" s="138">
        <v>0</v>
      </c>
      <c r="AI10" s="138">
        <v>134.61741986000001</v>
      </c>
      <c r="AJ10" s="138">
        <v>13.735496619999999</v>
      </c>
      <c r="AK10" s="138">
        <v>4.3029500000000001</v>
      </c>
      <c r="AL10" s="138">
        <v>24.028599950000007</v>
      </c>
      <c r="AM10" s="138">
        <v>29.244104439999997</v>
      </c>
      <c r="AN10" s="138">
        <v>0</v>
      </c>
      <c r="AO10" s="138">
        <v>0</v>
      </c>
      <c r="AP10" s="138">
        <v>22.123199210000006</v>
      </c>
      <c r="AQ10" s="138">
        <v>14.820947330000001</v>
      </c>
      <c r="AR10" s="138">
        <v>8.9161399999999986</v>
      </c>
      <c r="AS10" s="138">
        <v>0</v>
      </c>
      <c r="AT10" s="138">
        <v>20.172930000000001</v>
      </c>
      <c r="AU10" s="138">
        <v>1.56191952</v>
      </c>
      <c r="AV10" s="138">
        <v>6.9248400000000006</v>
      </c>
      <c r="AW10" s="138">
        <v>9.3392187599999996</v>
      </c>
      <c r="AX10" s="138">
        <v>8.4034948000000007</v>
      </c>
      <c r="AY10" s="138">
        <v>1.7407013899999999</v>
      </c>
      <c r="AZ10" s="138">
        <v>0</v>
      </c>
      <c r="BA10" s="138">
        <v>22.755779999999998</v>
      </c>
      <c r="BB10" s="138">
        <v>5.6553044000000003</v>
      </c>
      <c r="BC10" s="138">
        <v>53.427654759999996</v>
      </c>
      <c r="BD10" s="138">
        <v>23.043160000000004</v>
      </c>
    </row>
    <row r="11" spans="2:56" x14ac:dyDescent="0.55000000000000004">
      <c r="B11" s="141" t="s">
        <v>351</v>
      </c>
      <c r="C11" s="138">
        <v>531.52945964999992</v>
      </c>
      <c r="D11" s="138">
        <v>0</v>
      </c>
      <c r="E11" s="138">
        <v>1318.0315620708</v>
      </c>
      <c r="F11" s="138">
        <v>0</v>
      </c>
      <c r="G11" s="138">
        <v>344.19912239681389</v>
      </c>
      <c r="H11" s="138">
        <v>3276.4252702699991</v>
      </c>
      <c r="I11" s="138">
        <v>189.81229588411475</v>
      </c>
      <c r="J11" s="138">
        <v>591.5449472807602</v>
      </c>
      <c r="K11" s="138">
        <v>0</v>
      </c>
      <c r="L11" s="138">
        <v>20.89454696</v>
      </c>
      <c r="M11" s="138">
        <v>0</v>
      </c>
      <c r="N11" s="138">
        <v>1940.4034720699967</v>
      </c>
      <c r="O11" s="138">
        <v>984.93400838071284</v>
      </c>
      <c r="P11" s="138">
        <v>2516.5046255200004</v>
      </c>
      <c r="Q11" s="138">
        <v>1923.7748921969219</v>
      </c>
      <c r="R11" s="138">
        <v>1323.0388839899999</v>
      </c>
      <c r="S11" s="138">
        <v>1430.1095975999999</v>
      </c>
      <c r="T11" s="138">
        <v>565.1032003800135</v>
      </c>
      <c r="U11" s="138">
        <v>0</v>
      </c>
      <c r="V11" s="138">
        <v>2196.3399658799999</v>
      </c>
      <c r="W11" s="138">
        <v>134.00363235999998</v>
      </c>
      <c r="X11" s="138">
        <v>1.357</v>
      </c>
      <c r="Y11" s="138">
        <v>4.3517700000000001</v>
      </c>
      <c r="Z11" s="138">
        <v>251.9278501199999</v>
      </c>
      <c r="AA11" s="138">
        <v>0.32572962</v>
      </c>
      <c r="AB11" s="138">
        <v>33.044954033000003</v>
      </c>
      <c r="AC11" s="138">
        <v>790.22512932999996</v>
      </c>
      <c r="AD11" s="138">
        <v>457.95201003</v>
      </c>
      <c r="AE11" s="138">
        <v>267.71901364000001</v>
      </c>
      <c r="AF11" s="138">
        <v>26.046957039999999</v>
      </c>
      <c r="AG11" s="138">
        <v>102.94677133</v>
      </c>
      <c r="AH11" s="138">
        <v>408.58481854000007</v>
      </c>
      <c r="AI11" s="138">
        <v>16.400637449999998</v>
      </c>
      <c r="AJ11" s="138">
        <v>35.19338466</v>
      </c>
      <c r="AK11" s="138">
        <v>8.3802000000000003</v>
      </c>
      <c r="AL11" s="138">
        <v>25.224071310000006</v>
      </c>
      <c r="AM11" s="138">
        <v>30.462243790000006</v>
      </c>
      <c r="AN11" s="138">
        <v>0</v>
      </c>
      <c r="AO11" s="138">
        <v>0</v>
      </c>
      <c r="AP11" s="138">
        <v>49.456916839999998</v>
      </c>
      <c r="AQ11" s="138">
        <v>60.28254939</v>
      </c>
      <c r="AR11" s="138">
        <v>72.418999999999997</v>
      </c>
      <c r="AS11" s="138">
        <v>96.025999999999996</v>
      </c>
      <c r="AT11" s="138">
        <v>38.706720000000004</v>
      </c>
      <c r="AU11" s="138">
        <v>15.98557845</v>
      </c>
      <c r="AV11" s="138">
        <v>36.32423</v>
      </c>
      <c r="AW11" s="138">
        <v>74.016301560000002</v>
      </c>
      <c r="AX11" s="138">
        <v>20.787009100000002</v>
      </c>
      <c r="AY11" s="138">
        <v>20.21935375</v>
      </c>
      <c r="AZ11" s="138">
        <v>0</v>
      </c>
      <c r="BA11" s="138">
        <v>42.743859999999998</v>
      </c>
      <c r="BB11" s="138">
        <v>150.39336825000001</v>
      </c>
      <c r="BC11" s="138">
        <v>141.26542529699995</v>
      </c>
      <c r="BD11" s="138">
        <v>58.046469999999999</v>
      </c>
    </row>
    <row r="12" spans="2:56" x14ac:dyDescent="0.55000000000000004">
      <c r="B12" s="141" t="s">
        <v>352</v>
      </c>
      <c r="C12" s="138">
        <v>1072.8020119</v>
      </c>
      <c r="D12" s="138">
        <v>2998.640820710003</v>
      </c>
      <c r="E12" s="138">
        <v>1366.8475458511998</v>
      </c>
      <c r="F12" s="138">
        <v>4738.6902102199992</v>
      </c>
      <c r="G12" s="138">
        <v>89.090233700078997</v>
      </c>
      <c r="H12" s="138">
        <v>0</v>
      </c>
      <c r="I12" s="138">
        <v>1819.6423247704267</v>
      </c>
      <c r="J12" s="138">
        <v>870.12489025596369</v>
      </c>
      <c r="K12" s="138">
        <v>3503.8042108200007</v>
      </c>
      <c r="L12" s="138">
        <v>1393.1722401200004</v>
      </c>
      <c r="M12" s="138">
        <v>3823.6934435800017</v>
      </c>
      <c r="N12" s="138">
        <v>1140.8487196600001</v>
      </c>
      <c r="O12" s="138">
        <v>527.5809705162817</v>
      </c>
      <c r="P12" s="138">
        <v>0.11025147</v>
      </c>
      <c r="Q12" s="138">
        <v>2631.1768166772372</v>
      </c>
      <c r="R12" s="138">
        <v>263.49882968999998</v>
      </c>
      <c r="S12" s="138">
        <v>637.14489989000015</v>
      </c>
      <c r="T12" s="138">
        <v>1863.3876205199874</v>
      </c>
      <c r="U12" s="138">
        <v>3114.2238654400007</v>
      </c>
      <c r="V12" s="138">
        <v>0</v>
      </c>
      <c r="W12" s="138">
        <v>365.54969964000009</v>
      </c>
      <c r="X12" s="138">
        <v>3.883</v>
      </c>
      <c r="Y12" s="138">
        <v>10.796940000000001</v>
      </c>
      <c r="Z12" s="138">
        <v>220.20836861000001</v>
      </c>
      <c r="AA12" s="138">
        <v>115.14796925</v>
      </c>
      <c r="AB12" s="138">
        <v>52.871926452800004</v>
      </c>
      <c r="AC12" s="138">
        <v>323.58814122000018</v>
      </c>
      <c r="AD12" s="138">
        <v>224.62457280999999</v>
      </c>
      <c r="AE12" s="138">
        <v>362.13885051</v>
      </c>
      <c r="AF12" s="138">
        <v>11.153222530000003</v>
      </c>
      <c r="AG12" s="138">
        <v>432.97029224999994</v>
      </c>
      <c r="AH12" s="138">
        <v>342.10236430999998</v>
      </c>
      <c r="AI12" s="138">
        <v>393.53891625999989</v>
      </c>
      <c r="AJ12" s="138">
        <v>22.224253880000003</v>
      </c>
      <c r="AK12" s="138">
        <v>5.1888300000000003</v>
      </c>
      <c r="AL12" s="138">
        <v>27.120376280000006</v>
      </c>
      <c r="AM12" s="138">
        <v>18.075654279999998</v>
      </c>
      <c r="AN12" s="138">
        <v>72.450759640000001</v>
      </c>
      <c r="AO12" s="138">
        <v>0</v>
      </c>
      <c r="AP12" s="138">
        <v>32.182300500000004</v>
      </c>
      <c r="AQ12" s="138">
        <v>112.58884611999993</v>
      </c>
      <c r="AR12" s="138">
        <v>60.996310000000001</v>
      </c>
      <c r="AS12" s="138">
        <v>0</v>
      </c>
      <c r="AT12" s="138">
        <v>27.450742700000003</v>
      </c>
      <c r="AU12" s="138">
        <v>30.573357550000001</v>
      </c>
      <c r="AV12" s="138">
        <v>72.058729999999997</v>
      </c>
      <c r="AW12" s="138">
        <v>28.083390489999999</v>
      </c>
      <c r="AX12" s="138">
        <v>14.71943289</v>
      </c>
      <c r="AY12" s="138">
        <v>21.98267955</v>
      </c>
      <c r="AZ12" s="138">
        <v>0</v>
      </c>
      <c r="BA12" s="138">
        <v>50.584040000000002</v>
      </c>
      <c r="BB12" s="138">
        <v>160.42829586000002</v>
      </c>
      <c r="BC12" s="138">
        <v>135.07585886999999</v>
      </c>
      <c r="BD12" s="138">
        <v>47.121169999999999</v>
      </c>
    </row>
    <row r="13" spans="2:56" x14ac:dyDescent="0.55000000000000004">
      <c r="B13" s="141" t="s">
        <v>353</v>
      </c>
      <c r="C13" s="138">
        <v>37.676052030000001</v>
      </c>
      <c r="D13" s="138">
        <v>60.402534359999976</v>
      </c>
      <c r="E13" s="138">
        <v>174.08742153999992</v>
      </c>
      <c r="F13" s="138">
        <v>195.28515623999999</v>
      </c>
      <c r="G13" s="138">
        <v>57.714638390000005</v>
      </c>
      <c r="H13" s="138">
        <v>161.36569635999996</v>
      </c>
      <c r="I13" s="138">
        <v>84.044202499999997</v>
      </c>
      <c r="J13" s="138">
        <v>107.58347718</v>
      </c>
      <c r="K13" s="138">
        <v>100.96630157000001</v>
      </c>
      <c r="L13" s="138">
        <v>49.541568029999993</v>
      </c>
      <c r="M13" s="138">
        <v>117.18273966000002</v>
      </c>
      <c r="N13" s="138">
        <v>145.01147127999997</v>
      </c>
      <c r="O13" s="138">
        <v>61.787749410000004</v>
      </c>
      <c r="P13" s="138">
        <v>35.259802710000002</v>
      </c>
      <c r="Q13" s="138">
        <v>166.45231846999999</v>
      </c>
      <c r="R13" s="138">
        <v>63.658474520000006</v>
      </c>
      <c r="S13" s="138">
        <v>55.439235419999996</v>
      </c>
      <c r="T13" s="138">
        <v>95.732809830000008</v>
      </c>
      <c r="U13" s="138">
        <v>8.78194199</v>
      </c>
      <c r="V13" s="138">
        <v>40.812287700000006</v>
      </c>
      <c r="W13" s="138">
        <v>12.34317748</v>
      </c>
      <c r="X13" s="138">
        <v>0.24</v>
      </c>
      <c r="Y13" s="138">
        <v>0.98280000000000001</v>
      </c>
      <c r="Z13" s="138">
        <v>14.648029680000006</v>
      </c>
      <c r="AA13" s="138">
        <v>6.3635463199999993</v>
      </c>
      <c r="AB13" s="138">
        <v>1.2173692699999998</v>
      </c>
      <c r="AC13" s="138">
        <v>24.736057779999985</v>
      </c>
      <c r="AD13" s="138">
        <v>37.836054109999999</v>
      </c>
      <c r="AE13" s="138">
        <v>10.662257589999999</v>
      </c>
      <c r="AF13" s="138">
        <v>0.74224972</v>
      </c>
      <c r="AG13" s="138">
        <v>28.290134089999988</v>
      </c>
      <c r="AH13" s="138">
        <v>4.3095623600000001</v>
      </c>
      <c r="AI13" s="138">
        <v>24.688526590000002</v>
      </c>
      <c r="AJ13" s="138">
        <v>1.50125563</v>
      </c>
      <c r="AK13" s="138">
        <v>0.39462999999999998</v>
      </c>
      <c r="AL13" s="138">
        <v>4.9730494800000002</v>
      </c>
      <c r="AM13" s="138">
        <v>1.5459216900000001</v>
      </c>
      <c r="AN13" s="138">
        <v>1.6817387699999999</v>
      </c>
      <c r="AO13" s="138">
        <v>0.61809999999999998</v>
      </c>
      <c r="AP13" s="138">
        <v>0.7042188399999999</v>
      </c>
      <c r="AQ13" s="138">
        <v>1.2989376200000002</v>
      </c>
      <c r="AR13" s="138">
        <v>2.4972800000000004</v>
      </c>
      <c r="AS13" s="138">
        <v>2.2829999999999999</v>
      </c>
      <c r="AT13" s="138">
        <v>3.5982179900000002</v>
      </c>
      <c r="AU13" s="138">
        <v>0.23465379000000003</v>
      </c>
      <c r="AV13" s="138">
        <v>2.2389699999999997</v>
      </c>
      <c r="AW13" s="138">
        <v>0</v>
      </c>
      <c r="AX13" s="138">
        <v>1.64162929</v>
      </c>
      <c r="AY13" s="138">
        <v>1.59026935</v>
      </c>
      <c r="AZ13" s="138">
        <v>1.3034800000000001E-2</v>
      </c>
      <c r="BA13" s="138">
        <v>6.0033312599999995</v>
      </c>
      <c r="BB13" s="138">
        <v>8.1893354499999997</v>
      </c>
      <c r="BC13" s="138">
        <v>13.58469566</v>
      </c>
      <c r="BD13" s="138">
        <v>7.8614536799999994</v>
      </c>
    </row>
    <row r="14" spans="2:56" x14ac:dyDescent="0.55000000000000004">
      <c r="B14" s="141" t="s">
        <v>354</v>
      </c>
      <c r="C14" s="138">
        <v>0</v>
      </c>
      <c r="D14" s="138">
        <v>0</v>
      </c>
      <c r="E14" s="138">
        <v>0</v>
      </c>
      <c r="F14" s="138">
        <v>0</v>
      </c>
      <c r="G14" s="138">
        <v>0</v>
      </c>
      <c r="H14" s="138">
        <v>0</v>
      </c>
      <c r="I14" s="138">
        <v>0</v>
      </c>
      <c r="J14" s="138">
        <v>0</v>
      </c>
      <c r="K14" s="138">
        <v>0</v>
      </c>
      <c r="L14" s="138">
        <v>0</v>
      </c>
      <c r="M14" s="138">
        <v>0</v>
      </c>
      <c r="N14" s="138">
        <v>0</v>
      </c>
      <c r="O14" s="138">
        <v>0</v>
      </c>
      <c r="P14" s="138">
        <v>0</v>
      </c>
      <c r="Q14" s="138">
        <v>0</v>
      </c>
      <c r="R14" s="138">
        <v>0</v>
      </c>
      <c r="S14" s="138">
        <v>0</v>
      </c>
      <c r="T14" s="138">
        <v>13.185577960000002</v>
      </c>
      <c r="U14" s="138">
        <v>0</v>
      </c>
      <c r="V14" s="138">
        <v>0</v>
      </c>
      <c r="W14" s="138">
        <v>0</v>
      </c>
      <c r="X14" s="138">
        <v>0</v>
      </c>
      <c r="Y14" s="138">
        <v>0</v>
      </c>
      <c r="Z14" s="138">
        <v>0</v>
      </c>
      <c r="AA14" s="138">
        <v>0</v>
      </c>
      <c r="AB14" s="138">
        <v>0</v>
      </c>
      <c r="AC14" s="138">
        <v>0</v>
      </c>
      <c r="AD14" s="138">
        <v>0</v>
      </c>
      <c r="AE14" s="138">
        <v>0</v>
      </c>
      <c r="AF14" s="138">
        <v>0</v>
      </c>
      <c r="AG14" s="138">
        <v>0</v>
      </c>
      <c r="AH14" s="138">
        <v>0</v>
      </c>
      <c r="AI14" s="138">
        <v>0</v>
      </c>
      <c r="AJ14" s="138">
        <v>0</v>
      </c>
      <c r="AK14" s="138">
        <v>0</v>
      </c>
      <c r="AL14" s="138">
        <v>0</v>
      </c>
      <c r="AM14" s="138">
        <v>0</v>
      </c>
      <c r="AN14" s="138">
        <v>0</v>
      </c>
      <c r="AO14" s="138">
        <v>0</v>
      </c>
      <c r="AP14" s="138">
        <v>0</v>
      </c>
      <c r="AQ14" s="138">
        <v>0</v>
      </c>
      <c r="AR14" s="138">
        <v>0</v>
      </c>
      <c r="AS14" s="138">
        <v>0</v>
      </c>
      <c r="AT14" s="138">
        <v>0</v>
      </c>
      <c r="AU14" s="138">
        <v>0</v>
      </c>
      <c r="AV14" s="138">
        <v>0</v>
      </c>
      <c r="AW14" s="138">
        <v>0</v>
      </c>
      <c r="AX14" s="138">
        <v>0</v>
      </c>
      <c r="AY14" s="138">
        <v>0</v>
      </c>
      <c r="AZ14" s="138">
        <v>0</v>
      </c>
      <c r="BA14" s="138">
        <v>0</v>
      </c>
      <c r="BB14" s="138">
        <v>0</v>
      </c>
      <c r="BC14" s="138">
        <v>0</v>
      </c>
      <c r="BD14" s="138">
        <v>0</v>
      </c>
    </row>
    <row r="15" spans="2:56" x14ac:dyDescent="0.55000000000000004">
      <c r="B15" s="141" t="s">
        <v>355</v>
      </c>
      <c r="C15" s="138">
        <v>124.91372086316596</v>
      </c>
      <c r="D15" s="138">
        <v>149.21253805999999</v>
      </c>
      <c r="E15" s="138">
        <v>362.46715326000003</v>
      </c>
      <c r="F15" s="138">
        <v>351.77260117999998</v>
      </c>
      <c r="G15" s="138">
        <v>89.481408009999996</v>
      </c>
      <c r="H15" s="138">
        <v>277.83695873999994</v>
      </c>
      <c r="I15" s="138">
        <v>311.59530196460048</v>
      </c>
      <c r="J15" s="138">
        <v>192.44034990575344</v>
      </c>
      <c r="K15" s="138">
        <v>363.87466596494124</v>
      </c>
      <c r="L15" s="138">
        <v>230.60893285</v>
      </c>
      <c r="M15" s="138">
        <v>577.66528409</v>
      </c>
      <c r="N15" s="138">
        <v>255.29973215999999</v>
      </c>
      <c r="O15" s="138">
        <v>626.96526021999989</v>
      </c>
      <c r="P15" s="138">
        <v>342.99232782000001</v>
      </c>
      <c r="Q15" s="138">
        <v>666.33239416999993</v>
      </c>
      <c r="R15" s="138">
        <v>201.19532115999999</v>
      </c>
      <c r="S15" s="138">
        <v>384.5360617</v>
      </c>
      <c r="T15" s="138">
        <v>413.09631012</v>
      </c>
      <c r="U15" s="138">
        <v>275.9137374</v>
      </c>
      <c r="V15" s="138">
        <v>356.30727949999999</v>
      </c>
      <c r="W15" s="138">
        <v>37.073013700000004</v>
      </c>
      <c r="X15" s="138">
        <v>0</v>
      </c>
      <c r="Y15" s="138">
        <v>0</v>
      </c>
      <c r="Z15" s="138">
        <v>34.542465750000005</v>
      </c>
      <c r="AA15" s="138">
        <v>0</v>
      </c>
      <c r="AB15" s="138">
        <v>0</v>
      </c>
      <c r="AC15" s="138">
        <v>69.751680730058382</v>
      </c>
      <c r="AD15" s="138">
        <v>29.486300460000002</v>
      </c>
      <c r="AE15" s="138">
        <v>30.328766820000002</v>
      </c>
      <c r="AF15" s="138">
        <v>0</v>
      </c>
      <c r="AG15" s="138">
        <v>45.504825910000001</v>
      </c>
      <c r="AH15" s="138">
        <v>27.375129802328765</v>
      </c>
      <c r="AI15" s="138">
        <v>27.5</v>
      </c>
      <c r="AJ15" s="138">
        <v>1.2533430000000002E-2</v>
      </c>
      <c r="AK15" s="138">
        <v>0</v>
      </c>
      <c r="AL15" s="138">
        <v>0</v>
      </c>
      <c r="AM15" s="138">
        <v>0.23940069</v>
      </c>
      <c r="AN15" s="138">
        <v>0</v>
      </c>
      <c r="AO15" s="138">
        <v>0</v>
      </c>
      <c r="AP15" s="138">
        <v>0</v>
      </c>
      <c r="AQ15" s="138">
        <v>0</v>
      </c>
      <c r="AR15" s="138">
        <v>0</v>
      </c>
      <c r="AS15" s="138">
        <v>0</v>
      </c>
      <c r="AT15" s="138">
        <v>0</v>
      </c>
      <c r="AU15" s="138">
        <v>0</v>
      </c>
      <c r="AV15" s="138">
        <v>1.81602</v>
      </c>
      <c r="AW15" s="138">
        <v>0</v>
      </c>
      <c r="AX15" s="138">
        <v>0</v>
      </c>
      <c r="AY15" s="138">
        <v>0</v>
      </c>
      <c r="AZ15" s="138">
        <v>0</v>
      </c>
      <c r="BA15" s="138">
        <v>1.34106992415098</v>
      </c>
      <c r="BB15" s="138">
        <v>17.195244540000001</v>
      </c>
      <c r="BC15" s="138">
        <v>16.006849769999999</v>
      </c>
      <c r="BD15" s="138">
        <v>0</v>
      </c>
    </row>
    <row r="16" spans="2:56" x14ac:dyDescent="0.55000000000000004">
      <c r="B16" s="140" t="s">
        <v>356</v>
      </c>
      <c r="C16" s="138">
        <v>101.06332874325481</v>
      </c>
      <c r="D16" s="138">
        <v>163.23178028999999</v>
      </c>
      <c r="E16" s="138">
        <v>323.67698061000004</v>
      </c>
      <c r="F16" s="138">
        <v>158.26764750999999</v>
      </c>
      <c r="G16" s="138">
        <v>93.155793538420014</v>
      </c>
      <c r="H16" s="138">
        <v>0</v>
      </c>
      <c r="I16" s="138">
        <v>45.505847709999991</v>
      </c>
      <c r="J16" s="138">
        <v>17.155453369999996</v>
      </c>
      <c r="K16" s="138">
        <v>73.268300570000008</v>
      </c>
      <c r="L16" s="138">
        <v>64.695141309999997</v>
      </c>
      <c r="M16" s="138">
        <v>124.93179735000001</v>
      </c>
      <c r="N16" s="138">
        <v>2.9349556799999994</v>
      </c>
      <c r="O16" s="138">
        <v>0</v>
      </c>
      <c r="P16" s="138">
        <v>7.1441186200000004</v>
      </c>
      <c r="Q16" s="138">
        <v>292.23733636000009</v>
      </c>
      <c r="R16" s="138">
        <v>51.498556319999999</v>
      </c>
      <c r="S16" s="138">
        <v>0</v>
      </c>
      <c r="T16" s="138">
        <v>124.30357830000001</v>
      </c>
      <c r="U16" s="138">
        <v>69.325758980000003</v>
      </c>
      <c r="V16" s="138">
        <v>0</v>
      </c>
      <c r="W16" s="138">
        <v>5.1723478299999996</v>
      </c>
      <c r="X16" s="138">
        <v>0</v>
      </c>
      <c r="Y16" s="138">
        <v>0</v>
      </c>
      <c r="Z16" s="138">
        <v>4.8214716399999995</v>
      </c>
      <c r="AA16" s="138">
        <v>4.4564406999999999</v>
      </c>
      <c r="AB16" s="138">
        <v>0</v>
      </c>
      <c r="AC16" s="138">
        <v>0</v>
      </c>
      <c r="AD16" s="138">
        <v>1.3737158899999999</v>
      </c>
      <c r="AE16" s="138">
        <v>7.1774411599999999</v>
      </c>
      <c r="AF16" s="138">
        <v>0</v>
      </c>
      <c r="AG16" s="138">
        <v>0</v>
      </c>
      <c r="AH16" s="138">
        <v>0</v>
      </c>
      <c r="AI16" s="138">
        <v>2.16128674</v>
      </c>
      <c r="AJ16" s="138">
        <v>1.6308019999999999E-2</v>
      </c>
      <c r="AK16" s="138">
        <v>0</v>
      </c>
      <c r="AL16" s="138">
        <v>0</v>
      </c>
      <c r="AM16" s="138">
        <v>0</v>
      </c>
      <c r="AN16" s="138">
        <v>0</v>
      </c>
      <c r="AO16" s="138">
        <v>0</v>
      </c>
      <c r="AP16" s="138">
        <v>0</v>
      </c>
      <c r="AQ16" s="138">
        <v>0</v>
      </c>
      <c r="AR16" s="138">
        <v>0</v>
      </c>
      <c r="AS16" s="138">
        <v>0</v>
      </c>
      <c r="AT16" s="138">
        <v>0</v>
      </c>
      <c r="AU16" s="138">
        <v>0</v>
      </c>
      <c r="AV16" s="138">
        <v>0</v>
      </c>
      <c r="AW16" s="138">
        <v>0</v>
      </c>
      <c r="AX16" s="138">
        <v>0</v>
      </c>
      <c r="AY16" s="138">
        <v>0</v>
      </c>
      <c r="AZ16" s="138">
        <v>0</v>
      </c>
      <c r="BA16" s="138">
        <v>0.25799606000000003</v>
      </c>
      <c r="BB16" s="138">
        <v>1.4180945300000001</v>
      </c>
      <c r="BC16" s="138">
        <v>0</v>
      </c>
      <c r="BD16" s="138">
        <v>0</v>
      </c>
    </row>
    <row r="17" spans="2:56" x14ac:dyDescent="0.55000000000000004">
      <c r="B17" s="140" t="s">
        <v>357</v>
      </c>
      <c r="C17" s="138">
        <v>1384.3137917391582</v>
      </c>
      <c r="D17" s="138">
        <v>1541.5981317894666</v>
      </c>
      <c r="E17" s="138">
        <v>1473.8246542841766</v>
      </c>
      <c r="F17" s="138">
        <v>1022.2541749</v>
      </c>
      <c r="G17" s="138">
        <v>329.64928901481483</v>
      </c>
      <c r="H17" s="138">
        <v>1080.1035408599998</v>
      </c>
      <c r="I17" s="138">
        <v>550.2705739375001</v>
      </c>
      <c r="J17" s="138">
        <v>670.00430366800015</v>
      </c>
      <c r="K17" s="138">
        <v>980.26901862000034</v>
      </c>
      <c r="L17" s="138">
        <v>796.76255348000007</v>
      </c>
      <c r="M17" s="138">
        <v>1236.2733657700005</v>
      </c>
      <c r="N17" s="138">
        <v>1330.9482687699983</v>
      </c>
      <c r="O17" s="138">
        <v>961.77814211931752</v>
      </c>
      <c r="P17" s="138">
        <v>1202.0859803999999</v>
      </c>
      <c r="Q17" s="138">
        <v>1377.292902110767</v>
      </c>
      <c r="R17" s="138">
        <v>706.99236615999996</v>
      </c>
      <c r="S17" s="138">
        <v>597.88639118403444</v>
      </c>
      <c r="T17" s="138">
        <v>895.22056763974274</v>
      </c>
      <c r="U17" s="138">
        <v>1196.31940055</v>
      </c>
      <c r="V17" s="138">
        <v>543.59035768000001</v>
      </c>
      <c r="W17" s="138">
        <v>222.81192438372858</v>
      </c>
      <c r="X17" s="138">
        <v>7.0030000000000001</v>
      </c>
      <c r="Y17" s="138">
        <v>12.96218</v>
      </c>
      <c r="Z17" s="138">
        <v>212.98020097</v>
      </c>
      <c r="AA17" s="138">
        <v>68.444194700000011</v>
      </c>
      <c r="AB17" s="138">
        <v>27.125647749999999</v>
      </c>
      <c r="AC17" s="138">
        <v>403.02544514666658</v>
      </c>
      <c r="AD17" s="138">
        <v>338.21044611666673</v>
      </c>
      <c r="AE17" s="138">
        <v>266.54214186000002</v>
      </c>
      <c r="AF17" s="138">
        <v>7.467845340000002</v>
      </c>
      <c r="AG17" s="138">
        <v>201.51556749259262</v>
      </c>
      <c r="AH17" s="138">
        <v>202.38251448000008</v>
      </c>
      <c r="AI17" s="138">
        <v>144.53571619000002</v>
      </c>
      <c r="AJ17" s="138">
        <v>32.734296169999993</v>
      </c>
      <c r="AK17" s="138">
        <v>15.78407</v>
      </c>
      <c r="AL17" s="138">
        <v>40.305768840000006</v>
      </c>
      <c r="AM17" s="138">
        <v>22.794263529999995</v>
      </c>
      <c r="AN17" s="138">
        <v>19.345690660000002</v>
      </c>
      <c r="AO17" s="138">
        <v>1.8108600000000001</v>
      </c>
      <c r="AP17" s="138">
        <v>41.088519040000008</v>
      </c>
      <c r="AQ17" s="138">
        <v>48.118312902116649</v>
      </c>
      <c r="AR17" s="138">
        <v>24.307742489999992</v>
      </c>
      <c r="AS17" s="138">
        <v>33.732999999999997</v>
      </c>
      <c r="AT17" s="138">
        <v>46.085883889999998</v>
      </c>
      <c r="AU17" s="138">
        <v>7.034464980000001</v>
      </c>
      <c r="AV17" s="138">
        <v>47.776129999999995</v>
      </c>
      <c r="AW17" s="138">
        <v>39.83839364</v>
      </c>
      <c r="AX17" s="138">
        <v>13.78357993</v>
      </c>
      <c r="AY17" s="138">
        <v>22.061367220000001</v>
      </c>
      <c r="AZ17" s="138">
        <v>2.6708251000000001</v>
      </c>
      <c r="BA17" s="138">
        <v>36.459691919999997</v>
      </c>
      <c r="BB17" s="138">
        <v>80.763834150000008</v>
      </c>
      <c r="BC17" s="138">
        <v>92.646663520000004</v>
      </c>
      <c r="BD17" s="138">
        <v>39.553273140000002</v>
      </c>
    </row>
    <row r="18" spans="2:56" x14ac:dyDescent="0.55000000000000004">
      <c r="B18" s="140" t="s">
        <v>358</v>
      </c>
      <c r="C18" s="138">
        <v>421.15370396229565</v>
      </c>
      <c r="D18" s="138">
        <v>533.86592598333334</v>
      </c>
      <c r="E18" s="138">
        <v>763.1141047475594</v>
      </c>
      <c r="F18" s="138">
        <v>808.77886106000005</v>
      </c>
      <c r="G18" s="138">
        <v>218.04574946999995</v>
      </c>
      <c r="H18" s="138">
        <v>676.93625038999994</v>
      </c>
      <c r="I18" s="138">
        <v>352.30218597333328</v>
      </c>
      <c r="J18" s="138">
        <v>535.61340687999996</v>
      </c>
      <c r="K18" s="138">
        <v>779.72079515596795</v>
      </c>
      <c r="L18" s="138">
        <v>416.49626332999975</v>
      </c>
      <c r="M18" s="138">
        <v>554.21107669999969</v>
      </c>
      <c r="N18" s="138">
        <v>808.42736366000236</v>
      </c>
      <c r="O18" s="138">
        <v>712.57829565999714</v>
      </c>
      <c r="P18" s="138">
        <v>501.25853783999992</v>
      </c>
      <c r="Q18" s="138">
        <v>1065.7155248226522</v>
      </c>
      <c r="R18" s="138">
        <v>449.50992211999994</v>
      </c>
      <c r="S18" s="138">
        <v>344.06379623000009</v>
      </c>
      <c r="T18" s="138">
        <v>556.40112770999986</v>
      </c>
      <c r="U18" s="138">
        <v>700.72420605000002</v>
      </c>
      <c r="V18" s="138">
        <v>447.85718218999983</v>
      </c>
      <c r="W18" s="138">
        <v>137.3219524866503</v>
      </c>
      <c r="X18" s="138">
        <v>7.1159999999999997</v>
      </c>
      <c r="Y18" s="138">
        <v>9.9097299999999997</v>
      </c>
      <c r="Z18" s="138">
        <v>162.37286245999999</v>
      </c>
      <c r="AA18" s="138">
        <v>43.925959810000002</v>
      </c>
      <c r="AB18" s="138">
        <v>12.861140130000003</v>
      </c>
      <c r="AC18" s="138">
        <v>272.02517306999999</v>
      </c>
      <c r="AD18" s="138">
        <v>220.30735782200006</v>
      </c>
      <c r="AE18" s="138">
        <v>155.17661732999997</v>
      </c>
      <c r="AF18" s="138">
        <v>6.0049741399999981</v>
      </c>
      <c r="AG18" s="138">
        <v>171.41240553</v>
      </c>
      <c r="AH18" s="138">
        <v>142.67626652686994</v>
      </c>
      <c r="AI18" s="138">
        <v>89.159337619999988</v>
      </c>
      <c r="AJ18" s="138">
        <v>22.696707620000002</v>
      </c>
      <c r="AK18" s="138">
        <v>6.91378</v>
      </c>
      <c r="AL18" s="138">
        <v>54.868362130000008</v>
      </c>
      <c r="AM18" s="138">
        <v>15.03930576</v>
      </c>
      <c r="AN18" s="138">
        <v>16.695203829999997</v>
      </c>
      <c r="AO18" s="138">
        <v>0.74017000000000011</v>
      </c>
      <c r="AP18" s="138">
        <v>40.363977760000004</v>
      </c>
      <c r="AQ18" s="138">
        <v>36.176827716666665</v>
      </c>
      <c r="AR18" s="138">
        <v>17.019442049999999</v>
      </c>
      <c r="AS18" s="138">
        <v>23.260999999999999</v>
      </c>
      <c r="AT18" s="138">
        <v>34.091686670000001</v>
      </c>
      <c r="AU18" s="138">
        <v>8.9224334600000006</v>
      </c>
      <c r="AV18" s="138">
        <v>24.1433</v>
      </c>
      <c r="AW18" s="138">
        <v>22.852274319999999</v>
      </c>
      <c r="AX18" s="138">
        <v>8.5483950900000121</v>
      </c>
      <c r="AY18" s="138">
        <v>17.63655893</v>
      </c>
      <c r="AZ18" s="138">
        <v>1.0645857000000001</v>
      </c>
      <c r="BA18" s="138">
        <v>20.512191492785167</v>
      </c>
      <c r="BB18" s="138">
        <v>37.23783547</v>
      </c>
      <c r="BC18" s="138">
        <v>71.254149490000003</v>
      </c>
      <c r="BD18" s="138">
        <v>26.163924940000001</v>
      </c>
    </row>
    <row r="19" spans="2:56" x14ac:dyDescent="0.55000000000000004">
      <c r="B19" s="140" t="s">
        <v>359</v>
      </c>
      <c r="C19" s="138">
        <v>0</v>
      </c>
      <c r="D19" s="138">
        <v>0</v>
      </c>
      <c r="E19" s="138">
        <v>0</v>
      </c>
      <c r="F19" s="138">
        <v>0</v>
      </c>
      <c r="G19" s="138">
        <v>0</v>
      </c>
      <c r="H19" s="138">
        <v>0</v>
      </c>
      <c r="I19" s="138">
        <v>0</v>
      </c>
      <c r="J19" s="138">
        <v>0</v>
      </c>
      <c r="K19" s="138">
        <v>0</v>
      </c>
      <c r="L19" s="138">
        <v>0</v>
      </c>
      <c r="M19" s="138">
        <v>0</v>
      </c>
      <c r="N19" s="138">
        <v>0</v>
      </c>
      <c r="O19" s="138">
        <v>0</v>
      </c>
      <c r="P19" s="138">
        <v>0</v>
      </c>
      <c r="Q19" s="138">
        <v>0</v>
      </c>
      <c r="R19" s="138">
        <v>0</v>
      </c>
      <c r="S19" s="138">
        <v>0</v>
      </c>
      <c r="T19" s="138">
        <v>0</v>
      </c>
      <c r="U19" s="138">
        <v>0</v>
      </c>
      <c r="V19" s="138">
        <v>0</v>
      </c>
      <c r="W19" s="138">
        <v>0</v>
      </c>
      <c r="X19" s="138">
        <v>0</v>
      </c>
      <c r="Y19" s="138">
        <v>0</v>
      </c>
      <c r="Z19" s="138">
        <v>0</v>
      </c>
      <c r="AA19" s="138">
        <v>0</v>
      </c>
      <c r="AB19" s="138">
        <v>0</v>
      </c>
      <c r="AC19" s="138">
        <v>0</v>
      </c>
      <c r="AD19" s="138">
        <v>0</v>
      </c>
      <c r="AE19" s="138">
        <v>0</v>
      </c>
      <c r="AF19" s="138">
        <v>0</v>
      </c>
      <c r="AG19" s="138">
        <v>0</v>
      </c>
      <c r="AH19" s="138">
        <v>0</v>
      </c>
      <c r="AI19" s="138">
        <v>0</v>
      </c>
      <c r="AJ19" s="138">
        <v>0</v>
      </c>
      <c r="AK19" s="138">
        <v>0</v>
      </c>
      <c r="AL19" s="138">
        <v>0</v>
      </c>
      <c r="AM19" s="138">
        <v>0</v>
      </c>
      <c r="AN19" s="138">
        <v>0</v>
      </c>
      <c r="AO19" s="138">
        <v>0</v>
      </c>
      <c r="AP19" s="138">
        <v>0</v>
      </c>
      <c r="AQ19" s="138">
        <v>0</v>
      </c>
      <c r="AR19" s="138">
        <v>0</v>
      </c>
      <c r="AS19" s="138">
        <v>0</v>
      </c>
      <c r="AT19" s="138">
        <v>0</v>
      </c>
      <c r="AU19" s="138">
        <v>0</v>
      </c>
      <c r="AV19" s="138">
        <v>0</v>
      </c>
      <c r="AW19" s="138">
        <v>0</v>
      </c>
      <c r="AX19" s="138">
        <v>0</v>
      </c>
      <c r="AY19" s="138">
        <v>0</v>
      </c>
      <c r="AZ19" s="138">
        <v>0</v>
      </c>
      <c r="BA19" s="138">
        <v>0</v>
      </c>
      <c r="BB19" s="138">
        <v>0</v>
      </c>
      <c r="BC19" s="138">
        <v>0</v>
      </c>
      <c r="BD19" s="138">
        <v>0</v>
      </c>
    </row>
    <row r="20" spans="2:56" x14ac:dyDescent="0.55000000000000004">
      <c r="B20" s="141" t="s">
        <v>360</v>
      </c>
      <c r="C20" s="138">
        <v>0</v>
      </c>
      <c r="D20" s="138">
        <v>0</v>
      </c>
      <c r="E20" s="138">
        <v>0</v>
      </c>
      <c r="F20" s="138">
        <v>0</v>
      </c>
      <c r="G20" s="138">
        <v>0</v>
      </c>
      <c r="H20" s="138">
        <v>0</v>
      </c>
      <c r="I20" s="138">
        <v>0</v>
      </c>
      <c r="J20" s="138">
        <v>0</v>
      </c>
      <c r="K20" s="138">
        <v>0</v>
      </c>
      <c r="L20" s="138">
        <v>0</v>
      </c>
      <c r="M20" s="138">
        <v>0</v>
      </c>
      <c r="N20" s="138">
        <v>0</v>
      </c>
      <c r="O20" s="138">
        <v>0</v>
      </c>
      <c r="P20" s="138">
        <v>0</v>
      </c>
      <c r="Q20" s="138">
        <v>0</v>
      </c>
      <c r="R20" s="138">
        <v>0</v>
      </c>
      <c r="S20" s="138">
        <v>0</v>
      </c>
      <c r="T20" s="138">
        <v>0</v>
      </c>
      <c r="U20" s="138">
        <v>0</v>
      </c>
      <c r="V20" s="138">
        <v>0</v>
      </c>
      <c r="W20" s="138">
        <v>0</v>
      </c>
      <c r="X20" s="138">
        <v>0</v>
      </c>
      <c r="Y20" s="138">
        <v>0</v>
      </c>
      <c r="Z20" s="138">
        <v>0</v>
      </c>
      <c r="AA20" s="138">
        <v>0</v>
      </c>
      <c r="AB20" s="138">
        <v>0</v>
      </c>
      <c r="AC20" s="138">
        <v>0</v>
      </c>
      <c r="AD20" s="138">
        <v>0</v>
      </c>
      <c r="AE20" s="138">
        <v>0</v>
      </c>
      <c r="AF20" s="138">
        <v>0</v>
      </c>
      <c r="AG20" s="138">
        <v>0</v>
      </c>
      <c r="AH20" s="138">
        <v>0</v>
      </c>
      <c r="AI20" s="138">
        <v>0</v>
      </c>
      <c r="AJ20" s="138">
        <v>0</v>
      </c>
      <c r="AK20" s="138">
        <v>0</v>
      </c>
      <c r="AL20" s="138">
        <v>0</v>
      </c>
      <c r="AM20" s="138">
        <v>0</v>
      </c>
      <c r="AN20" s="138">
        <v>0</v>
      </c>
      <c r="AO20" s="138">
        <v>0</v>
      </c>
      <c r="AP20" s="138">
        <v>0</v>
      </c>
      <c r="AQ20" s="138">
        <v>0</v>
      </c>
      <c r="AR20" s="138">
        <v>0</v>
      </c>
      <c r="AS20" s="138">
        <v>0</v>
      </c>
      <c r="AT20" s="138">
        <v>0</v>
      </c>
      <c r="AU20" s="138">
        <v>0</v>
      </c>
      <c r="AV20" s="138">
        <v>0</v>
      </c>
      <c r="AW20" s="138">
        <v>0</v>
      </c>
      <c r="AX20" s="138">
        <v>0</v>
      </c>
      <c r="AY20" s="138">
        <v>0</v>
      </c>
      <c r="AZ20" s="138">
        <v>0</v>
      </c>
      <c r="BA20" s="138">
        <v>0</v>
      </c>
      <c r="BB20" s="138">
        <v>0</v>
      </c>
      <c r="BC20" s="138">
        <v>0</v>
      </c>
      <c r="BD20" s="138">
        <v>0</v>
      </c>
    </row>
    <row r="21" spans="2:56" x14ac:dyDescent="0.55000000000000004">
      <c r="B21" s="141" t="s">
        <v>361</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c r="AI21" s="138">
        <v>0</v>
      </c>
      <c r="AJ21" s="138">
        <v>0</v>
      </c>
      <c r="AK21" s="138">
        <v>0</v>
      </c>
      <c r="AL21" s="138">
        <v>0</v>
      </c>
      <c r="AM21" s="138">
        <v>0</v>
      </c>
      <c r="AN21" s="138">
        <v>0</v>
      </c>
      <c r="AO21" s="138">
        <v>0</v>
      </c>
      <c r="AP21" s="138">
        <v>0</v>
      </c>
      <c r="AQ21" s="138">
        <v>0</v>
      </c>
      <c r="AR21" s="138">
        <v>0</v>
      </c>
      <c r="AS21" s="138">
        <v>0</v>
      </c>
      <c r="AT21" s="138">
        <v>0</v>
      </c>
      <c r="AU21" s="138">
        <v>0</v>
      </c>
      <c r="AV21" s="138">
        <v>0</v>
      </c>
      <c r="AW21" s="138">
        <v>0</v>
      </c>
      <c r="AX21" s="138">
        <v>0</v>
      </c>
      <c r="AY21" s="138">
        <v>0</v>
      </c>
      <c r="AZ21" s="138">
        <v>0</v>
      </c>
      <c r="BA21" s="138">
        <v>0</v>
      </c>
      <c r="BB21" s="138">
        <v>0</v>
      </c>
      <c r="BC21" s="138">
        <v>0</v>
      </c>
      <c r="BD21" s="138">
        <v>0</v>
      </c>
    </row>
    <row r="22" spans="2:56" x14ac:dyDescent="0.55000000000000004">
      <c r="B22" s="140" t="s">
        <v>362</v>
      </c>
      <c r="C22" s="138">
        <v>0</v>
      </c>
      <c r="D22" s="138">
        <v>0</v>
      </c>
      <c r="E22" s="138">
        <v>0</v>
      </c>
      <c r="F22" s="138">
        <v>0</v>
      </c>
      <c r="G22" s="138">
        <v>6.64994E-2</v>
      </c>
      <c r="H22" s="138">
        <v>0</v>
      </c>
      <c r="I22" s="138">
        <v>0</v>
      </c>
      <c r="J22" s="138">
        <v>0</v>
      </c>
      <c r="K22" s="138">
        <v>0</v>
      </c>
      <c r="L22" s="138">
        <v>1.0239144599999999</v>
      </c>
      <c r="M22" s="138">
        <v>-0.12383133</v>
      </c>
      <c r="N22" s="138">
        <v>0</v>
      </c>
      <c r="O22" s="138">
        <v>23.066203680000001</v>
      </c>
      <c r="P22" s="138">
        <v>0.50199998999999984</v>
      </c>
      <c r="Q22" s="138">
        <v>1.7666001299999998</v>
      </c>
      <c r="R22" s="138">
        <v>0</v>
      </c>
      <c r="S22" s="138">
        <v>0</v>
      </c>
      <c r="T22" s="138">
        <v>0</v>
      </c>
      <c r="U22" s="138">
        <v>0.17686980999999999</v>
      </c>
      <c r="V22" s="138">
        <v>0</v>
      </c>
      <c r="W22" s="138">
        <v>28.476702289999999</v>
      </c>
      <c r="X22" s="138">
        <v>0</v>
      </c>
      <c r="Y22" s="138">
        <v>0</v>
      </c>
      <c r="Z22" s="138">
        <v>4.4454000000000005E-4</v>
      </c>
      <c r="AA22" s="138">
        <v>0</v>
      </c>
      <c r="AB22" s="138">
        <v>0</v>
      </c>
      <c r="AC22" s="138">
        <v>0</v>
      </c>
      <c r="AD22" s="138">
        <v>0</v>
      </c>
      <c r="AE22" s="138">
        <v>0</v>
      </c>
      <c r="AF22" s="138">
        <v>0</v>
      </c>
      <c r="AG22" s="138">
        <v>1.6360838299999998</v>
      </c>
      <c r="AH22" s="138">
        <v>0</v>
      </c>
      <c r="AI22" s="138">
        <v>7.5982485099999995</v>
      </c>
      <c r="AJ22" s="138">
        <v>0</v>
      </c>
      <c r="AK22" s="138">
        <v>0</v>
      </c>
      <c r="AL22" s="138">
        <v>0</v>
      </c>
      <c r="AM22" s="138">
        <v>0</v>
      </c>
      <c r="AN22" s="138">
        <v>0</v>
      </c>
      <c r="AO22" s="138">
        <v>0</v>
      </c>
      <c r="AP22" s="138">
        <v>5.7348000000000002E-4</v>
      </c>
      <c r="AQ22" s="138">
        <v>0</v>
      </c>
      <c r="AR22" s="138">
        <v>0</v>
      </c>
      <c r="AS22" s="138">
        <v>0</v>
      </c>
      <c r="AT22" s="138">
        <v>1.1993163600000001</v>
      </c>
      <c r="AU22" s="138">
        <v>0</v>
      </c>
      <c r="AV22" s="138">
        <v>0</v>
      </c>
      <c r="AW22" s="138">
        <v>0</v>
      </c>
      <c r="AX22" s="138">
        <v>0</v>
      </c>
      <c r="AY22" s="138">
        <v>0</v>
      </c>
      <c r="AZ22" s="138">
        <v>0</v>
      </c>
      <c r="BA22" s="138">
        <v>0</v>
      </c>
      <c r="BB22" s="138">
        <v>2.8410816099999998</v>
      </c>
      <c r="BC22" s="138">
        <v>0.71720000000000006</v>
      </c>
      <c r="BD22" s="138">
        <v>0</v>
      </c>
    </row>
    <row r="23" spans="2:56" x14ac:dyDescent="0.55000000000000004">
      <c r="B23" s="140" t="s">
        <v>363</v>
      </c>
      <c r="C23" s="138">
        <v>1022.9237571768406</v>
      </c>
      <c r="D23" s="138">
        <v>2109.4151506800008</v>
      </c>
      <c r="E23" s="138">
        <v>1360.0705991774644</v>
      </c>
      <c r="F23" s="138">
        <v>4941.6720108849295</v>
      </c>
      <c r="G23" s="138">
        <v>322.65288863924991</v>
      </c>
      <c r="H23" s="138">
        <v>0</v>
      </c>
      <c r="I23" s="138">
        <v>1281.6505636429949</v>
      </c>
      <c r="J23" s="138">
        <v>442.47500654352194</v>
      </c>
      <c r="K23" s="138">
        <v>2434.4284406350112</v>
      </c>
      <c r="L23" s="138">
        <v>575.12381839840373</v>
      </c>
      <c r="M23" s="138">
        <v>3216.4274243905215</v>
      </c>
      <c r="N23" s="138">
        <v>3046.9025538049523</v>
      </c>
      <c r="O23" s="138">
        <v>1410.6129281453957</v>
      </c>
      <c r="P23" s="138">
        <v>1703.4355238648282</v>
      </c>
      <c r="Q23" s="138">
        <v>1010.9877422144223</v>
      </c>
      <c r="R23" s="138">
        <v>2262.1794088500001</v>
      </c>
      <c r="S23" s="138">
        <v>688.59214823199761</v>
      </c>
      <c r="T23" s="138">
        <v>2518.0331523599998</v>
      </c>
      <c r="U23" s="138">
        <v>2897.9231110508435</v>
      </c>
      <c r="V23" s="138">
        <v>1553.1590860312572</v>
      </c>
      <c r="W23" s="138">
        <v>138.89154800394272</v>
      </c>
      <c r="X23" s="138">
        <v>22.170999999999999</v>
      </c>
      <c r="Y23" s="138">
        <v>0</v>
      </c>
      <c r="Z23" s="138">
        <v>540.48950741540125</v>
      </c>
      <c r="AA23" s="138">
        <v>365.91080913642492</v>
      </c>
      <c r="AB23" s="138">
        <v>16.078869499799868</v>
      </c>
      <c r="AC23" s="138">
        <v>1376.7230813199994</v>
      </c>
      <c r="AD23" s="138">
        <v>629.35699363549941</v>
      </c>
      <c r="AE23" s="138">
        <v>290.66017570122597</v>
      </c>
      <c r="AF23" s="138">
        <v>13.248666120000003</v>
      </c>
      <c r="AG23" s="138">
        <v>301.74063873800463</v>
      </c>
      <c r="AH23" s="138">
        <v>155.38296091073013</v>
      </c>
      <c r="AI23" s="138">
        <v>858.52755037999998</v>
      </c>
      <c r="AJ23" s="138">
        <v>56.996294780000007</v>
      </c>
      <c r="AK23" s="138">
        <v>23.139900000000001</v>
      </c>
      <c r="AL23" s="138">
        <v>0</v>
      </c>
      <c r="AM23" s="138">
        <v>69.332952160000005</v>
      </c>
      <c r="AN23" s="138">
        <v>53.799103559999985</v>
      </c>
      <c r="AO23" s="138">
        <v>0</v>
      </c>
      <c r="AP23" s="138">
        <v>-16.802736039600376</v>
      </c>
      <c r="AQ23" s="138">
        <v>0</v>
      </c>
      <c r="AR23" s="138">
        <v>55.006859115000012</v>
      </c>
      <c r="AS23" s="138">
        <v>80.552000000000007</v>
      </c>
      <c r="AT23" s="138">
        <v>156.09330323</v>
      </c>
      <c r="AU23" s="138">
        <v>43.597659920000005</v>
      </c>
      <c r="AV23" s="138">
        <v>125.99865000000001</v>
      </c>
      <c r="AW23" s="138">
        <v>0</v>
      </c>
      <c r="AX23" s="138">
        <v>18.902552480000001</v>
      </c>
      <c r="AY23" s="138">
        <v>35.55114142</v>
      </c>
      <c r="AZ23" s="138">
        <v>0</v>
      </c>
      <c r="BA23" s="138">
        <v>77.99906900000002</v>
      </c>
      <c r="BB23" s="138">
        <v>77.864751476499976</v>
      </c>
      <c r="BC23" s="138">
        <v>149.6774969311507</v>
      </c>
      <c r="BD23" s="138">
        <v>319.37228249950005</v>
      </c>
    </row>
    <row r="24" spans="2:56" x14ac:dyDescent="0.55000000000000004">
      <c r="B24" s="141" t="s">
        <v>198</v>
      </c>
      <c r="C24" s="138">
        <v>1022.9237571768406</v>
      </c>
      <c r="D24" s="138">
        <v>2109.4151506800008</v>
      </c>
      <c r="E24" s="138">
        <v>1341.1944551774645</v>
      </c>
      <c r="F24" s="138">
        <v>4941.6720108849295</v>
      </c>
      <c r="G24" s="138">
        <v>322.65288863924991</v>
      </c>
      <c r="H24" s="138">
        <v>0</v>
      </c>
      <c r="I24" s="138">
        <v>1269.018817142995</v>
      </c>
      <c r="J24" s="138">
        <v>442.47500654352194</v>
      </c>
      <c r="K24" s="138">
        <v>2434.4284406350112</v>
      </c>
      <c r="L24" s="138">
        <v>575.12381839840373</v>
      </c>
      <c r="M24" s="138">
        <v>3216.4274243905215</v>
      </c>
      <c r="N24" s="138">
        <v>3046.9025538049523</v>
      </c>
      <c r="O24" s="138">
        <v>1410.6129281453957</v>
      </c>
      <c r="P24" s="138">
        <v>1703.4355238648282</v>
      </c>
      <c r="Q24" s="138">
        <v>1010.9877422144223</v>
      </c>
      <c r="R24" s="138">
        <v>2262.1794088500001</v>
      </c>
      <c r="S24" s="138">
        <v>688.59214823199761</v>
      </c>
      <c r="T24" s="138">
        <v>2518.0331523599998</v>
      </c>
      <c r="U24" s="138">
        <v>2897.9231110508435</v>
      </c>
      <c r="V24" s="138">
        <v>1552.4737193812571</v>
      </c>
      <c r="W24" s="138">
        <v>138.89154800394272</v>
      </c>
      <c r="X24" s="138">
        <v>22.170999999999999</v>
      </c>
      <c r="Y24" s="138">
        <v>0</v>
      </c>
      <c r="Z24" s="138">
        <v>540.48950741540125</v>
      </c>
      <c r="AA24" s="138">
        <v>365.91080913642492</v>
      </c>
      <c r="AB24" s="138">
        <v>16.078869499799868</v>
      </c>
      <c r="AC24" s="138">
        <v>1376.7230813199994</v>
      </c>
      <c r="AD24" s="138">
        <v>629.35699363549941</v>
      </c>
      <c r="AE24" s="138">
        <v>290.66017570122597</v>
      </c>
      <c r="AF24" s="138">
        <v>13.248666120000003</v>
      </c>
      <c r="AG24" s="138">
        <v>301.74063873800463</v>
      </c>
      <c r="AH24" s="138">
        <v>155.38296091073013</v>
      </c>
      <c r="AI24" s="138">
        <v>815.68150539999999</v>
      </c>
      <c r="AJ24" s="138">
        <v>56.996294780000007</v>
      </c>
      <c r="AK24" s="138">
        <v>23.139900000000001</v>
      </c>
      <c r="AL24" s="138">
        <v>0</v>
      </c>
      <c r="AM24" s="138">
        <v>69.332952160000005</v>
      </c>
      <c r="AN24" s="138">
        <v>53.799103559999985</v>
      </c>
      <c r="AO24" s="138">
        <v>0</v>
      </c>
      <c r="AP24" s="138">
        <v>-16.802736039600376</v>
      </c>
      <c r="AQ24" s="138">
        <v>0</v>
      </c>
      <c r="AR24" s="138">
        <v>55.006859115000012</v>
      </c>
      <c r="AS24" s="138">
        <v>80.552000000000007</v>
      </c>
      <c r="AT24" s="138">
        <v>156.09330323</v>
      </c>
      <c r="AU24" s="138">
        <v>43.597659920000005</v>
      </c>
      <c r="AV24" s="138">
        <v>125.99865000000001</v>
      </c>
      <c r="AW24" s="138">
        <v>0</v>
      </c>
      <c r="AX24" s="138">
        <v>18.902552480000001</v>
      </c>
      <c r="AY24" s="138">
        <v>35.55114142</v>
      </c>
      <c r="AZ24" s="138">
        <v>0</v>
      </c>
      <c r="BA24" s="138">
        <v>77.99906900000002</v>
      </c>
      <c r="BB24" s="138">
        <v>77.864751476499976</v>
      </c>
      <c r="BC24" s="138">
        <v>149.6774969311507</v>
      </c>
      <c r="BD24" s="138">
        <v>319.37228249950005</v>
      </c>
    </row>
    <row r="25" spans="2:56" x14ac:dyDescent="0.55000000000000004">
      <c r="B25" s="142" t="s">
        <v>199</v>
      </c>
      <c r="C25" s="138">
        <v>1022.9237571768406</v>
      </c>
      <c r="D25" s="138">
        <v>285.91699484000014</v>
      </c>
      <c r="E25" s="138">
        <v>238.88168382498645</v>
      </c>
      <c r="F25" s="138">
        <v>1389.6621656871234</v>
      </c>
      <c r="G25" s="138">
        <v>49.868101709749993</v>
      </c>
      <c r="H25" s="138">
        <v>0</v>
      </c>
      <c r="I25" s="138">
        <v>82.668966774870157</v>
      </c>
      <c r="J25" s="138">
        <v>171.58273493352198</v>
      </c>
      <c r="K25" s="138">
        <v>0</v>
      </c>
      <c r="L25" s="138">
        <v>56.617752807781336</v>
      </c>
      <c r="M25" s="138">
        <v>2064.435925975522</v>
      </c>
      <c r="N25" s="138">
        <v>100.96052668977543</v>
      </c>
      <c r="O25" s="138">
        <v>148.88744720016192</v>
      </c>
      <c r="P25" s="138">
        <v>122.24713920482866</v>
      </c>
      <c r="Q25" s="138">
        <v>-1209.4529613955665</v>
      </c>
      <c r="R25" s="138">
        <v>16.175800679999998</v>
      </c>
      <c r="S25" s="138">
        <v>426.18511733182453</v>
      </c>
      <c r="T25" s="138">
        <v>403.68463466000003</v>
      </c>
      <c r="U25" s="138">
        <v>2206.1250208627052</v>
      </c>
      <c r="V25" s="138">
        <v>107.71808056788164</v>
      </c>
      <c r="W25" s="138">
        <v>47.518808051443088</v>
      </c>
      <c r="X25" s="138">
        <v>1.3009999999999999</v>
      </c>
      <c r="Y25" s="138">
        <v>0</v>
      </c>
      <c r="Z25" s="138">
        <v>82.706895390650757</v>
      </c>
      <c r="AA25" s="138">
        <v>20.466714636424996</v>
      </c>
      <c r="AB25" s="138">
        <v>9.4691899297998674</v>
      </c>
      <c r="AC25" s="138">
        <v>178.65869287000001</v>
      </c>
      <c r="AD25" s="138">
        <v>569.58578139799943</v>
      </c>
      <c r="AE25" s="138">
        <v>95.450241894850976</v>
      </c>
      <c r="AF25" s="138">
        <v>1.3653444500000009</v>
      </c>
      <c r="AG25" s="138">
        <v>299.78838584356441</v>
      </c>
      <c r="AH25" s="138">
        <v>24.562960933229945</v>
      </c>
      <c r="AI25" s="138">
        <v>177.80079898</v>
      </c>
      <c r="AJ25" s="138">
        <v>23.404287419999999</v>
      </c>
      <c r="AK25" s="138">
        <v>4.7635699999999996</v>
      </c>
      <c r="AL25" s="138">
        <v>0</v>
      </c>
      <c r="AM25" s="138">
        <v>17.398750470000003</v>
      </c>
      <c r="AN25" s="138">
        <v>5.1429950100000159</v>
      </c>
      <c r="AO25" s="138">
        <v>0</v>
      </c>
      <c r="AP25" s="138">
        <v>1.5099457004000023</v>
      </c>
      <c r="AQ25" s="138">
        <v>0</v>
      </c>
      <c r="AR25" s="138">
        <v>4.3853850800000034</v>
      </c>
      <c r="AS25" s="138">
        <v>12.037000000000001</v>
      </c>
      <c r="AT25" s="138">
        <v>25.062244579999998</v>
      </c>
      <c r="AU25" s="138">
        <v>3.4065848999999986</v>
      </c>
      <c r="AV25" s="138">
        <v>1.2067600000000001</v>
      </c>
      <c r="AW25" s="138">
        <v>0</v>
      </c>
      <c r="AX25" s="138">
        <v>2.0856163000000003</v>
      </c>
      <c r="AY25" s="138">
        <v>35.55114142</v>
      </c>
      <c r="AZ25" s="138">
        <v>0</v>
      </c>
      <c r="BA25" s="138">
        <v>9.5905082299999993</v>
      </c>
      <c r="BB25" s="138">
        <v>34.049063767124984</v>
      </c>
      <c r="BC25" s="138">
        <v>13.804187286150546</v>
      </c>
      <c r="BD25" s="138">
        <v>36.345293770749983</v>
      </c>
    </row>
    <row r="26" spans="2:56" x14ac:dyDescent="0.55000000000000004">
      <c r="B26" s="141" t="s">
        <v>200</v>
      </c>
      <c r="C26" s="138">
        <v>1022.9237571768406</v>
      </c>
      <c r="D26" s="138">
        <v>119.67066646000005</v>
      </c>
      <c r="E26" s="138">
        <v>60.639425554985998</v>
      </c>
      <c r="F26" s="138">
        <v>690.64087291459828</v>
      </c>
      <c r="G26" s="138">
        <v>0</v>
      </c>
      <c r="H26" s="138">
        <v>0</v>
      </c>
      <c r="I26" s="138">
        <v>69.123779697750095</v>
      </c>
      <c r="J26" s="138">
        <v>63.259441068522065</v>
      </c>
      <c r="K26" s="138">
        <v>0</v>
      </c>
      <c r="L26" s="138">
        <v>45.453825008158205</v>
      </c>
      <c r="M26" s="138">
        <v>0</v>
      </c>
      <c r="N26" s="138">
        <v>31.456824922073363</v>
      </c>
      <c r="O26" s="138">
        <v>-5.6819991359918118</v>
      </c>
      <c r="P26" s="138">
        <v>0.45928489382860072</v>
      </c>
      <c r="Q26" s="138">
        <v>-1647.5134831254315</v>
      </c>
      <c r="R26" s="138">
        <v>16.175800679999998</v>
      </c>
      <c r="S26" s="138">
        <v>-63.759321141748906</v>
      </c>
      <c r="T26" s="138">
        <v>172.94033737000001</v>
      </c>
      <c r="U26" s="138">
        <v>2206.1250208627052</v>
      </c>
      <c r="V26" s="138">
        <v>0</v>
      </c>
      <c r="W26" s="138">
        <v>-73.562276419931834</v>
      </c>
      <c r="X26" s="138">
        <v>0.23599999999999999</v>
      </c>
      <c r="Y26" s="138">
        <v>0</v>
      </c>
      <c r="Z26" s="138">
        <v>0</v>
      </c>
      <c r="AA26" s="138">
        <v>0</v>
      </c>
      <c r="AB26" s="138">
        <v>3.8647375502998607</v>
      </c>
      <c r="AC26" s="138">
        <v>28.014022989999997</v>
      </c>
      <c r="AD26" s="138">
        <v>0</v>
      </c>
      <c r="AE26" s="138">
        <v>0</v>
      </c>
      <c r="AF26" s="138">
        <v>-0.58961429999999893</v>
      </c>
      <c r="AG26" s="138">
        <v>-10.268651566404284</v>
      </c>
      <c r="AH26" s="138">
        <v>7.0674731471047396</v>
      </c>
      <c r="AI26" s="138">
        <v>0</v>
      </c>
      <c r="AJ26" s="138">
        <v>0</v>
      </c>
      <c r="AK26" s="138">
        <v>0</v>
      </c>
      <c r="AL26" s="138">
        <v>0</v>
      </c>
      <c r="AM26" s="138">
        <v>0.31113632000000002</v>
      </c>
      <c r="AN26" s="138">
        <v>0</v>
      </c>
      <c r="AO26" s="138">
        <v>0</v>
      </c>
      <c r="AP26" s="138">
        <v>-6.3775437905999643</v>
      </c>
      <c r="AQ26" s="138">
        <v>0</v>
      </c>
      <c r="AR26" s="138">
        <v>0</v>
      </c>
      <c r="AS26" s="138">
        <v>0.57699999999999996</v>
      </c>
      <c r="AT26" s="138">
        <v>2.7630737299999999</v>
      </c>
      <c r="AU26" s="138">
        <v>0</v>
      </c>
      <c r="AV26" s="138">
        <v>0</v>
      </c>
      <c r="AW26" s="138">
        <v>0</v>
      </c>
      <c r="AX26" s="138">
        <v>0.73355004999999995</v>
      </c>
      <c r="AY26" s="138">
        <v>35.55114142</v>
      </c>
      <c r="AZ26" s="138">
        <v>0</v>
      </c>
      <c r="BA26" s="138">
        <v>2.4862965700000004</v>
      </c>
      <c r="BB26" s="138">
        <v>0</v>
      </c>
      <c r="BC26" s="138">
        <v>4.1589322501506505</v>
      </c>
      <c r="BD26" s="138">
        <v>0</v>
      </c>
    </row>
    <row r="27" spans="2:56" x14ac:dyDescent="0.55000000000000004">
      <c r="B27" s="141" t="s">
        <v>201</v>
      </c>
      <c r="C27" s="190">
        <v>0</v>
      </c>
      <c r="D27" s="138">
        <v>166.24632838000008</v>
      </c>
      <c r="E27" s="138">
        <v>178.24225827000046</v>
      </c>
      <c r="F27" s="138">
        <v>699.02129277252516</v>
      </c>
      <c r="G27" s="138">
        <v>49.868101709749993</v>
      </c>
      <c r="H27" s="138">
        <v>0</v>
      </c>
      <c r="I27" s="138">
        <v>13.545187077120065</v>
      </c>
      <c r="J27" s="138">
        <v>108.3232938649999</v>
      </c>
      <c r="K27" s="138">
        <v>0</v>
      </c>
      <c r="L27" s="138">
        <v>11.163927799623131</v>
      </c>
      <c r="M27" s="138">
        <v>2064.435925975522</v>
      </c>
      <c r="N27" s="138">
        <v>69.503701767702069</v>
      </c>
      <c r="O27" s="138">
        <v>154.56944633615373</v>
      </c>
      <c r="P27" s="138">
        <v>121.78785431100006</v>
      </c>
      <c r="Q27" s="138">
        <v>438.06052172986506</v>
      </c>
      <c r="R27" s="138">
        <v>0</v>
      </c>
      <c r="S27" s="138">
        <v>489.94443847357343</v>
      </c>
      <c r="T27" s="138">
        <v>230.74429729000005</v>
      </c>
      <c r="U27" s="138">
        <v>0</v>
      </c>
      <c r="V27" s="138">
        <v>107.71808056788164</v>
      </c>
      <c r="W27" s="138">
        <v>121.08108447137492</v>
      </c>
      <c r="X27" s="138">
        <v>1.0649999999999999</v>
      </c>
      <c r="Y27" s="138">
        <v>0</v>
      </c>
      <c r="Z27" s="138">
        <v>82.706895390650757</v>
      </c>
      <c r="AA27" s="138">
        <v>20.466714636424996</v>
      </c>
      <c r="AB27" s="138">
        <v>5.6044523795000067</v>
      </c>
      <c r="AC27" s="138">
        <v>150.64466988000001</v>
      </c>
      <c r="AD27" s="138">
        <v>569.58578139799943</v>
      </c>
      <c r="AE27" s="138">
        <v>95.450241894850976</v>
      </c>
      <c r="AF27" s="138">
        <v>1.9549587500000001</v>
      </c>
      <c r="AG27" s="138">
        <v>310.0570374099687</v>
      </c>
      <c r="AH27" s="138">
        <v>17.495487786125203</v>
      </c>
      <c r="AI27" s="138">
        <v>177.80079898</v>
      </c>
      <c r="AJ27" s="138">
        <v>23.404287419999999</v>
      </c>
      <c r="AK27" s="138">
        <v>4.7635699999999996</v>
      </c>
      <c r="AL27" s="138">
        <v>0</v>
      </c>
      <c r="AM27" s="138">
        <v>17.08761415</v>
      </c>
      <c r="AN27" s="138">
        <v>5.1429950100000159</v>
      </c>
      <c r="AO27" s="138">
        <v>0</v>
      </c>
      <c r="AP27" s="138">
        <v>7.8874894909999664</v>
      </c>
      <c r="AQ27" s="138">
        <v>0</v>
      </c>
      <c r="AR27" s="138">
        <v>4.3853850800000034</v>
      </c>
      <c r="AS27" s="138">
        <v>11.46</v>
      </c>
      <c r="AT27" s="138">
        <v>22.299170849999999</v>
      </c>
      <c r="AU27" s="138">
        <v>3.4065848999999986</v>
      </c>
      <c r="AV27" s="138">
        <v>1.2067600000000001</v>
      </c>
      <c r="AW27" s="138">
        <v>0</v>
      </c>
      <c r="AX27" s="138">
        <v>1.35206625</v>
      </c>
      <c r="AY27" s="138">
        <v>0</v>
      </c>
      <c r="AZ27" s="138">
        <v>0</v>
      </c>
      <c r="BA27" s="138">
        <v>7.1042116599999998</v>
      </c>
      <c r="BB27" s="138">
        <v>34.049063767124984</v>
      </c>
      <c r="BC27" s="138">
        <v>9.6452550359998952</v>
      </c>
      <c r="BD27" s="138">
        <v>36.345293770749983</v>
      </c>
    </row>
    <row r="28" spans="2:56" x14ac:dyDescent="0.55000000000000004">
      <c r="B28" s="142" t="s">
        <v>202</v>
      </c>
      <c r="C28" s="138">
        <v>0</v>
      </c>
      <c r="D28" s="138">
        <v>1823.4981558400004</v>
      </c>
      <c r="E28" s="138">
        <v>1102.3127713524782</v>
      </c>
      <c r="F28" s="138">
        <v>3552.0098451978056</v>
      </c>
      <c r="G28" s="138">
        <v>272.78478692949994</v>
      </c>
      <c r="H28" s="138">
        <v>0</v>
      </c>
      <c r="I28" s="138">
        <v>1186.3498503681249</v>
      </c>
      <c r="J28" s="138">
        <v>270.89227160999997</v>
      </c>
      <c r="K28" s="138">
        <v>2434.4284406350112</v>
      </c>
      <c r="L28" s="138">
        <v>518.50606559062237</v>
      </c>
      <c r="M28" s="138">
        <v>1151.9914984149996</v>
      </c>
      <c r="N28" s="138">
        <v>2945.9420271151766</v>
      </c>
      <c r="O28" s="138">
        <v>1261.7254809452338</v>
      </c>
      <c r="P28" s="138">
        <v>1581.1883846599994</v>
      </c>
      <c r="Q28" s="138">
        <v>2220.4407036099888</v>
      </c>
      <c r="R28" s="138">
        <v>2246.00360817</v>
      </c>
      <c r="S28" s="138">
        <v>370.12000116987417</v>
      </c>
      <c r="T28" s="138">
        <v>2114.3485176999998</v>
      </c>
      <c r="U28" s="138">
        <v>691.79809018813819</v>
      </c>
      <c r="V28" s="138">
        <v>1444.7556388133755</v>
      </c>
      <c r="W28" s="138">
        <v>91.372739952499629</v>
      </c>
      <c r="X28" s="138">
        <v>20.87</v>
      </c>
      <c r="Y28" s="138">
        <v>0</v>
      </c>
      <c r="Z28" s="138">
        <v>457.78261202475051</v>
      </c>
      <c r="AA28" s="138">
        <v>345.44409449999989</v>
      </c>
      <c r="AB28" s="138">
        <v>6.6096795699999991</v>
      </c>
      <c r="AC28" s="138">
        <v>1198.0643884499996</v>
      </c>
      <c r="AD28" s="138">
        <v>59.771212237500038</v>
      </c>
      <c r="AE28" s="138">
        <v>195.20993380637498</v>
      </c>
      <c r="AF28" s="138">
        <v>11.883321670000003</v>
      </c>
      <c r="AG28" s="138">
        <v>1.9522528944402002</v>
      </c>
      <c r="AH28" s="138">
        <v>130.8199999775002</v>
      </c>
      <c r="AI28" s="138">
        <v>636.06318598000007</v>
      </c>
      <c r="AJ28" s="138">
        <v>33.592007360000004</v>
      </c>
      <c r="AK28" s="138">
        <v>18.376330000000003</v>
      </c>
      <c r="AL28" s="138">
        <v>0</v>
      </c>
      <c r="AM28" s="138">
        <v>51.934201689999995</v>
      </c>
      <c r="AN28" s="138">
        <v>48.656108549999971</v>
      </c>
      <c r="AO28" s="138">
        <v>0</v>
      </c>
      <c r="AP28" s="138">
        <v>-18.312681740000379</v>
      </c>
      <c r="AQ28" s="138">
        <v>0</v>
      </c>
      <c r="AR28" s="138">
        <v>50.621474035000013</v>
      </c>
      <c r="AS28" s="138">
        <v>68.515000000000001</v>
      </c>
      <c r="AT28" s="138">
        <v>128.84376257</v>
      </c>
      <c r="AU28" s="138">
        <v>40.191075020000007</v>
      </c>
      <c r="AV28" s="138">
        <v>124.79189000000001</v>
      </c>
      <c r="AW28" s="138">
        <v>0</v>
      </c>
      <c r="AX28" s="138">
        <v>16.816936179999999</v>
      </c>
      <c r="AY28" s="138">
        <v>0</v>
      </c>
      <c r="AZ28" s="138">
        <v>0</v>
      </c>
      <c r="BA28" s="138">
        <v>68.408560770000008</v>
      </c>
      <c r="BB28" s="138">
        <v>43.815687709374998</v>
      </c>
      <c r="BC28" s="138">
        <v>135.87330964500015</v>
      </c>
      <c r="BD28" s="138">
        <v>283.02698872875004</v>
      </c>
    </row>
    <row r="29" spans="2:56" x14ac:dyDescent="0.55000000000000004">
      <c r="B29" s="142" t="s">
        <v>203</v>
      </c>
      <c r="C29" s="138">
        <v>0</v>
      </c>
      <c r="D29" s="138">
        <v>0</v>
      </c>
      <c r="E29" s="138">
        <v>0</v>
      </c>
      <c r="F29" s="138">
        <v>0</v>
      </c>
      <c r="G29" s="138">
        <v>0</v>
      </c>
      <c r="H29" s="138">
        <v>0</v>
      </c>
      <c r="I29" s="138">
        <v>0</v>
      </c>
      <c r="J29" s="138">
        <v>0</v>
      </c>
      <c r="K29" s="138">
        <v>0</v>
      </c>
      <c r="L29" s="138">
        <v>0</v>
      </c>
      <c r="M29" s="138">
        <v>0</v>
      </c>
      <c r="N29" s="138">
        <v>0</v>
      </c>
      <c r="O29" s="138">
        <v>0</v>
      </c>
      <c r="P29" s="138">
        <v>0</v>
      </c>
      <c r="Q29" s="138">
        <v>0</v>
      </c>
      <c r="R29" s="138">
        <v>0</v>
      </c>
      <c r="S29" s="138">
        <v>-107.712970269701</v>
      </c>
      <c r="T29" s="138">
        <v>0</v>
      </c>
      <c r="U29" s="138">
        <v>0</v>
      </c>
      <c r="V29" s="138">
        <v>0</v>
      </c>
      <c r="W29" s="138">
        <v>0</v>
      </c>
      <c r="X29" s="138">
        <v>0</v>
      </c>
      <c r="Y29" s="138">
        <v>0</v>
      </c>
      <c r="Z29" s="138">
        <v>0</v>
      </c>
      <c r="AA29" s="138">
        <v>0</v>
      </c>
      <c r="AB29" s="138">
        <v>0</v>
      </c>
      <c r="AC29" s="138">
        <v>0</v>
      </c>
      <c r="AD29" s="138">
        <v>0</v>
      </c>
      <c r="AE29" s="138">
        <v>0</v>
      </c>
      <c r="AF29" s="138">
        <v>0</v>
      </c>
      <c r="AG29" s="138">
        <v>0</v>
      </c>
      <c r="AH29" s="138">
        <v>0</v>
      </c>
      <c r="AI29" s="138">
        <v>1.81752044</v>
      </c>
      <c r="AJ29" s="138">
        <v>0</v>
      </c>
      <c r="AK29" s="138">
        <v>0</v>
      </c>
      <c r="AL29" s="138">
        <v>0</v>
      </c>
      <c r="AM29" s="138">
        <v>0</v>
      </c>
      <c r="AN29" s="138">
        <v>0</v>
      </c>
      <c r="AO29" s="138">
        <v>0</v>
      </c>
      <c r="AP29" s="138">
        <v>0</v>
      </c>
      <c r="AQ29" s="138">
        <v>0</v>
      </c>
      <c r="AR29" s="138">
        <v>0</v>
      </c>
      <c r="AS29" s="138">
        <v>0</v>
      </c>
      <c r="AT29" s="138">
        <v>2.1872960799999999</v>
      </c>
      <c r="AU29" s="138">
        <v>0</v>
      </c>
      <c r="AV29" s="138">
        <v>0</v>
      </c>
      <c r="AW29" s="138">
        <v>0</v>
      </c>
      <c r="AX29" s="138">
        <v>0</v>
      </c>
      <c r="AY29" s="138">
        <v>0</v>
      </c>
      <c r="AZ29" s="138">
        <v>0</v>
      </c>
      <c r="BA29" s="138">
        <v>0</v>
      </c>
      <c r="BB29" s="138">
        <v>0</v>
      </c>
      <c r="BC29" s="138">
        <v>0</v>
      </c>
      <c r="BD29" s="138">
        <v>0</v>
      </c>
    </row>
    <row r="30" spans="2:56" x14ac:dyDescent="0.55000000000000004">
      <c r="B30" s="141" t="s">
        <v>204</v>
      </c>
      <c r="C30" s="138">
        <v>0</v>
      </c>
      <c r="D30" s="138">
        <v>0</v>
      </c>
      <c r="E30" s="138">
        <v>0</v>
      </c>
      <c r="F30" s="138">
        <v>0</v>
      </c>
      <c r="G30" s="138">
        <v>0</v>
      </c>
      <c r="H30" s="138">
        <v>0</v>
      </c>
      <c r="I30" s="138">
        <v>0</v>
      </c>
      <c r="J30" s="138">
        <v>0</v>
      </c>
      <c r="K30" s="138">
        <v>0</v>
      </c>
      <c r="L30" s="138">
        <v>0</v>
      </c>
      <c r="M30" s="138">
        <v>0</v>
      </c>
      <c r="N30" s="138">
        <v>0</v>
      </c>
      <c r="O30" s="138">
        <v>0</v>
      </c>
      <c r="P30" s="138">
        <v>0</v>
      </c>
      <c r="Q30" s="138">
        <v>0</v>
      </c>
      <c r="R30" s="138">
        <v>0</v>
      </c>
      <c r="S30" s="138">
        <v>0</v>
      </c>
      <c r="T30" s="138">
        <v>0</v>
      </c>
      <c r="U30" s="138">
        <v>0</v>
      </c>
      <c r="V30" s="138">
        <v>0</v>
      </c>
      <c r="W30" s="138">
        <v>0</v>
      </c>
      <c r="X30" s="138">
        <v>0</v>
      </c>
      <c r="Y30" s="138">
        <v>0</v>
      </c>
      <c r="Z30" s="138">
        <v>0</v>
      </c>
      <c r="AA30" s="138">
        <v>0</v>
      </c>
      <c r="AB30" s="138">
        <v>0</v>
      </c>
      <c r="AC30" s="138">
        <v>0</v>
      </c>
      <c r="AD30" s="138">
        <v>0</v>
      </c>
      <c r="AE30" s="138">
        <v>0</v>
      </c>
      <c r="AF30" s="138">
        <v>0</v>
      </c>
      <c r="AG30" s="138">
        <v>0</v>
      </c>
      <c r="AH30" s="138">
        <v>0</v>
      </c>
      <c r="AI30" s="138">
        <v>42.846044980000002</v>
      </c>
      <c r="AJ30" s="138">
        <v>0</v>
      </c>
      <c r="AK30" s="138">
        <v>0</v>
      </c>
      <c r="AL30" s="138">
        <v>0</v>
      </c>
      <c r="AM30" s="138">
        <v>0</v>
      </c>
      <c r="AN30" s="138">
        <v>0</v>
      </c>
      <c r="AO30" s="138">
        <v>0</v>
      </c>
      <c r="AP30" s="138">
        <v>0</v>
      </c>
      <c r="AQ30" s="138">
        <v>0</v>
      </c>
      <c r="AR30" s="138">
        <v>0</v>
      </c>
      <c r="AS30" s="138">
        <v>0</v>
      </c>
      <c r="AT30" s="138">
        <v>0</v>
      </c>
      <c r="AU30" s="138">
        <v>0</v>
      </c>
      <c r="AV30" s="138">
        <v>0</v>
      </c>
      <c r="AW30" s="138">
        <v>0</v>
      </c>
      <c r="AX30" s="138">
        <v>0</v>
      </c>
      <c r="AY30" s="138">
        <v>0</v>
      </c>
      <c r="AZ30" s="138">
        <v>0</v>
      </c>
      <c r="BA30" s="138">
        <v>0</v>
      </c>
      <c r="BB30" s="138">
        <v>0</v>
      </c>
      <c r="BC30" s="138">
        <v>0</v>
      </c>
      <c r="BD30" s="138">
        <v>0</v>
      </c>
    </row>
    <row r="31" spans="2:56" x14ac:dyDescent="0.55000000000000004">
      <c r="B31" s="141" t="s">
        <v>205</v>
      </c>
      <c r="C31" s="138">
        <v>0</v>
      </c>
      <c r="D31" s="138">
        <v>0</v>
      </c>
      <c r="E31" s="138">
        <v>0</v>
      </c>
      <c r="F31" s="138">
        <v>0</v>
      </c>
      <c r="G31" s="138">
        <v>0</v>
      </c>
      <c r="H31" s="138">
        <v>0</v>
      </c>
      <c r="I31" s="138">
        <v>12.631746500000002</v>
      </c>
      <c r="J31" s="138">
        <v>0</v>
      </c>
      <c r="K31" s="138">
        <v>0</v>
      </c>
      <c r="L31" s="138">
        <v>0</v>
      </c>
      <c r="M31" s="138">
        <v>0</v>
      </c>
      <c r="N31" s="138">
        <v>0</v>
      </c>
      <c r="O31" s="138">
        <v>0</v>
      </c>
      <c r="P31" s="138">
        <v>0</v>
      </c>
      <c r="Q31" s="138">
        <v>0</v>
      </c>
      <c r="R31" s="138">
        <v>0</v>
      </c>
      <c r="S31" s="138">
        <v>0</v>
      </c>
      <c r="T31" s="138">
        <v>0</v>
      </c>
      <c r="U31" s="138">
        <v>0</v>
      </c>
      <c r="V31" s="138">
        <v>0.68536664999999852</v>
      </c>
      <c r="W31" s="138">
        <v>0</v>
      </c>
      <c r="X31" s="138">
        <v>0</v>
      </c>
      <c r="Y31" s="138">
        <v>0</v>
      </c>
      <c r="Z31" s="138">
        <v>0</v>
      </c>
      <c r="AA31" s="138">
        <v>0</v>
      </c>
      <c r="AB31" s="138">
        <v>0</v>
      </c>
      <c r="AC31" s="138">
        <v>0</v>
      </c>
      <c r="AD31" s="138">
        <v>0</v>
      </c>
      <c r="AE31" s="138">
        <v>0</v>
      </c>
      <c r="AF31" s="138">
        <v>0</v>
      </c>
      <c r="AG31" s="138">
        <v>0</v>
      </c>
      <c r="AH31" s="138">
        <v>0</v>
      </c>
      <c r="AI31" s="138">
        <v>0</v>
      </c>
      <c r="AJ31" s="138">
        <v>0</v>
      </c>
      <c r="AK31" s="138">
        <v>0</v>
      </c>
      <c r="AL31" s="138">
        <v>0</v>
      </c>
      <c r="AM31" s="138">
        <v>0</v>
      </c>
      <c r="AN31" s="138">
        <v>0</v>
      </c>
      <c r="AO31" s="138">
        <v>0</v>
      </c>
      <c r="AP31" s="138">
        <v>0</v>
      </c>
      <c r="AQ31" s="138">
        <v>0</v>
      </c>
      <c r="AR31" s="138">
        <v>0</v>
      </c>
      <c r="AS31" s="138">
        <v>0</v>
      </c>
      <c r="AT31" s="138">
        <v>0</v>
      </c>
      <c r="AU31" s="138">
        <v>0</v>
      </c>
      <c r="AV31" s="138">
        <v>0</v>
      </c>
      <c r="AW31" s="138">
        <v>0</v>
      </c>
      <c r="AX31" s="138">
        <v>0</v>
      </c>
      <c r="AY31" s="138">
        <v>0</v>
      </c>
      <c r="AZ31" s="138">
        <v>0</v>
      </c>
      <c r="BA31" s="138">
        <v>0</v>
      </c>
      <c r="BB31" s="138">
        <v>0</v>
      </c>
      <c r="BC31" s="138">
        <v>0</v>
      </c>
      <c r="BD31" s="138">
        <v>0</v>
      </c>
    </row>
    <row r="32" spans="2:56" x14ac:dyDescent="0.55000000000000004">
      <c r="B32" s="141" t="s">
        <v>364</v>
      </c>
      <c r="C32" s="138">
        <v>0</v>
      </c>
      <c r="D32" s="138">
        <v>0</v>
      </c>
      <c r="E32" s="138">
        <v>18.87614399999973</v>
      </c>
      <c r="F32" s="138">
        <v>0</v>
      </c>
      <c r="G32" s="138">
        <v>0</v>
      </c>
      <c r="H32" s="138">
        <v>0</v>
      </c>
      <c r="I32" s="138">
        <v>0</v>
      </c>
      <c r="J32" s="138">
        <v>0</v>
      </c>
      <c r="K32" s="138">
        <v>0</v>
      </c>
      <c r="L32" s="138">
        <v>0</v>
      </c>
      <c r="M32" s="138">
        <v>0</v>
      </c>
      <c r="N32" s="138">
        <v>0</v>
      </c>
      <c r="O32" s="138">
        <v>0</v>
      </c>
      <c r="P32" s="138">
        <v>0</v>
      </c>
      <c r="Q32" s="138">
        <v>0</v>
      </c>
      <c r="R32" s="138">
        <v>0</v>
      </c>
      <c r="S32" s="138">
        <v>0</v>
      </c>
      <c r="T32" s="138">
        <v>0</v>
      </c>
      <c r="U32" s="138">
        <v>0</v>
      </c>
      <c r="V32" s="138">
        <v>0</v>
      </c>
      <c r="W32" s="138">
        <v>0</v>
      </c>
      <c r="X32" s="138">
        <v>0</v>
      </c>
      <c r="Y32" s="138">
        <v>0</v>
      </c>
      <c r="Z32" s="138">
        <v>0</v>
      </c>
      <c r="AA32" s="138">
        <v>0</v>
      </c>
      <c r="AB32" s="138">
        <v>0</v>
      </c>
      <c r="AC32" s="138">
        <v>0</v>
      </c>
      <c r="AD32" s="138">
        <v>0</v>
      </c>
      <c r="AE32" s="138">
        <v>0</v>
      </c>
      <c r="AF32" s="138">
        <v>0</v>
      </c>
      <c r="AG32" s="138">
        <v>0</v>
      </c>
      <c r="AH32" s="138">
        <v>0</v>
      </c>
      <c r="AI32" s="138">
        <v>0</v>
      </c>
      <c r="AJ32" s="138">
        <v>0</v>
      </c>
      <c r="AK32" s="138">
        <v>0</v>
      </c>
      <c r="AL32" s="138">
        <v>0</v>
      </c>
      <c r="AM32" s="138">
        <v>0</v>
      </c>
      <c r="AN32" s="138">
        <v>0</v>
      </c>
      <c r="AO32" s="138">
        <v>0</v>
      </c>
      <c r="AP32" s="138">
        <v>0</v>
      </c>
      <c r="AQ32" s="138">
        <v>0</v>
      </c>
      <c r="AR32" s="138">
        <v>0</v>
      </c>
      <c r="AS32" s="138">
        <v>0</v>
      </c>
      <c r="AT32" s="138">
        <v>0</v>
      </c>
      <c r="AU32" s="138">
        <v>0</v>
      </c>
      <c r="AV32" s="138">
        <v>0</v>
      </c>
      <c r="AW32" s="138">
        <v>0</v>
      </c>
      <c r="AX32" s="138">
        <v>0</v>
      </c>
      <c r="AY32" s="138">
        <v>0</v>
      </c>
      <c r="AZ32" s="138">
        <v>0</v>
      </c>
      <c r="BA32" s="138">
        <v>0</v>
      </c>
      <c r="BB32" s="138">
        <v>0</v>
      </c>
      <c r="BC32" s="138">
        <v>0</v>
      </c>
      <c r="BD32" s="138">
        <v>0</v>
      </c>
    </row>
    <row r="33" spans="2:56" x14ac:dyDescent="0.55000000000000004">
      <c r="B33" s="140" t="s">
        <v>365</v>
      </c>
      <c r="C33" s="138">
        <v>0</v>
      </c>
      <c r="D33" s="138">
        <v>0</v>
      </c>
      <c r="E33" s="138">
        <v>103.40107036000001</v>
      </c>
      <c r="F33" s="138">
        <v>52.447482729999997</v>
      </c>
      <c r="G33" s="138">
        <v>3.97350482</v>
      </c>
      <c r="H33" s="138">
        <v>27.73635947</v>
      </c>
      <c r="I33" s="138">
        <v>0</v>
      </c>
      <c r="J33" s="138">
        <v>0</v>
      </c>
      <c r="K33" s="138">
        <v>20.23675764</v>
      </c>
      <c r="L33" s="138">
        <v>5.6705108099999997</v>
      </c>
      <c r="M33" s="138">
        <v>0</v>
      </c>
      <c r="N33" s="138">
        <v>132.08677519999998</v>
      </c>
      <c r="O33" s="138">
        <v>0</v>
      </c>
      <c r="P33" s="138">
        <v>0</v>
      </c>
      <c r="Q33" s="138">
        <v>0</v>
      </c>
      <c r="R33" s="138">
        <v>0</v>
      </c>
      <c r="S33" s="138">
        <v>277.69958348</v>
      </c>
      <c r="T33" s="138">
        <v>107.47386435000003</v>
      </c>
      <c r="U33" s="138">
        <v>0.11328925999999999</v>
      </c>
      <c r="V33" s="138">
        <v>24.16346837</v>
      </c>
      <c r="W33" s="138">
        <v>13.212695099999999</v>
      </c>
      <c r="X33" s="138">
        <v>12.375</v>
      </c>
      <c r="Y33" s="138">
        <v>0</v>
      </c>
      <c r="Z33" s="138">
        <v>5.8129210000000002</v>
      </c>
      <c r="AA33" s="138">
        <v>0</v>
      </c>
      <c r="AB33" s="138">
        <v>0</v>
      </c>
      <c r="AC33" s="138">
        <v>5.4708200600000003</v>
      </c>
      <c r="AD33" s="138">
        <v>0</v>
      </c>
      <c r="AE33" s="138">
        <v>2.5154278999999997</v>
      </c>
      <c r="AF33" s="138">
        <v>2.02841191</v>
      </c>
      <c r="AG33" s="138">
        <v>0</v>
      </c>
      <c r="AH33" s="138">
        <v>0</v>
      </c>
      <c r="AI33" s="138">
        <v>0</v>
      </c>
      <c r="AJ33" s="138">
        <v>0</v>
      </c>
      <c r="AK33" s="138">
        <v>0</v>
      </c>
      <c r="AL33" s="138">
        <v>0</v>
      </c>
      <c r="AM33" s="138">
        <v>0</v>
      </c>
      <c r="AN33" s="138">
        <v>0</v>
      </c>
      <c r="AO33" s="138">
        <v>0</v>
      </c>
      <c r="AP33" s="138">
        <v>11.549353539999998</v>
      </c>
      <c r="AQ33" s="138">
        <v>0</v>
      </c>
      <c r="AR33" s="138">
        <v>0</v>
      </c>
      <c r="AS33" s="138">
        <v>0</v>
      </c>
      <c r="AT33" s="138">
        <v>0</v>
      </c>
      <c r="AU33" s="138">
        <v>0</v>
      </c>
      <c r="AV33" s="138">
        <v>0.14413000000000001</v>
      </c>
      <c r="AW33" s="138">
        <v>0</v>
      </c>
      <c r="AX33" s="138">
        <v>0.68427869000000008</v>
      </c>
      <c r="AY33" s="138">
        <v>0</v>
      </c>
      <c r="AZ33" s="138">
        <v>0</v>
      </c>
      <c r="BA33" s="138">
        <v>0</v>
      </c>
      <c r="BB33" s="138">
        <v>0</v>
      </c>
      <c r="BC33" s="138">
        <v>0</v>
      </c>
      <c r="BD33" s="138">
        <v>0</v>
      </c>
    </row>
    <row r="34" spans="2:56" x14ac:dyDescent="0.55000000000000004">
      <c r="B34" s="140" t="s">
        <v>366</v>
      </c>
      <c r="C34" s="138">
        <v>58.309420342840625</v>
      </c>
      <c r="D34" s="138">
        <v>85.293809130828976</v>
      </c>
      <c r="E34" s="138">
        <v>391.61630609857752</v>
      </c>
      <c r="F34" s="138">
        <v>102.13624058113766</v>
      </c>
      <c r="G34" s="138">
        <v>145.37224008222074</v>
      </c>
      <c r="H34" s="138">
        <v>128.641425</v>
      </c>
      <c r="I34" s="138">
        <v>106.66769392</v>
      </c>
      <c r="J34" s="138">
        <v>239.17786686000002</v>
      </c>
      <c r="K34" s="138">
        <v>54.511057221677497</v>
      </c>
      <c r="L34" s="138">
        <v>96.818881733417953</v>
      </c>
      <c r="M34" s="138">
        <v>235.41839241284544</v>
      </c>
      <c r="N34" s="138">
        <v>99.707334760293918</v>
      </c>
      <c r="O34" s="138">
        <v>108.59280375775199</v>
      </c>
      <c r="P34" s="138">
        <v>3.1425800000000002</v>
      </c>
      <c r="Q34" s="138">
        <v>380.55405250052701</v>
      </c>
      <c r="R34" s="138">
        <v>0</v>
      </c>
      <c r="S34" s="138">
        <v>251.89521734726691</v>
      </c>
      <c r="T34" s="138">
        <v>202.49698468244037</v>
      </c>
      <c r="U34" s="138">
        <v>158.73213382590137</v>
      </c>
      <c r="V34" s="138">
        <v>120.29977874475304</v>
      </c>
      <c r="W34" s="138">
        <v>13.401000964082865</v>
      </c>
      <c r="X34" s="138">
        <v>0</v>
      </c>
      <c r="Y34" s="138">
        <v>0</v>
      </c>
      <c r="Z34" s="138">
        <v>23.572767977919735</v>
      </c>
      <c r="AA34" s="138">
        <v>0</v>
      </c>
      <c r="AB34" s="138">
        <v>5.0012840336363631</v>
      </c>
      <c r="AC34" s="138">
        <v>60.997053648070953</v>
      </c>
      <c r="AD34" s="138">
        <v>63.132175830000001</v>
      </c>
      <c r="AE34" s="138">
        <v>44.081785901261952</v>
      </c>
      <c r="AF34" s="138">
        <v>0</v>
      </c>
      <c r="AG34" s="138">
        <v>22.172037632511245</v>
      </c>
      <c r="AH34" s="138">
        <v>48.030478000000002</v>
      </c>
      <c r="AI34" s="138">
        <v>0</v>
      </c>
      <c r="AJ34" s="138">
        <v>0</v>
      </c>
      <c r="AK34" s="138">
        <v>0</v>
      </c>
      <c r="AL34" s="138">
        <v>0</v>
      </c>
      <c r="AM34" s="138">
        <v>0</v>
      </c>
      <c r="AN34" s="138">
        <v>0</v>
      </c>
      <c r="AO34" s="138">
        <v>0</v>
      </c>
      <c r="AP34" s="138">
        <v>1.9853704239600383</v>
      </c>
      <c r="AQ34" s="138">
        <v>0</v>
      </c>
      <c r="AR34" s="138">
        <v>0.35676115999999997</v>
      </c>
      <c r="AS34" s="138">
        <v>0</v>
      </c>
      <c r="AT34" s="138">
        <v>0</v>
      </c>
      <c r="AU34" s="138">
        <v>0</v>
      </c>
      <c r="AV34" s="138">
        <v>0</v>
      </c>
      <c r="AW34" s="138">
        <v>3.3634560000000002</v>
      </c>
      <c r="AX34" s="138">
        <v>2.6995749999999998</v>
      </c>
      <c r="AY34" s="138">
        <v>0</v>
      </c>
      <c r="AZ34" s="138">
        <v>0</v>
      </c>
      <c r="BA34" s="138">
        <v>0</v>
      </c>
      <c r="BB34" s="138">
        <v>6.4884553984800819</v>
      </c>
      <c r="BC34" s="138">
        <v>3.7686161380849432</v>
      </c>
      <c r="BD34" s="138">
        <v>0</v>
      </c>
    </row>
    <row r="35" spans="2:56" x14ac:dyDescent="0.55000000000000004">
      <c r="B35" s="140" t="s">
        <v>367</v>
      </c>
      <c r="C35" s="138">
        <v>297.99572035059106</v>
      </c>
      <c r="D35" s="138">
        <v>486.17471204572507</v>
      </c>
      <c r="E35" s="138">
        <v>1057.3640264661592</v>
      </c>
      <c r="F35" s="138">
        <v>288.27951695907166</v>
      </c>
      <c r="G35" s="138">
        <v>392.50504822199599</v>
      </c>
      <c r="H35" s="138">
        <v>334.47819500000003</v>
      </c>
      <c r="I35" s="138">
        <v>288.00277358</v>
      </c>
      <c r="J35" s="138">
        <v>648.61466602687528</v>
      </c>
      <c r="K35" s="138">
        <v>147.17985449852924</v>
      </c>
      <c r="L35" s="138">
        <v>261.41098068022842</v>
      </c>
      <c r="M35" s="138">
        <v>938.52765251468259</v>
      </c>
      <c r="N35" s="138">
        <v>269.20980385279353</v>
      </c>
      <c r="O35" s="138">
        <v>314.57211646631691</v>
      </c>
      <c r="P35" s="138">
        <v>-15.218571375426713</v>
      </c>
      <c r="Q35" s="138">
        <v>911.24042512797064</v>
      </c>
      <c r="R35" s="138">
        <v>-34.615587270000006</v>
      </c>
      <c r="S35" s="138">
        <v>680.98985103762129</v>
      </c>
      <c r="T35" s="138">
        <v>546.74185864258902</v>
      </c>
      <c r="U35" s="138">
        <v>690.83076652</v>
      </c>
      <c r="V35" s="138">
        <v>303.41995388183318</v>
      </c>
      <c r="W35" s="138">
        <v>36.182702603023735</v>
      </c>
      <c r="X35" s="138">
        <v>0</v>
      </c>
      <c r="Y35" s="138">
        <v>0</v>
      </c>
      <c r="Z35" s="138">
        <v>63.646473540383298</v>
      </c>
      <c r="AA35" s="138">
        <v>0</v>
      </c>
      <c r="AB35" s="138">
        <v>15.00445333090908</v>
      </c>
      <c r="AC35" s="138">
        <v>164.69204484979156</v>
      </c>
      <c r="AD35" s="138">
        <v>170.45687475</v>
      </c>
      <c r="AE35" s="138">
        <v>119.02082193340725</v>
      </c>
      <c r="AF35" s="138">
        <v>0</v>
      </c>
      <c r="AG35" s="138">
        <v>59.864501607780355</v>
      </c>
      <c r="AH35" s="138">
        <v>129.68228965149081</v>
      </c>
      <c r="AI35" s="138">
        <v>0</v>
      </c>
      <c r="AJ35" s="138">
        <v>0</v>
      </c>
      <c r="AK35" s="138">
        <v>0</v>
      </c>
      <c r="AL35" s="138">
        <v>0</v>
      </c>
      <c r="AM35" s="138">
        <v>0</v>
      </c>
      <c r="AN35" s="138">
        <v>0</v>
      </c>
      <c r="AO35" s="138">
        <v>0</v>
      </c>
      <c r="AP35" s="138">
        <v>5.3605001446921037</v>
      </c>
      <c r="AQ35" s="138">
        <v>22.599209297714943</v>
      </c>
      <c r="AR35" s="138">
        <v>0.96325513199999979</v>
      </c>
      <c r="AS35" s="138">
        <v>0</v>
      </c>
      <c r="AT35" s="138">
        <v>0</v>
      </c>
      <c r="AU35" s="138">
        <v>0</v>
      </c>
      <c r="AV35" s="138">
        <v>-13.12692</v>
      </c>
      <c r="AW35" s="138">
        <v>9.0813310000000005</v>
      </c>
      <c r="AX35" s="138">
        <v>7.2888532499999972</v>
      </c>
      <c r="AY35" s="138">
        <v>0</v>
      </c>
      <c r="AZ35" s="138">
        <v>0</v>
      </c>
      <c r="BA35" s="138">
        <v>0</v>
      </c>
      <c r="BB35" s="138">
        <v>17.51882957589622</v>
      </c>
      <c r="BC35" s="138">
        <v>10.390423572829343</v>
      </c>
      <c r="BD35" s="138">
        <v>0</v>
      </c>
    </row>
    <row r="36" spans="2:56" x14ac:dyDescent="0.55000000000000004">
      <c r="B36" s="140" t="s">
        <v>368</v>
      </c>
      <c r="C36" s="138">
        <v>0</v>
      </c>
      <c r="D36" s="138">
        <v>1.5710401999999999</v>
      </c>
      <c r="E36" s="138">
        <v>0</v>
      </c>
      <c r="F36" s="138">
        <v>0</v>
      </c>
      <c r="G36" s="138">
        <v>0</v>
      </c>
      <c r="H36" s="138">
        <v>0</v>
      </c>
      <c r="I36" s="138">
        <v>0</v>
      </c>
      <c r="J36" s="138">
        <v>0</v>
      </c>
      <c r="K36" s="138">
        <v>0</v>
      </c>
      <c r="L36" s="138">
        <v>0</v>
      </c>
      <c r="M36" s="138">
        <v>0</v>
      </c>
      <c r="N36" s="138">
        <v>0</v>
      </c>
      <c r="O36" s="138">
        <v>0</v>
      </c>
      <c r="P36" s="138">
        <v>0</v>
      </c>
      <c r="Q36" s="138">
        <v>0</v>
      </c>
      <c r="R36" s="138">
        <v>0</v>
      </c>
      <c r="S36" s="138">
        <v>0</v>
      </c>
      <c r="T36" s="138">
        <v>94.205717500000006</v>
      </c>
      <c r="U36" s="138">
        <v>0</v>
      </c>
      <c r="V36" s="138">
        <v>0.28425383999999998</v>
      </c>
      <c r="W36" s="138">
        <v>0</v>
      </c>
      <c r="X36" s="138">
        <v>0</v>
      </c>
      <c r="Y36" s="138">
        <v>0</v>
      </c>
      <c r="Z36" s="138">
        <v>0</v>
      </c>
      <c r="AA36" s="138">
        <v>0</v>
      </c>
      <c r="AB36" s="138">
        <v>0</v>
      </c>
      <c r="AC36" s="138">
        <v>0</v>
      </c>
      <c r="AD36" s="138">
        <v>0</v>
      </c>
      <c r="AE36" s="138">
        <v>0</v>
      </c>
      <c r="AF36" s="138">
        <v>0</v>
      </c>
      <c r="AG36" s="138">
        <v>0</v>
      </c>
      <c r="AH36" s="138">
        <v>0</v>
      </c>
      <c r="AI36" s="138">
        <v>0</v>
      </c>
      <c r="AJ36" s="138">
        <v>0</v>
      </c>
      <c r="AK36" s="138">
        <v>0</v>
      </c>
      <c r="AL36" s="138">
        <v>0</v>
      </c>
      <c r="AM36" s="138">
        <v>0</v>
      </c>
      <c r="AN36" s="138">
        <v>0</v>
      </c>
      <c r="AO36" s="138">
        <v>0</v>
      </c>
      <c r="AP36" s="138">
        <v>9.2828990199999986</v>
      </c>
      <c r="AQ36" s="138">
        <v>0</v>
      </c>
      <c r="AR36" s="138">
        <v>0</v>
      </c>
      <c r="AS36" s="138">
        <v>0</v>
      </c>
      <c r="AT36" s="138">
        <v>0</v>
      </c>
      <c r="AU36" s="138">
        <v>0</v>
      </c>
      <c r="AV36" s="138">
        <v>0</v>
      </c>
      <c r="AW36" s="138">
        <v>0</v>
      </c>
      <c r="AX36" s="138">
        <v>0</v>
      </c>
      <c r="AY36" s="138">
        <v>0</v>
      </c>
      <c r="AZ36" s="138">
        <v>0</v>
      </c>
      <c r="BA36" s="138">
        <v>0</v>
      </c>
      <c r="BB36" s="138">
        <v>0</v>
      </c>
      <c r="BC36" s="138">
        <v>0</v>
      </c>
      <c r="BD36" s="138">
        <v>0</v>
      </c>
    </row>
    <row r="37" spans="2:56" x14ac:dyDescent="0.55000000000000004">
      <c r="B37" s="191" t="s">
        <v>369</v>
      </c>
      <c r="C37" s="138">
        <v>809.88326616338304</v>
      </c>
      <c r="D37" s="138">
        <v>1134.4076614400237</v>
      </c>
      <c r="E37" s="138">
        <v>2467.1827284210376</v>
      </c>
      <c r="F37" s="138">
        <v>630.95429182130647</v>
      </c>
      <c r="G37" s="138">
        <v>915.84511251799142</v>
      </c>
      <c r="H37" s="138">
        <v>823.29462765937876</v>
      </c>
      <c r="I37" s="138">
        <v>672.00647169287015</v>
      </c>
      <c r="J37" s="138">
        <v>1513.4342207293755</v>
      </c>
      <c r="K37" s="138">
        <v>343.41966049656821</v>
      </c>
      <c r="L37" s="138">
        <v>609.95895492053307</v>
      </c>
      <c r="M37" s="138">
        <v>1180.237879200926</v>
      </c>
      <c r="N37" s="138">
        <v>628.15620898985162</v>
      </c>
      <c r="O37" s="138">
        <v>662.76311735345553</v>
      </c>
      <c r="P37" s="138">
        <v>74.927599594982269</v>
      </c>
      <c r="Q37" s="138">
        <v>2513.7460473767724</v>
      </c>
      <c r="R37" s="138">
        <v>16.427956779999999</v>
      </c>
      <c r="S37" s="138">
        <v>1586.0671050877829</v>
      </c>
      <c r="T37" s="138">
        <v>1275.7310034993743</v>
      </c>
      <c r="U37" s="138">
        <v>737.7584379131124</v>
      </c>
      <c r="V37" s="138">
        <v>779.27805482094413</v>
      </c>
      <c r="W37" s="138">
        <v>84.426306073722046</v>
      </c>
      <c r="X37" s="138">
        <v>0</v>
      </c>
      <c r="Y37" s="138">
        <v>0</v>
      </c>
      <c r="Z37" s="138">
        <v>148.50843826089451</v>
      </c>
      <c r="AA37" s="138">
        <v>0</v>
      </c>
      <c r="AB37" s="138">
        <v>35.008387005454559</v>
      </c>
      <c r="AC37" s="138">
        <v>384.28143798284697</v>
      </c>
      <c r="AD37" s="138">
        <v>397.73270773377766</v>
      </c>
      <c r="AE37" s="138">
        <v>277.71525117795022</v>
      </c>
      <c r="AF37" s="138">
        <v>0</v>
      </c>
      <c r="AG37" s="138">
        <v>139.68383708482085</v>
      </c>
      <c r="AH37" s="138">
        <v>302.59200918681194</v>
      </c>
      <c r="AI37" s="138">
        <v>0</v>
      </c>
      <c r="AJ37" s="138">
        <v>0</v>
      </c>
      <c r="AK37" s="138">
        <v>0</v>
      </c>
      <c r="AL37" s="138">
        <v>0</v>
      </c>
      <c r="AM37" s="138">
        <v>0</v>
      </c>
      <c r="AN37" s="138">
        <v>0</v>
      </c>
      <c r="AO37" s="138">
        <v>0</v>
      </c>
      <c r="AP37" s="138">
        <v>12.507833670948225</v>
      </c>
      <c r="AQ37" s="138">
        <v>52.888168051334873</v>
      </c>
      <c r="AR37" s="138">
        <v>2.2475853079999992</v>
      </c>
      <c r="AS37" s="138">
        <v>0</v>
      </c>
      <c r="AT37" s="138">
        <v>0</v>
      </c>
      <c r="AU37" s="138">
        <v>0</v>
      </c>
      <c r="AV37" s="138">
        <v>0</v>
      </c>
      <c r="AW37" s="138">
        <v>21.189774</v>
      </c>
      <c r="AX37" s="138">
        <v>17.007324249999996</v>
      </c>
      <c r="AY37" s="138">
        <v>0</v>
      </c>
      <c r="AZ37" s="138">
        <v>0</v>
      </c>
      <c r="BA37" s="138">
        <v>0</v>
      </c>
      <c r="BB37" s="138">
        <v>40.87726901042452</v>
      </c>
      <c r="BC37" s="138">
        <v>23.52712166993518</v>
      </c>
      <c r="BD37" s="138">
        <v>0</v>
      </c>
    </row>
    <row r="38" spans="2:56" x14ac:dyDescent="0.55000000000000004">
      <c r="B38" s="192" t="s">
        <v>370</v>
      </c>
      <c r="C38" s="145">
        <v>8091.3625577515304</v>
      </c>
      <c r="D38" s="145">
        <v>11618.890335509377</v>
      </c>
      <c r="E38" s="145">
        <v>15628.184164757673</v>
      </c>
      <c r="F38" s="145">
        <v>14690.705453636445</v>
      </c>
      <c r="G38" s="145">
        <v>3617.2573023946934</v>
      </c>
      <c r="H38" s="145">
        <v>7928.2437655193798</v>
      </c>
      <c r="I38" s="145">
        <v>6476.1254491512991</v>
      </c>
      <c r="J38" s="145">
        <v>7895.2188407241147</v>
      </c>
      <c r="K38" s="145">
        <v>10130.158461882696</v>
      </c>
      <c r="L38" s="145">
        <v>5501.2816528125859</v>
      </c>
      <c r="M38" s="145">
        <v>13241.146066858981</v>
      </c>
      <c r="N38" s="145">
        <v>11540.459554757892</v>
      </c>
      <c r="O38" s="145">
        <v>8362.1439753622344</v>
      </c>
      <c r="P38" s="145">
        <v>7492.6230634443828</v>
      </c>
      <c r="Q38" s="145">
        <v>15728.92778004311</v>
      </c>
      <c r="R38" s="145">
        <v>6598.5710645099998</v>
      </c>
      <c r="S38" s="145">
        <v>8982.3929832487029</v>
      </c>
      <c r="T38" s="145">
        <v>10401.642415844146</v>
      </c>
      <c r="U38" s="145">
        <v>11128.134507329858</v>
      </c>
      <c r="V38" s="145">
        <v>7237.971702218787</v>
      </c>
      <c r="W38" s="145">
        <v>1492.4591234751501</v>
      </c>
      <c r="X38" s="145">
        <v>56.875999999999998</v>
      </c>
      <c r="Y38" s="145">
        <v>49.034690000000005</v>
      </c>
      <c r="Z38" s="145">
        <v>2032.2977582545989</v>
      </c>
      <c r="AA38" s="145">
        <v>687.17733104642491</v>
      </c>
      <c r="AB38" s="145">
        <v>230.60287367979987</v>
      </c>
      <c r="AC38" s="145">
        <v>4508.7854213774344</v>
      </c>
      <c r="AD38" s="145">
        <v>3194.8620763379436</v>
      </c>
      <c r="AE38" s="145">
        <v>2175.5445805738455</v>
      </c>
      <c r="AF38" s="145">
        <v>72.80700306</v>
      </c>
      <c r="AG38" s="145">
        <v>1888.1628064757094</v>
      </c>
      <c r="AH38" s="145">
        <v>2112.9172177082319</v>
      </c>
      <c r="AI38" s="145">
        <v>2075.2555802400002</v>
      </c>
      <c r="AJ38" s="145">
        <v>205.22535712999999</v>
      </c>
      <c r="AK38" s="145">
        <v>72.716420000000014</v>
      </c>
      <c r="AL38" s="145">
        <v>199.52055187000008</v>
      </c>
      <c r="AM38" s="145">
        <v>211.81575396</v>
      </c>
      <c r="AN38" s="145">
        <v>177.88207825999999</v>
      </c>
      <c r="AO38" s="145">
        <v>3.2740200000000006</v>
      </c>
      <c r="AP38" s="145">
        <v>254.16674042</v>
      </c>
      <c r="AQ38" s="145">
        <v>415.65067295783302</v>
      </c>
      <c r="AR38" s="145">
        <v>271.87293525500002</v>
      </c>
      <c r="AS38" s="145">
        <v>263.14100000000002</v>
      </c>
      <c r="AT38" s="145">
        <v>358.05060195999999</v>
      </c>
      <c r="AU38" s="145">
        <v>130.18600018000001</v>
      </c>
      <c r="AV38" s="145">
        <v>336.03302000000002</v>
      </c>
      <c r="AW38" s="145">
        <v>242.14497071999998</v>
      </c>
      <c r="AX38" s="145">
        <v>130.39620131000001</v>
      </c>
      <c r="AY38" s="145">
        <v>133.71001543999998</v>
      </c>
      <c r="AZ38" s="145">
        <v>3.8221422999999999</v>
      </c>
      <c r="BA38" s="145">
        <v>288.07625263693615</v>
      </c>
      <c r="BB38" s="145">
        <v>687.19244261130075</v>
      </c>
      <c r="BC38" s="145">
        <v>777.75210059899996</v>
      </c>
      <c r="BD38" s="145">
        <v>552.86616303950007</v>
      </c>
    </row>
    <row r="39" spans="2:56" x14ac:dyDescent="0.5500000000000000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row>
    <row r="40" spans="2:56" x14ac:dyDescent="0.55000000000000004">
      <c r="B40" s="167" t="s">
        <v>213</v>
      </c>
      <c r="C40" s="194"/>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row>
    <row r="41" spans="2:56" x14ac:dyDescent="0.55000000000000004">
      <c r="B41" s="140" t="s">
        <v>371</v>
      </c>
      <c r="C41" s="138">
        <v>6892.8801724591222</v>
      </c>
      <c r="D41" s="138">
        <v>9398.0418621727113</v>
      </c>
      <c r="E41" s="138">
        <v>12923.061663950208</v>
      </c>
      <c r="F41" s="138">
        <v>11040.452043879999</v>
      </c>
      <c r="G41" s="138">
        <v>2572.8168784350441</v>
      </c>
      <c r="H41" s="138">
        <v>8055.5744753364388</v>
      </c>
      <c r="I41" s="138">
        <v>4814.060396290457</v>
      </c>
      <c r="J41" s="138">
        <v>6915.0967610705893</v>
      </c>
      <c r="K41" s="138">
        <v>8219.6630831569946</v>
      </c>
      <c r="L41" s="138">
        <v>4608.8583669999944</v>
      </c>
      <c r="M41" s="138">
        <v>9524.4720393600073</v>
      </c>
      <c r="N41" s="138">
        <v>8794.8094273350453</v>
      </c>
      <c r="O41" s="138">
        <v>7078.986217323697</v>
      </c>
      <c r="P41" s="138">
        <v>6738.2796278703581</v>
      </c>
      <c r="Q41" s="138">
        <v>13612.745829148676</v>
      </c>
      <c r="R41" s="138">
        <v>5355.7590352999996</v>
      </c>
      <c r="S41" s="138">
        <v>7763.9939129994009</v>
      </c>
      <c r="T41" s="138">
        <v>7376.4672242241459</v>
      </c>
      <c r="U41" s="138">
        <v>8057.410394091482</v>
      </c>
      <c r="V41" s="138">
        <v>5724.876030020002</v>
      </c>
      <c r="W41" s="138">
        <v>1371.6641447137292</v>
      </c>
      <c r="X41" s="138">
        <v>6.16</v>
      </c>
      <c r="Y41" s="138">
        <v>16.117459999999998</v>
      </c>
      <c r="Z41" s="138">
        <v>1601.3106316899989</v>
      </c>
      <c r="AA41" s="138">
        <v>374.42686843399957</v>
      </c>
      <c r="AB41" s="138">
        <v>214.54693306000001</v>
      </c>
      <c r="AC41" s="138">
        <v>3428.9524534374336</v>
      </c>
      <c r="AD41" s="138">
        <v>2687.6948975400005</v>
      </c>
      <c r="AE41" s="138">
        <v>1833.9926710379991</v>
      </c>
      <c r="AF41" s="138">
        <v>49.744068850000005</v>
      </c>
      <c r="AG41" s="138">
        <v>1697.5599261656932</v>
      </c>
      <c r="AH41" s="138">
        <v>1992.8903609032789</v>
      </c>
      <c r="AI41" s="138">
        <v>1436.9543803330018</v>
      </c>
      <c r="AJ41" s="138">
        <v>130.69845681000001</v>
      </c>
      <c r="AK41" s="138">
        <v>50.484990369999998</v>
      </c>
      <c r="AL41" s="138">
        <v>174.49799358000004</v>
      </c>
      <c r="AM41" s="138">
        <v>165.47495569499998</v>
      </c>
      <c r="AN41" s="138">
        <v>111.60336992999997</v>
      </c>
      <c r="AO41" s="138">
        <v>1.41832</v>
      </c>
      <c r="AP41" s="138">
        <v>244.06235574999999</v>
      </c>
      <c r="AQ41" s="138">
        <v>355.50600837333315</v>
      </c>
      <c r="AR41" s="138">
        <v>239.56917748000004</v>
      </c>
      <c r="AS41" s="138">
        <v>166.90199999999999</v>
      </c>
      <c r="AT41" s="138">
        <v>181.49341594000001</v>
      </c>
      <c r="AU41" s="138">
        <v>86.94513262000001</v>
      </c>
      <c r="AV41" s="138">
        <v>192.66642999999999</v>
      </c>
      <c r="AW41" s="138">
        <v>200.60306500000002</v>
      </c>
      <c r="AX41" s="138">
        <v>85.20975085000002</v>
      </c>
      <c r="AY41" s="138">
        <v>82.566269889999987</v>
      </c>
      <c r="AZ41" s="138">
        <v>0</v>
      </c>
      <c r="BA41" s="138">
        <v>218.56270345000013</v>
      </c>
      <c r="BB41" s="138">
        <v>632.40732065000009</v>
      </c>
      <c r="BC41" s="138">
        <v>713.93863896900007</v>
      </c>
      <c r="BD41" s="138">
        <v>227.76019141000003</v>
      </c>
    </row>
    <row r="42" spans="2:56" x14ac:dyDescent="0.55000000000000004">
      <c r="B42" s="141" t="s">
        <v>372</v>
      </c>
      <c r="C42" s="138">
        <v>5629.2088870691223</v>
      </c>
      <c r="D42" s="138">
        <v>7127.4597072327115</v>
      </c>
      <c r="E42" s="138">
        <v>10689.052578236029</v>
      </c>
      <c r="F42" s="138">
        <v>9031.6358673899995</v>
      </c>
      <c r="G42" s="138">
        <v>1905.6688746750442</v>
      </c>
      <c r="H42" s="138">
        <v>6789.4922700500001</v>
      </c>
      <c r="I42" s="138">
        <v>3568.2257549043625</v>
      </c>
      <c r="J42" s="138">
        <v>5571.4137381505898</v>
      </c>
      <c r="K42" s="138">
        <v>6778.0605949200062</v>
      </c>
      <c r="L42" s="138">
        <v>3886.0632434199943</v>
      </c>
      <c r="M42" s="138">
        <v>7879.8573928300075</v>
      </c>
      <c r="N42" s="138">
        <v>6963.7758630950457</v>
      </c>
      <c r="O42" s="138">
        <v>5868.1074752243794</v>
      </c>
      <c r="P42" s="138">
        <v>5196.6705169403585</v>
      </c>
      <c r="Q42" s="138">
        <v>11096.278277668676</v>
      </c>
      <c r="R42" s="138">
        <v>4701.4985914099998</v>
      </c>
      <c r="S42" s="138">
        <v>6619.4287672194014</v>
      </c>
      <c r="T42" s="138">
        <v>6530.3683786741458</v>
      </c>
      <c r="U42" s="138">
        <v>6502.7040444714821</v>
      </c>
      <c r="V42" s="138">
        <v>4931.1699755800018</v>
      </c>
      <c r="W42" s="138">
        <v>1194.237352133729</v>
      </c>
      <c r="X42" s="138">
        <v>6.16</v>
      </c>
      <c r="Y42" s="138">
        <v>16.103480000000001</v>
      </c>
      <c r="Z42" s="138">
        <v>1387.6302458599989</v>
      </c>
      <c r="AA42" s="138">
        <v>343.36880565399963</v>
      </c>
      <c r="AB42" s="138">
        <v>194.95987930000001</v>
      </c>
      <c r="AC42" s="138">
        <v>3058.9012554813776</v>
      </c>
      <c r="AD42" s="138">
        <v>2332.9270116800003</v>
      </c>
      <c r="AE42" s="138">
        <v>1654.0992564979995</v>
      </c>
      <c r="AF42" s="138">
        <v>46.951565590000008</v>
      </c>
      <c r="AG42" s="138">
        <v>1486.3644881756932</v>
      </c>
      <c r="AH42" s="138">
        <v>1733.4093899478003</v>
      </c>
      <c r="AI42" s="138">
        <v>1262.128660013002</v>
      </c>
      <c r="AJ42" s="138">
        <v>116.12798964</v>
      </c>
      <c r="AK42" s="138">
        <v>39.052287120000003</v>
      </c>
      <c r="AL42" s="138">
        <v>167.98716476000004</v>
      </c>
      <c r="AM42" s="138">
        <v>150.62979980499998</v>
      </c>
      <c r="AN42" s="138">
        <v>92.418595189999962</v>
      </c>
      <c r="AO42" s="138">
        <v>5.5369999999999996E-2</v>
      </c>
      <c r="AP42" s="138">
        <v>212.95369699999998</v>
      </c>
      <c r="AQ42" s="138">
        <v>317.9146817099998</v>
      </c>
      <c r="AR42" s="138">
        <v>215.52451146000004</v>
      </c>
      <c r="AS42" s="138">
        <v>146.15600000000001</v>
      </c>
      <c r="AT42" s="138">
        <v>160.75474703999998</v>
      </c>
      <c r="AU42" s="138">
        <v>84.306642920000002</v>
      </c>
      <c r="AV42" s="138">
        <v>185.52412999999999</v>
      </c>
      <c r="AW42" s="138">
        <v>174.147232</v>
      </c>
      <c r="AX42" s="138">
        <v>79.26429880000002</v>
      </c>
      <c r="AY42" s="138">
        <v>74.980068239999994</v>
      </c>
      <c r="AZ42" s="138">
        <v>0</v>
      </c>
      <c r="BA42" s="138">
        <v>185.33011450000009</v>
      </c>
      <c r="BB42" s="138">
        <v>565.79244157999995</v>
      </c>
      <c r="BC42" s="138">
        <v>628.23768368900005</v>
      </c>
      <c r="BD42" s="138">
        <v>202.13587351000001</v>
      </c>
    </row>
    <row r="43" spans="2:56" x14ac:dyDescent="0.55000000000000004">
      <c r="B43" s="141" t="s">
        <v>373</v>
      </c>
      <c r="C43" s="138">
        <v>559.69509724</v>
      </c>
      <c r="D43" s="138">
        <v>2050.0285878599998</v>
      </c>
      <c r="E43" s="138">
        <v>1496.4301723399999</v>
      </c>
      <c r="F43" s="138">
        <v>967.85350410000001</v>
      </c>
      <c r="G43" s="138">
        <v>361.76494099000007</v>
      </c>
      <c r="H43" s="138">
        <v>662.41786037999998</v>
      </c>
      <c r="I43" s="138">
        <v>834.97939447609519</v>
      </c>
      <c r="J43" s="138">
        <v>1335.27934734</v>
      </c>
      <c r="K43" s="138">
        <v>899.03272605698783</v>
      </c>
      <c r="L43" s="138">
        <v>587.09258955000007</v>
      </c>
      <c r="M43" s="138">
        <v>1277.2095356300001</v>
      </c>
      <c r="N43" s="138">
        <v>1064.7070958700001</v>
      </c>
      <c r="O43" s="138">
        <v>887.10274632999995</v>
      </c>
      <c r="P43" s="138">
        <v>1016.59080647</v>
      </c>
      <c r="Q43" s="138">
        <v>1583.8288246399998</v>
      </c>
      <c r="R43" s="138">
        <v>589.25201337999999</v>
      </c>
      <c r="S43" s="138">
        <v>975.35791388999996</v>
      </c>
      <c r="T43" s="138">
        <v>650.77545022000004</v>
      </c>
      <c r="U43" s="138">
        <v>1382.1992646299998</v>
      </c>
      <c r="V43" s="138">
        <v>741.11256142000013</v>
      </c>
      <c r="W43" s="138">
        <v>120.14672064</v>
      </c>
      <c r="X43" s="138">
        <v>0</v>
      </c>
      <c r="Y43" s="138">
        <v>0</v>
      </c>
      <c r="Z43" s="138">
        <v>182.05333897</v>
      </c>
      <c r="AA43" s="138">
        <v>28.13218342</v>
      </c>
      <c r="AB43" s="138">
        <v>1.5652704600000003</v>
      </c>
      <c r="AC43" s="138">
        <v>251.22471227000003</v>
      </c>
      <c r="AD43" s="138">
        <v>293.58520941</v>
      </c>
      <c r="AE43" s="138">
        <v>178.11774323000003</v>
      </c>
      <c r="AF43" s="138">
        <v>0</v>
      </c>
      <c r="AG43" s="138">
        <v>197.08768384000001</v>
      </c>
      <c r="AH43" s="138">
        <v>232.80944401547902</v>
      </c>
      <c r="AI43" s="138">
        <v>140.94605448999999</v>
      </c>
      <c r="AJ43" s="138">
        <v>13.667423790000001</v>
      </c>
      <c r="AK43" s="138">
        <v>2.1229899999999997</v>
      </c>
      <c r="AL43" s="138">
        <v>4.0920981300000001</v>
      </c>
      <c r="AM43" s="138">
        <v>13.77669034</v>
      </c>
      <c r="AN43" s="138">
        <v>9.5834342499999998</v>
      </c>
      <c r="AO43" s="138">
        <v>1.2629300000000001</v>
      </c>
      <c r="AP43" s="138">
        <v>13.935</v>
      </c>
      <c r="AQ43" s="138">
        <v>26.906142643333339</v>
      </c>
      <c r="AR43" s="138">
        <v>23.636113089999998</v>
      </c>
      <c r="AS43" s="138">
        <v>8.9019999999999992</v>
      </c>
      <c r="AT43" s="138">
        <v>18.10881208</v>
      </c>
      <c r="AU43" s="138">
        <v>0</v>
      </c>
      <c r="AV43" s="138">
        <v>2.3273800000000002</v>
      </c>
      <c r="AW43" s="138">
        <v>25.476832999999999</v>
      </c>
      <c r="AX43" s="138">
        <v>0</v>
      </c>
      <c r="AY43" s="138">
        <v>6.9714774999999998</v>
      </c>
      <c r="AZ43" s="138">
        <v>0</v>
      </c>
      <c r="BA43" s="138">
        <v>24.364795130000001</v>
      </c>
      <c r="BB43" s="138">
        <v>38.595881289999994</v>
      </c>
      <c r="BC43" s="138">
        <v>84.390336210000001</v>
      </c>
      <c r="BD43" s="138">
        <v>22.594141199999999</v>
      </c>
    </row>
    <row r="44" spans="2:56" x14ac:dyDescent="0.55000000000000004">
      <c r="B44" s="141" t="s">
        <v>217</v>
      </c>
      <c r="C44" s="138">
        <v>559.69509724</v>
      </c>
      <c r="D44" s="138">
        <v>307.01289487999998</v>
      </c>
      <c r="E44" s="138">
        <v>1125.7396129399999</v>
      </c>
      <c r="F44" s="138">
        <v>967.85350410000001</v>
      </c>
      <c r="G44" s="138">
        <v>338.13265162000005</v>
      </c>
      <c r="H44" s="138">
        <v>662.41786037999998</v>
      </c>
      <c r="I44" s="138">
        <v>597.46673834000001</v>
      </c>
      <c r="J44" s="138">
        <v>1168.06301214</v>
      </c>
      <c r="K44" s="138">
        <v>886.58079241698783</v>
      </c>
      <c r="L44" s="138">
        <v>0</v>
      </c>
      <c r="M44" s="138">
        <v>1277.2095356300001</v>
      </c>
      <c r="N44" s="138">
        <v>1045.2455303900001</v>
      </c>
      <c r="O44" s="138">
        <v>846.35236310999994</v>
      </c>
      <c r="P44" s="138">
        <v>1016.59080647</v>
      </c>
      <c r="Q44" s="138">
        <v>1556.8864966299998</v>
      </c>
      <c r="R44" s="138">
        <v>589.25201337999999</v>
      </c>
      <c r="S44" s="138">
        <v>951.12694833</v>
      </c>
      <c r="T44" s="138">
        <v>608.82372478000002</v>
      </c>
      <c r="U44" s="138">
        <v>1031.7581819899999</v>
      </c>
      <c r="V44" s="138">
        <v>733.04404092000004</v>
      </c>
      <c r="W44" s="138">
        <v>120.14672064</v>
      </c>
      <c r="X44" s="138">
        <v>0</v>
      </c>
      <c r="Y44" s="138">
        <v>0</v>
      </c>
      <c r="Z44" s="138">
        <v>182.05333897</v>
      </c>
      <c r="AA44" s="138">
        <v>28.13218342</v>
      </c>
      <c r="AB44" s="138">
        <v>1.5652704600000003</v>
      </c>
      <c r="AC44" s="138">
        <v>251.22471227000003</v>
      </c>
      <c r="AD44" s="138">
        <v>293.58520941</v>
      </c>
      <c r="AE44" s="138">
        <v>178.11774323000003</v>
      </c>
      <c r="AF44" s="138">
        <v>0</v>
      </c>
      <c r="AG44" s="138">
        <v>197.08768384000001</v>
      </c>
      <c r="AH44" s="138">
        <v>232.80944401547902</v>
      </c>
      <c r="AI44" s="138">
        <v>139.52430278999998</v>
      </c>
      <c r="AJ44" s="138">
        <v>13.239585710000002</v>
      </c>
      <c r="AK44" s="138">
        <v>2.1229899999999997</v>
      </c>
      <c r="AL44" s="138">
        <v>4.0920981300000001</v>
      </c>
      <c r="AM44" s="138">
        <v>8.2050509999999992</v>
      </c>
      <c r="AN44" s="138">
        <v>9.5834342499999998</v>
      </c>
      <c r="AO44" s="138">
        <v>0</v>
      </c>
      <c r="AP44" s="138">
        <v>13.935</v>
      </c>
      <c r="AQ44" s="138">
        <v>26.906142643333339</v>
      </c>
      <c r="AR44" s="138">
        <v>23.636113089999998</v>
      </c>
      <c r="AS44" s="138">
        <v>8.9019999999999992</v>
      </c>
      <c r="AT44" s="138">
        <v>0</v>
      </c>
      <c r="AU44" s="138">
        <v>0</v>
      </c>
      <c r="AV44" s="138">
        <v>2.3273800000000002</v>
      </c>
      <c r="AW44" s="138">
        <v>0</v>
      </c>
      <c r="AX44" s="138">
        <v>0</v>
      </c>
      <c r="AY44" s="138">
        <v>6.9714774999999998</v>
      </c>
      <c r="AZ44" s="138">
        <v>0</v>
      </c>
      <c r="BA44" s="138">
        <v>0</v>
      </c>
      <c r="BB44" s="138">
        <v>38.595881289999994</v>
      </c>
      <c r="BC44" s="138">
        <v>84.390336210000001</v>
      </c>
      <c r="BD44" s="138">
        <v>22.594141199999999</v>
      </c>
    </row>
    <row r="45" spans="2:56" x14ac:dyDescent="0.55000000000000004">
      <c r="B45" s="141" t="s">
        <v>218</v>
      </c>
      <c r="C45" s="138">
        <v>0</v>
      </c>
      <c r="D45" s="138">
        <v>0</v>
      </c>
      <c r="E45" s="138">
        <v>0</v>
      </c>
      <c r="F45" s="138">
        <v>0</v>
      </c>
      <c r="G45" s="138">
        <v>0</v>
      </c>
      <c r="H45" s="138">
        <v>0</v>
      </c>
      <c r="I45" s="138">
        <v>0</v>
      </c>
      <c r="J45" s="138">
        <v>147.98920487000001</v>
      </c>
      <c r="K45" s="138">
        <v>0</v>
      </c>
      <c r="L45" s="138">
        <v>6.7748892400000003</v>
      </c>
      <c r="M45" s="138">
        <v>0</v>
      </c>
      <c r="N45" s="138">
        <v>0</v>
      </c>
      <c r="O45" s="138">
        <v>0</v>
      </c>
      <c r="P45" s="138">
        <v>0</v>
      </c>
      <c r="Q45" s="138">
        <v>0</v>
      </c>
      <c r="R45" s="138">
        <v>0</v>
      </c>
      <c r="S45" s="138">
        <v>0</v>
      </c>
      <c r="T45" s="138">
        <v>0</v>
      </c>
      <c r="U45" s="138">
        <v>0</v>
      </c>
      <c r="V45" s="138">
        <v>6.6021313499999996</v>
      </c>
      <c r="W45" s="138">
        <v>0</v>
      </c>
      <c r="X45" s="138">
        <v>0</v>
      </c>
      <c r="Y45" s="138">
        <v>0</v>
      </c>
      <c r="Z45" s="138">
        <v>0</v>
      </c>
      <c r="AA45" s="138">
        <v>0</v>
      </c>
      <c r="AB45" s="138">
        <v>0</v>
      </c>
      <c r="AC45" s="138">
        <v>0</v>
      </c>
      <c r="AD45" s="138">
        <v>0</v>
      </c>
      <c r="AE45" s="138">
        <v>0</v>
      </c>
      <c r="AF45" s="138">
        <v>0</v>
      </c>
      <c r="AG45" s="138">
        <v>0</v>
      </c>
      <c r="AH45" s="138">
        <v>0</v>
      </c>
      <c r="AI45" s="138">
        <v>0</v>
      </c>
      <c r="AJ45" s="138">
        <v>0</v>
      </c>
      <c r="AK45" s="138">
        <v>0</v>
      </c>
      <c r="AL45" s="138">
        <v>0</v>
      </c>
      <c r="AM45" s="138">
        <v>0</v>
      </c>
      <c r="AN45" s="138">
        <v>0</v>
      </c>
      <c r="AO45" s="138">
        <v>0</v>
      </c>
      <c r="AP45" s="138">
        <v>0</v>
      </c>
      <c r="AQ45" s="138">
        <v>0</v>
      </c>
      <c r="AR45" s="138">
        <v>0</v>
      </c>
      <c r="AS45" s="138">
        <v>0</v>
      </c>
      <c r="AT45" s="138">
        <v>0</v>
      </c>
      <c r="AU45" s="138">
        <v>0</v>
      </c>
      <c r="AV45" s="138">
        <v>0</v>
      </c>
      <c r="AW45" s="138">
        <v>0</v>
      </c>
      <c r="AX45" s="138">
        <v>0</v>
      </c>
      <c r="AY45" s="138">
        <v>0</v>
      </c>
      <c r="AZ45" s="138">
        <v>0</v>
      </c>
      <c r="BA45" s="138">
        <v>0</v>
      </c>
      <c r="BB45" s="138">
        <v>0</v>
      </c>
      <c r="BC45" s="138">
        <v>0</v>
      </c>
      <c r="BD45" s="138">
        <v>0</v>
      </c>
    </row>
    <row r="46" spans="2:56" x14ac:dyDescent="0.55000000000000004">
      <c r="B46" s="141" t="s">
        <v>219</v>
      </c>
      <c r="C46" s="138">
        <v>0</v>
      </c>
      <c r="D46" s="138">
        <v>595.65480325999999</v>
      </c>
      <c r="E46" s="138">
        <v>370.69055939999998</v>
      </c>
      <c r="F46" s="138">
        <v>0</v>
      </c>
      <c r="G46" s="138">
        <v>0</v>
      </c>
      <c r="H46" s="138">
        <v>0</v>
      </c>
      <c r="I46" s="138">
        <v>236.34262200609521</v>
      </c>
      <c r="J46" s="138">
        <v>0</v>
      </c>
      <c r="K46" s="138">
        <v>0</v>
      </c>
      <c r="L46" s="138">
        <v>0</v>
      </c>
      <c r="M46" s="138">
        <v>0</v>
      </c>
      <c r="N46" s="138">
        <v>0</v>
      </c>
      <c r="O46" s="138">
        <v>0</v>
      </c>
      <c r="P46" s="138">
        <v>0</v>
      </c>
      <c r="Q46" s="138">
        <v>0</v>
      </c>
      <c r="R46" s="138">
        <v>0</v>
      </c>
      <c r="S46" s="138">
        <v>0</v>
      </c>
      <c r="T46" s="138">
        <v>0</v>
      </c>
      <c r="U46" s="138">
        <v>302.88219176999996</v>
      </c>
      <c r="V46" s="138">
        <v>0</v>
      </c>
      <c r="W46" s="138">
        <v>0</v>
      </c>
      <c r="X46" s="138">
        <v>0</v>
      </c>
      <c r="Y46" s="138">
        <v>0</v>
      </c>
      <c r="Z46" s="138">
        <v>0</v>
      </c>
      <c r="AA46" s="138">
        <v>0</v>
      </c>
      <c r="AB46" s="138">
        <v>0</v>
      </c>
      <c r="AC46" s="138">
        <v>0</v>
      </c>
      <c r="AD46" s="138">
        <v>0</v>
      </c>
      <c r="AE46" s="138">
        <v>0</v>
      </c>
      <c r="AF46" s="138">
        <v>0</v>
      </c>
      <c r="AG46" s="138">
        <v>0</v>
      </c>
      <c r="AH46" s="138">
        <v>0</v>
      </c>
      <c r="AI46" s="138">
        <v>1.4217517</v>
      </c>
      <c r="AJ46" s="138">
        <v>0</v>
      </c>
      <c r="AK46" s="138">
        <v>0</v>
      </c>
      <c r="AL46" s="138">
        <v>0</v>
      </c>
      <c r="AM46" s="138">
        <v>5.5716393399999999</v>
      </c>
      <c r="AN46" s="138">
        <v>0</v>
      </c>
      <c r="AO46" s="138">
        <v>0</v>
      </c>
      <c r="AP46" s="138">
        <v>0</v>
      </c>
      <c r="AQ46" s="138">
        <v>0</v>
      </c>
      <c r="AR46" s="138">
        <v>0</v>
      </c>
      <c r="AS46" s="138">
        <v>0</v>
      </c>
      <c r="AT46" s="138">
        <v>18.10881208</v>
      </c>
      <c r="AU46" s="138">
        <v>0</v>
      </c>
      <c r="AV46" s="138">
        <v>0</v>
      </c>
      <c r="AW46" s="138">
        <v>25.476832999999999</v>
      </c>
      <c r="AX46" s="138">
        <v>0</v>
      </c>
      <c r="AY46" s="138">
        <v>0</v>
      </c>
      <c r="AZ46" s="138">
        <v>0</v>
      </c>
      <c r="BA46" s="138">
        <v>0</v>
      </c>
      <c r="BB46" s="138">
        <v>0</v>
      </c>
      <c r="BC46" s="138">
        <v>0</v>
      </c>
      <c r="BD46" s="138">
        <v>0</v>
      </c>
    </row>
    <row r="47" spans="2:56" x14ac:dyDescent="0.55000000000000004">
      <c r="B47" s="141" t="s">
        <v>374</v>
      </c>
      <c r="C47" s="138">
        <v>0</v>
      </c>
      <c r="D47" s="138">
        <v>1147.3608897199999</v>
      </c>
      <c r="E47" s="138">
        <v>0</v>
      </c>
      <c r="F47" s="138">
        <v>0</v>
      </c>
      <c r="G47" s="138">
        <v>23.632289370000002</v>
      </c>
      <c r="H47" s="138">
        <v>0</v>
      </c>
      <c r="I47" s="138">
        <v>1.1700341299999999</v>
      </c>
      <c r="J47" s="138">
        <v>19.227130329999998</v>
      </c>
      <c r="K47" s="138">
        <v>12.45193364</v>
      </c>
      <c r="L47" s="138">
        <v>580.31770031000008</v>
      </c>
      <c r="M47" s="138">
        <v>0</v>
      </c>
      <c r="N47" s="138">
        <v>19.461565480000001</v>
      </c>
      <c r="O47" s="138">
        <v>40.750383219999996</v>
      </c>
      <c r="P47" s="138">
        <v>0</v>
      </c>
      <c r="Q47" s="138">
        <v>26.942328009999997</v>
      </c>
      <c r="R47" s="138">
        <v>0</v>
      </c>
      <c r="S47" s="138">
        <v>24.230965559999998</v>
      </c>
      <c r="T47" s="138">
        <v>41.951725439999997</v>
      </c>
      <c r="U47" s="138">
        <v>47.558890870000006</v>
      </c>
      <c r="V47" s="138">
        <v>1.4663891499999999</v>
      </c>
      <c r="W47" s="138">
        <v>0</v>
      </c>
      <c r="X47" s="138">
        <v>0</v>
      </c>
      <c r="Y47" s="138">
        <v>0</v>
      </c>
      <c r="Z47" s="138">
        <v>0</v>
      </c>
      <c r="AA47" s="138">
        <v>0</v>
      </c>
      <c r="AB47" s="138">
        <v>0</v>
      </c>
      <c r="AC47" s="138">
        <v>0</v>
      </c>
      <c r="AD47" s="138">
        <v>0</v>
      </c>
      <c r="AE47" s="138">
        <v>0</v>
      </c>
      <c r="AF47" s="138">
        <v>0</v>
      </c>
      <c r="AG47" s="138">
        <v>0</v>
      </c>
      <c r="AH47" s="138">
        <v>0</v>
      </c>
      <c r="AI47" s="138">
        <v>0</v>
      </c>
      <c r="AJ47" s="138">
        <v>0.42783808000000001</v>
      </c>
      <c r="AK47" s="138">
        <v>0</v>
      </c>
      <c r="AL47" s="138">
        <v>0</v>
      </c>
      <c r="AM47" s="138">
        <v>0</v>
      </c>
      <c r="AN47" s="138">
        <v>0</v>
      </c>
      <c r="AO47" s="138">
        <v>1.2629300000000001</v>
      </c>
      <c r="AP47" s="138">
        <v>0</v>
      </c>
      <c r="AQ47" s="138">
        <v>0</v>
      </c>
      <c r="AR47" s="138">
        <v>0</v>
      </c>
      <c r="AS47" s="138">
        <v>0</v>
      </c>
      <c r="AT47" s="138">
        <v>0</v>
      </c>
      <c r="AU47" s="138">
        <v>0</v>
      </c>
      <c r="AV47" s="138">
        <v>0</v>
      </c>
      <c r="AW47" s="138">
        <v>0</v>
      </c>
      <c r="AX47" s="138">
        <v>0</v>
      </c>
      <c r="AY47" s="138">
        <v>0</v>
      </c>
      <c r="AZ47" s="138">
        <v>0</v>
      </c>
      <c r="BA47" s="138">
        <v>24.364795130000001</v>
      </c>
      <c r="BB47" s="138">
        <v>0</v>
      </c>
      <c r="BC47" s="138">
        <v>0</v>
      </c>
      <c r="BD47" s="138">
        <v>0</v>
      </c>
    </row>
    <row r="48" spans="2:56" x14ac:dyDescent="0.55000000000000004">
      <c r="B48" s="141" t="s">
        <v>375</v>
      </c>
      <c r="C48" s="138">
        <v>86.802910710000006</v>
      </c>
      <c r="D48" s="138">
        <v>2.1958827599999999</v>
      </c>
      <c r="E48" s="138">
        <v>0</v>
      </c>
      <c r="F48" s="138">
        <v>449.68061423</v>
      </c>
      <c r="G48" s="138">
        <v>3.5526633200000006</v>
      </c>
      <c r="H48" s="138">
        <v>0</v>
      </c>
      <c r="I48" s="138">
        <v>4.1687965499999997</v>
      </c>
      <c r="J48" s="138">
        <v>0</v>
      </c>
      <c r="K48" s="138">
        <v>2.1906786499999997</v>
      </c>
      <c r="L48" s="138">
        <v>0</v>
      </c>
      <c r="M48" s="138">
        <v>0</v>
      </c>
      <c r="N48" s="138">
        <v>3.9460282499999999</v>
      </c>
      <c r="O48" s="138">
        <v>5.0185267699999994</v>
      </c>
      <c r="P48" s="138">
        <v>0</v>
      </c>
      <c r="Q48" s="138">
        <v>0</v>
      </c>
      <c r="R48" s="138">
        <v>19.483875960000002</v>
      </c>
      <c r="S48" s="138">
        <v>0.62676776000000001</v>
      </c>
      <c r="T48" s="138">
        <v>0</v>
      </c>
      <c r="U48" s="138">
        <v>4.8113917099999997</v>
      </c>
      <c r="V48" s="138">
        <v>0</v>
      </c>
      <c r="W48" s="138">
        <v>0</v>
      </c>
      <c r="X48" s="138">
        <v>0</v>
      </c>
      <c r="Y48" s="138">
        <v>0</v>
      </c>
      <c r="Z48" s="138">
        <v>0</v>
      </c>
      <c r="AA48" s="138">
        <v>0</v>
      </c>
      <c r="AB48" s="138">
        <v>0</v>
      </c>
      <c r="AC48" s="138">
        <v>0</v>
      </c>
      <c r="AD48" s="138">
        <v>0</v>
      </c>
      <c r="AE48" s="138">
        <v>0</v>
      </c>
      <c r="AF48" s="138">
        <v>0</v>
      </c>
      <c r="AG48" s="138">
        <v>0</v>
      </c>
      <c r="AH48" s="138">
        <v>0</v>
      </c>
      <c r="AI48" s="138">
        <v>0</v>
      </c>
      <c r="AJ48" s="138">
        <v>0</v>
      </c>
      <c r="AK48" s="138">
        <v>0</v>
      </c>
      <c r="AL48" s="138">
        <v>0</v>
      </c>
      <c r="AM48" s="138">
        <v>0</v>
      </c>
      <c r="AN48" s="138">
        <v>0</v>
      </c>
      <c r="AO48" s="138">
        <v>0</v>
      </c>
      <c r="AP48" s="138">
        <v>0</v>
      </c>
      <c r="AQ48" s="138">
        <v>0</v>
      </c>
      <c r="AR48" s="138">
        <v>0</v>
      </c>
      <c r="AS48" s="138">
        <v>0</v>
      </c>
      <c r="AT48" s="138">
        <v>0</v>
      </c>
      <c r="AU48" s="138">
        <v>0</v>
      </c>
      <c r="AV48" s="138">
        <v>0</v>
      </c>
      <c r="AW48" s="138">
        <v>0</v>
      </c>
      <c r="AX48" s="138">
        <v>0</v>
      </c>
      <c r="AY48" s="138">
        <v>0</v>
      </c>
      <c r="AZ48" s="138">
        <v>0</v>
      </c>
      <c r="BA48" s="138">
        <v>0</v>
      </c>
      <c r="BB48" s="138">
        <v>0</v>
      </c>
      <c r="BC48" s="138">
        <v>0</v>
      </c>
      <c r="BD48" s="138">
        <v>2.03801415</v>
      </c>
    </row>
    <row r="49" spans="2:56" x14ac:dyDescent="0.55000000000000004">
      <c r="B49" s="141" t="s">
        <v>222</v>
      </c>
      <c r="C49" s="138">
        <v>0</v>
      </c>
      <c r="D49" s="138">
        <v>218.35768432</v>
      </c>
      <c r="E49" s="138">
        <v>418.67883352999996</v>
      </c>
      <c r="F49" s="138">
        <v>0</v>
      </c>
      <c r="G49" s="138">
        <v>210.45573837000001</v>
      </c>
      <c r="H49" s="138">
        <v>0</v>
      </c>
      <c r="I49" s="138">
        <v>0</v>
      </c>
      <c r="J49" s="138">
        <v>0</v>
      </c>
      <c r="K49" s="138">
        <v>540.37908353</v>
      </c>
      <c r="L49" s="138">
        <v>0</v>
      </c>
      <c r="M49" s="138">
        <v>0</v>
      </c>
      <c r="N49" s="138">
        <v>215.80375312999999</v>
      </c>
      <c r="O49" s="138">
        <v>97.654809099999994</v>
      </c>
      <c r="P49" s="138">
        <v>0</v>
      </c>
      <c r="Q49" s="138">
        <v>0</v>
      </c>
      <c r="R49" s="138">
        <v>5.3988636799999998</v>
      </c>
      <c r="S49" s="138">
        <v>0</v>
      </c>
      <c r="T49" s="138">
        <v>4.2186401900000003</v>
      </c>
      <c r="U49" s="138">
        <v>0</v>
      </c>
      <c r="V49" s="138">
        <v>0</v>
      </c>
      <c r="W49" s="138">
        <v>3.0322979599999997</v>
      </c>
      <c r="X49" s="138">
        <v>0</v>
      </c>
      <c r="Y49" s="138">
        <v>1.3980000000000001E-2</v>
      </c>
      <c r="Z49" s="138">
        <v>2.4772184099999999</v>
      </c>
      <c r="AA49" s="138">
        <v>2.0735633600000001</v>
      </c>
      <c r="AB49" s="138">
        <v>0.64432318000000011</v>
      </c>
      <c r="AC49" s="138">
        <v>3.9190015900000006</v>
      </c>
      <c r="AD49" s="138">
        <v>2.6661230699999998</v>
      </c>
      <c r="AE49" s="138">
        <v>1.7756713099999999</v>
      </c>
      <c r="AF49" s="138">
        <v>0</v>
      </c>
      <c r="AG49" s="138">
        <v>3.3965699200000015</v>
      </c>
      <c r="AH49" s="138">
        <v>2.4415372900000003</v>
      </c>
      <c r="AI49" s="138">
        <v>2.4034115300000001</v>
      </c>
      <c r="AJ49" s="138">
        <v>0.90304337999999995</v>
      </c>
      <c r="AK49" s="138">
        <v>0.5940700000000001</v>
      </c>
      <c r="AL49" s="138">
        <v>2.4187306899999998</v>
      </c>
      <c r="AM49" s="138">
        <v>1.06846555</v>
      </c>
      <c r="AN49" s="138">
        <v>0.93319028999999998</v>
      </c>
      <c r="AO49" s="138">
        <v>0.10002</v>
      </c>
      <c r="AP49" s="138">
        <v>1.4684260799999997</v>
      </c>
      <c r="AQ49" s="138">
        <v>10.685184019999999</v>
      </c>
      <c r="AR49" s="138">
        <v>0.40855292999999998</v>
      </c>
      <c r="AS49" s="138">
        <v>0.622</v>
      </c>
      <c r="AT49" s="138">
        <v>1.68489993</v>
      </c>
      <c r="AU49" s="138">
        <v>2.6384897</v>
      </c>
      <c r="AV49" s="138">
        <v>3.84598</v>
      </c>
      <c r="AW49" s="138">
        <v>0.97899999999999998</v>
      </c>
      <c r="AX49" s="138">
        <v>1.18474469</v>
      </c>
      <c r="AY49" s="138">
        <v>0.61472415000000002</v>
      </c>
      <c r="AZ49" s="138">
        <v>0</v>
      </c>
      <c r="BA49" s="138">
        <v>3.7445332799999997</v>
      </c>
      <c r="BB49" s="138">
        <v>1.95310169</v>
      </c>
      <c r="BC49" s="138">
        <v>1.30966147</v>
      </c>
      <c r="BD49" s="138">
        <v>0.66367794999999996</v>
      </c>
    </row>
    <row r="50" spans="2:56" x14ac:dyDescent="0.55000000000000004">
      <c r="B50" s="141" t="s">
        <v>376</v>
      </c>
      <c r="C50" s="138">
        <v>617.17327744000011</v>
      </c>
      <c r="D50" s="138">
        <v>0</v>
      </c>
      <c r="E50" s="138">
        <v>318.90007984417696</v>
      </c>
      <c r="F50" s="138">
        <v>591.28205816000002</v>
      </c>
      <c r="G50" s="138">
        <v>91.374661079999996</v>
      </c>
      <c r="H50" s="138">
        <v>603.66434490643837</v>
      </c>
      <c r="I50" s="138">
        <v>406.68645036000004</v>
      </c>
      <c r="J50" s="138">
        <v>8.4036755799999998</v>
      </c>
      <c r="K50" s="138">
        <v>0</v>
      </c>
      <c r="L50" s="138">
        <v>135.70253403000001</v>
      </c>
      <c r="M50" s="138">
        <v>367.40511090000001</v>
      </c>
      <c r="N50" s="138">
        <v>546.57668698999998</v>
      </c>
      <c r="O50" s="138">
        <v>221.10265989931756</v>
      </c>
      <c r="P50" s="138">
        <v>525.01830446000008</v>
      </c>
      <c r="Q50" s="138">
        <v>932.63872684</v>
      </c>
      <c r="R50" s="138">
        <v>40.12569087</v>
      </c>
      <c r="S50" s="138">
        <v>168.58046413</v>
      </c>
      <c r="T50" s="138">
        <v>191.10475513999998</v>
      </c>
      <c r="U50" s="138">
        <v>167.69569328</v>
      </c>
      <c r="V50" s="138">
        <v>52.593493019999997</v>
      </c>
      <c r="W50" s="138">
        <v>54.247773980000005</v>
      </c>
      <c r="X50" s="138">
        <v>0</v>
      </c>
      <c r="Y50" s="138">
        <v>0</v>
      </c>
      <c r="Z50" s="138">
        <v>29.149828450000005</v>
      </c>
      <c r="AA50" s="138">
        <v>0.85231600000000007</v>
      </c>
      <c r="AB50" s="138">
        <v>17.377460120000002</v>
      </c>
      <c r="AC50" s="138">
        <v>114.90748409605575</v>
      </c>
      <c r="AD50" s="138">
        <v>58.516553379999998</v>
      </c>
      <c r="AE50" s="138">
        <v>0</v>
      </c>
      <c r="AF50" s="138">
        <v>2.7925032600000002</v>
      </c>
      <c r="AG50" s="138">
        <v>10.711184230000001</v>
      </c>
      <c r="AH50" s="138">
        <v>24.22998965</v>
      </c>
      <c r="AI50" s="138">
        <v>31.476254300000001</v>
      </c>
      <c r="AJ50" s="138">
        <v>0</v>
      </c>
      <c r="AK50" s="138">
        <v>8.7156432499999994</v>
      </c>
      <c r="AL50" s="138">
        <v>0</v>
      </c>
      <c r="AM50" s="138">
        <v>0</v>
      </c>
      <c r="AN50" s="138">
        <v>8.6681501999999995</v>
      </c>
      <c r="AO50" s="138">
        <v>0</v>
      </c>
      <c r="AP50" s="138">
        <v>15.705232669999999</v>
      </c>
      <c r="AQ50" s="138">
        <v>0</v>
      </c>
      <c r="AR50" s="138">
        <v>0</v>
      </c>
      <c r="AS50" s="138">
        <v>11.222</v>
      </c>
      <c r="AT50" s="138">
        <v>0.94495689000000005</v>
      </c>
      <c r="AU50" s="138">
        <v>0</v>
      </c>
      <c r="AV50" s="138">
        <v>0.96894000000000002</v>
      </c>
      <c r="AW50" s="138">
        <v>0</v>
      </c>
      <c r="AX50" s="138">
        <v>4.7607073600000005</v>
      </c>
      <c r="AY50" s="138">
        <v>0</v>
      </c>
      <c r="AZ50" s="138">
        <v>0</v>
      </c>
      <c r="BA50" s="138">
        <v>5.1232605400000066</v>
      </c>
      <c r="BB50" s="138">
        <v>26.065896089999995</v>
      </c>
      <c r="BC50" s="138">
        <v>9.5759999999999997E-4</v>
      </c>
      <c r="BD50" s="138">
        <v>0.32848460000000002</v>
      </c>
    </row>
    <row r="51" spans="2:56" x14ac:dyDescent="0.55000000000000004">
      <c r="B51" s="140" t="s">
        <v>377</v>
      </c>
      <c r="C51" s="138">
        <v>383.61672772000003</v>
      </c>
      <c r="D51" s="138">
        <v>97.737919250000004</v>
      </c>
      <c r="E51" s="138">
        <v>1328.5819750999995</v>
      </c>
      <c r="F51" s="138">
        <v>600.84142127999985</v>
      </c>
      <c r="G51" s="138">
        <v>600.45943056999999</v>
      </c>
      <c r="H51" s="138">
        <v>317.72673979000001</v>
      </c>
      <c r="I51" s="138">
        <v>479.94306975834195</v>
      </c>
      <c r="J51" s="138">
        <v>754.41357914000014</v>
      </c>
      <c r="K51" s="138">
        <v>497.87658844999999</v>
      </c>
      <c r="L51" s="138">
        <v>610.69364001999963</v>
      </c>
      <c r="M51" s="138">
        <v>1131.7028345099984</v>
      </c>
      <c r="N51" s="138">
        <v>602.99885941000014</v>
      </c>
      <c r="O51" s="138">
        <v>786.2563265799995</v>
      </c>
      <c r="P51" s="138">
        <v>315.55393154402555</v>
      </c>
      <c r="Q51" s="138">
        <v>1384.6077807500101</v>
      </c>
      <c r="R51" s="138">
        <v>478.63768322999999</v>
      </c>
      <c r="S51" s="138">
        <v>633.03737336976405</v>
      </c>
      <c r="T51" s="138">
        <v>1035.97620022</v>
      </c>
      <c r="U51" s="138">
        <v>903.57496618999994</v>
      </c>
      <c r="V51" s="138">
        <v>114.61771661000002</v>
      </c>
      <c r="W51" s="138">
        <v>43.878407900000006</v>
      </c>
      <c r="X51" s="138">
        <v>1.7999999999999999E-2</v>
      </c>
      <c r="Y51" s="138">
        <v>0</v>
      </c>
      <c r="Z51" s="138">
        <v>77.274847089999994</v>
      </c>
      <c r="AA51" s="138">
        <v>26.328921679999997</v>
      </c>
      <c r="AB51" s="138">
        <v>0.32146073000000003</v>
      </c>
      <c r="AC51" s="138">
        <v>18.823114619999998</v>
      </c>
      <c r="AD51" s="138">
        <v>48.535351435999999</v>
      </c>
      <c r="AE51" s="138">
        <v>107.82898264999999</v>
      </c>
      <c r="AF51" s="138">
        <v>0.12238795000000001</v>
      </c>
      <c r="AG51" s="138">
        <v>7.3286922600000013</v>
      </c>
      <c r="AH51" s="138">
        <v>95.968716020000002</v>
      </c>
      <c r="AI51" s="138">
        <v>53.039995359999992</v>
      </c>
      <c r="AJ51" s="138">
        <v>5.2079880100000011</v>
      </c>
      <c r="AK51" s="138">
        <v>1.2069700000000001</v>
      </c>
      <c r="AL51" s="138">
        <v>0.67906482999999995</v>
      </c>
      <c r="AM51" s="138">
        <v>5.8077626500000008</v>
      </c>
      <c r="AN51" s="138">
        <v>8.1529489999999982E-2</v>
      </c>
      <c r="AO51" s="138">
        <v>0</v>
      </c>
      <c r="AP51" s="138">
        <v>0.14720244999999996</v>
      </c>
      <c r="AQ51" s="138">
        <v>21.320672779999999</v>
      </c>
      <c r="AR51" s="138">
        <v>9.4749E-2</v>
      </c>
      <c r="AS51" s="138">
        <v>5.7910000000000004</v>
      </c>
      <c r="AT51" s="138">
        <v>0.24829342000000001</v>
      </c>
      <c r="AU51" s="138">
        <v>7.518669E-2</v>
      </c>
      <c r="AV51" s="138">
        <v>1.10328</v>
      </c>
      <c r="AW51" s="138">
        <v>6.6876580000000008</v>
      </c>
      <c r="AX51" s="138">
        <v>3.6705643700000001</v>
      </c>
      <c r="AY51" s="138">
        <v>3.9470928700000005</v>
      </c>
      <c r="AZ51" s="138">
        <v>0</v>
      </c>
      <c r="BA51" s="138">
        <v>7.7489612399999972</v>
      </c>
      <c r="BB51" s="138">
        <v>21.500120319999976</v>
      </c>
      <c r="BC51" s="138">
        <v>37.025018550000006</v>
      </c>
      <c r="BD51" s="138">
        <v>1.06346513</v>
      </c>
    </row>
    <row r="52" spans="2:56" x14ac:dyDescent="0.55000000000000004">
      <c r="B52" s="141" t="s">
        <v>378</v>
      </c>
      <c r="C52" s="138">
        <v>0</v>
      </c>
      <c r="D52" s="138">
        <v>0</v>
      </c>
      <c r="E52" s="138">
        <v>0</v>
      </c>
      <c r="F52" s="138">
        <v>0</v>
      </c>
      <c r="G52" s="138">
        <v>12.509382650000001</v>
      </c>
      <c r="H52" s="138">
        <v>0</v>
      </c>
      <c r="I52" s="138">
        <v>0.57735013000000002</v>
      </c>
      <c r="J52" s="138">
        <v>13.174375260000001</v>
      </c>
      <c r="K52" s="138">
        <v>0.53959749999999995</v>
      </c>
      <c r="L52" s="138">
        <v>0</v>
      </c>
      <c r="M52" s="138">
        <v>0</v>
      </c>
      <c r="N52" s="138">
        <v>85.73246116</v>
      </c>
      <c r="O52" s="138">
        <v>32.44851019</v>
      </c>
      <c r="P52" s="138">
        <v>5.0000000000000001E-3</v>
      </c>
      <c r="Q52" s="138">
        <v>0</v>
      </c>
      <c r="R52" s="138">
        <v>0.64378771000000001</v>
      </c>
      <c r="S52" s="138">
        <v>0</v>
      </c>
      <c r="T52" s="138">
        <v>0</v>
      </c>
      <c r="U52" s="138">
        <v>9.1657050000000009</v>
      </c>
      <c r="V52" s="138">
        <v>0</v>
      </c>
      <c r="W52" s="138">
        <v>0</v>
      </c>
      <c r="X52" s="138">
        <v>0</v>
      </c>
      <c r="Y52" s="138">
        <v>0</v>
      </c>
      <c r="Z52" s="138">
        <v>0</v>
      </c>
      <c r="AA52" s="138">
        <v>0</v>
      </c>
      <c r="AB52" s="138">
        <v>0</v>
      </c>
      <c r="AC52" s="138">
        <v>0</v>
      </c>
      <c r="AD52" s="138">
        <v>0</v>
      </c>
      <c r="AE52" s="138">
        <v>0</v>
      </c>
      <c r="AF52" s="138">
        <v>0</v>
      </c>
      <c r="AG52" s="138">
        <v>0</v>
      </c>
      <c r="AH52" s="138">
        <v>0</v>
      </c>
      <c r="AI52" s="138">
        <v>0</v>
      </c>
      <c r="AJ52" s="138">
        <v>0</v>
      </c>
      <c r="AK52" s="138">
        <v>0</v>
      </c>
      <c r="AL52" s="138">
        <v>0</v>
      </c>
      <c r="AM52" s="138">
        <v>0</v>
      </c>
      <c r="AN52" s="138">
        <v>0</v>
      </c>
      <c r="AO52" s="138">
        <v>0</v>
      </c>
      <c r="AP52" s="138">
        <v>0</v>
      </c>
      <c r="AQ52" s="138">
        <v>0</v>
      </c>
      <c r="AR52" s="138">
        <v>0</v>
      </c>
      <c r="AS52" s="138">
        <v>0</v>
      </c>
      <c r="AT52" s="138">
        <v>0</v>
      </c>
      <c r="AU52" s="138">
        <v>0</v>
      </c>
      <c r="AV52" s="138">
        <v>0</v>
      </c>
      <c r="AW52" s="138">
        <v>0</v>
      </c>
      <c r="AX52" s="138">
        <v>0</v>
      </c>
      <c r="AY52" s="138">
        <v>0</v>
      </c>
      <c r="AZ52" s="138">
        <v>0</v>
      </c>
      <c r="BA52" s="138">
        <v>0</v>
      </c>
      <c r="BB52" s="138">
        <v>0</v>
      </c>
      <c r="BC52" s="138">
        <v>0</v>
      </c>
      <c r="BD52" s="138">
        <v>0</v>
      </c>
    </row>
    <row r="53" spans="2:56" x14ac:dyDescent="0.55000000000000004">
      <c r="B53" s="141" t="s">
        <v>379</v>
      </c>
      <c r="C53" s="138">
        <v>383.61672772000003</v>
      </c>
      <c r="D53" s="138">
        <v>83.181225390000009</v>
      </c>
      <c r="E53" s="138">
        <v>346.63484342999999</v>
      </c>
      <c r="F53" s="138">
        <v>600.84142127999985</v>
      </c>
      <c r="G53" s="138">
        <v>507.64954708000005</v>
      </c>
      <c r="H53" s="138">
        <v>240.80324734000007</v>
      </c>
      <c r="I53" s="138">
        <v>214.19187857</v>
      </c>
      <c r="J53" s="138">
        <v>741.2392038800001</v>
      </c>
      <c r="K53" s="138">
        <v>497.33699094999997</v>
      </c>
      <c r="L53" s="138">
        <v>535.02654065999968</v>
      </c>
      <c r="M53" s="138">
        <v>1126.4617898899985</v>
      </c>
      <c r="N53" s="138">
        <v>425.57992456000017</v>
      </c>
      <c r="O53" s="138">
        <v>76.527503350000003</v>
      </c>
      <c r="P53" s="138">
        <v>307.91030533402557</v>
      </c>
      <c r="Q53" s="138">
        <v>1384.6077807500101</v>
      </c>
      <c r="R53" s="138">
        <v>207.84057844</v>
      </c>
      <c r="S53" s="138">
        <v>614.394045439764</v>
      </c>
      <c r="T53" s="138">
        <v>1035.97620022</v>
      </c>
      <c r="U53" s="138">
        <v>857.43129218999991</v>
      </c>
      <c r="V53" s="138">
        <v>114.61771661000002</v>
      </c>
      <c r="W53" s="138">
        <v>1.8042447000000001</v>
      </c>
      <c r="X53" s="138">
        <v>1.0999999999999999E-2</v>
      </c>
      <c r="Y53" s="138">
        <v>0</v>
      </c>
      <c r="Z53" s="138">
        <v>7.45533219</v>
      </c>
      <c r="AA53" s="138">
        <v>3.9223820999999996</v>
      </c>
      <c r="AB53" s="138">
        <v>0.251</v>
      </c>
      <c r="AC53" s="138">
        <v>15.799393219999999</v>
      </c>
      <c r="AD53" s="138">
        <v>47.642929826</v>
      </c>
      <c r="AE53" s="138">
        <v>107.82898264999999</v>
      </c>
      <c r="AF53" s="138">
        <v>8.93375E-2</v>
      </c>
      <c r="AG53" s="138">
        <v>7.3286922600000013</v>
      </c>
      <c r="AH53" s="138">
        <v>7.3429468399999998</v>
      </c>
      <c r="AI53" s="138">
        <v>53.039995359999992</v>
      </c>
      <c r="AJ53" s="138">
        <v>5.2079880100000011</v>
      </c>
      <c r="AK53" s="138">
        <v>1.2069700000000001</v>
      </c>
      <c r="AL53" s="138">
        <v>0.67906482999999995</v>
      </c>
      <c r="AM53" s="138">
        <v>5.8077626500000008</v>
      </c>
      <c r="AN53" s="138">
        <v>8.1529489999999982E-2</v>
      </c>
      <c r="AO53" s="138">
        <v>0</v>
      </c>
      <c r="AP53" s="138">
        <v>0.14720244999999996</v>
      </c>
      <c r="AQ53" s="138">
        <v>21.320672779999999</v>
      </c>
      <c r="AR53" s="138">
        <v>9.4749E-2</v>
      </c>
      <c r="AS53" s="138">
        <v>5.7910000000000004</v>
      </c>
      <c r="AT53" s="138">
        <v>0.24829342000000001</v>
      </c>
      <c r="AU53" s="138">
        <v>7.518669E-2</v>
      </c>
      <c r="AV53" s="138">
        <v>0.84459000000000006</v>
      </c>
      <c r="AW53" s="138">
        <v>6.6876580000000008</v>
      </c>
      <c r="AX53" s="138">
        <v>0.43753803000000002</v>
      </c>
      <c r="AY53" s="138">
        <v>0.19034226999999998</v>
      </c>
      <c r="AZ53" s="138">
        <v>0</v>
      </c>
      <c r="BA53" s="138">
        <v>0.39759939999999999</v>
      </c>
      <c r="BB53" s="138">
        <v>21.500120319999976</v>
      </c>
      <c r="BC53" s="138">
        <v>0</v>
      </c>
      <c r="BD53" s="138">
        <v>1.06230274</v>
      </c>
    </row>
    <row r="54" spans="2:56" x14ac:dyDescent="0.55000000000000004">
      <c r="B54" s="141" t="s">
        <v>227</v>
      </c>
      <c r="C54" s="138">
        <v>0</v>
      </c>
      <c r="D54" s="138">
        <v>14.556693859999999</v>
      </c>
      <c r="E54" s="138">
        <v>981.94713166999941</v>
      </c>
      <c r="F54" s="138">
        <v>0</v>
      </c>
      <c r="G54" s="138">
        <v>80.300500839999984</v>
      </c>
      <c r="H54" s="138">
        <v>76.923492449999969</v>
      </c>
      <c r="I54" s="138">
        <v>265.17384105834191</v>
      </c>
      <c r="J54" s="138">
        <v>0</v>
      </c>
      <c r="K54" s="138">
        <v>0</v>
      </c>
      <c r="L54" s="138">
        <v>75.667099359999952</v>
      </c>
      <c r="M54" s="138">
        <v>5.2410446200000003</v>
      </c>
      <c r="N54" s="138">
        <v>91.686473689999985</v>
      </c>
      <c r="O54" s="138">
        <v>677.28031303999944</v>
      </c>
      <c r="P54" s="138">
        <v>7.63862621</v>
      </c>
      <c r="Q54" s="138">
        <v>0</v>
      </c>
      <c r="R54" s="138">
        <v>270.15331707999997</v>
      </c>
      <c r="S54" s="138">
        <v>18.643327930000002</v>
      </c>
      <c r="T54" s="138">
        <v>0</v>
      </c>
      <c r="U54" s="138">
        <v>36.977969000000002</v>
      </c>
      <c r="V54" s="138">
        <v>0</v>
      </c>
      <c r="W54" s="138">
        <v>42.074163200000001</v>
      </c>
      <c r="X54" s="138">
        <v>7.0000000000000001E-3</v>
      </c>
      <c r="Y54" s="138">
        <v>0</v>
      </c>
      <c r="Z54" s="138">
        <v>69.819514900000001</v>
      </c>
      <c r="AA54" s="138">
        <v>22.406539579999997</v>
      </c>
      <c r="AB54" s="138">
        <v>7.0460729999999999E-2</v>
      </c>
      <c r="AC54" s="138">
        <v>3.0237213999999999</v>
      </c>
      <c r="AD54" s="138">
        <v>0.89242160999999998</v>
      </c>
      <c r="AE54" s="138">
        <v>0</v>
      </c>
      <c r="AF54" s="138">
        <v>3.3050449999999995E-2</v>
      </c>
      <c r="AG54" s="138">
        <v>0</v>
      </c>
      <c r="AH54" s="138">
        <v>88.625769180000006</v>
      </c>
      <c r="AI54" s="138">
        <v>0</v>
      </c>
      <c r="AJ54" s="138">
        <v>0</v>
      </c>
      <c r="AK54" s="138">
        <v>0</v>
      </c>
      <c r="AL54" s="138">
        <v>0</v>
      </c>
      <c r="AM54" s="138">
        <v>0</v>
      </c>
      <c r="AN54" s="138">
        <v>0</v>
      </c>
      <c r="AO54" s="138">
        <v>0</v>
      </c>
      <c r="AP54" s="138">
        <v>0</v>
      </c>
      <c r="AQ54" s="138">
        <v>0</v>
      </c>
      <c r="AR54" s="138">
        <v>0</v>
      </c>
      <c r="AS54" s="138">
        <v>0</v>
      </c>
      <c r="AT54" s="138">
        <v>0</v>
      </c>
      <c r="AU54" s="138">
        <v>0</v>
      </c>
      <c r="AV54" s="138">
        <v>0.25868999999999998</v>
      </c>
      <c r="AW54" s="138">
        <v>0</v>
      </c>
      <c r="AX54" s="138">
        <v>3.2330263399999999</v>
      </c>
      <c r="AY54" s="138">
        <v>3.7567506000000002</v>
      </c>
      <c r="AZ54" s="138">
        <v>0</v>
      </c>
      <c r="BA54" s="138">
        <v>7.3513618399999965</v>
      </c>
      <c r="BB54" s="138">
        <v>0</v>
      </c>
      <c r="BC54" s="138">
        <v>37.025018550000006</v>
      </c>
      <c r="BD54" s="138">
        <v>1.1623900000000001E-3</v>
      </c>
    </row>
    <row r="55" spans="2:56" x14ac:dyDescent="0.55000000000000004">
      <c r="B55" s="140" t="s">
        <v>380</v>
      </c>
      <c r="C55" s="138">
        <v>52.419150621400007</v>
      </c>
      <c r="D55" s="138">
        <v>38.11623912999994</v>
      </c>
      <c r="E55" s="138">
        <v>362.82205907999997</v>
      </c>
      <c r="F55" s="138">
        <v>314.24056584000004</v>
      </c>
      <c r="G55" s="138">
        <v>241.33456589499829</v>
      </c>
      <c r="H55" s="138">
        <v>249.84292660999998</v>
      </c>
      <c r="I55" s="138">
        <v>93.935756830000003</v>
      </c>
      <c r="J55" s="138">
        <v>192.71109433000001</v>
      </c>
      <c r="K55" s="138">
        <v>57.464306010000001</v>
      </c>
      <c r="L55" s="138">
        <v>121.56840494419998</v>
      </c>
      <c r="M55" s="138">
        <v>183.69626044143172</v>
      </c>
      <c r="N55" s="138">
        <v>261.16875992999979</v>
      </c>
      <c r="O55" s="138">
        <v>156.49730514000001</v>
      </c>
      <c r="P55" s="138">
        <v>50.679264850000003</v>
      </c>
      <c r="Q55" s="138">
        <v>351.26522953</v>
      </c>
      <c r="R55" s="138">
        <v>139.83680874999999</v>
      </c>
      <c r="S55" s="138">
        <v>117.46225734999994</v>
      </c>
      <c r="T55" s="138">
        <v>180.8007908200002</v>
      </c>
      <c r="U55" s="138">
        <v>176.28173784999998</v>
      </c>
      <c r="V55" s="138">
        <v>245.38848386000001</v>
      </c>
      <c r="W55" s="138">
        <v>9.3007639999999989E-2</v>
      </c>
      <c r="X55" s="138">
        <v>0</v>
      </c>
      <c r="Y55" s="138">
        <v>0</v>
      </c>
      <c r="Z55" s="138">
        <v>0.63864039000000006</v>
      </c>
      <c r="AA55" s="138">
        <v>8.1438999999999991E-4</v>
      </c>
      <c r="AB55" s="138">
        <v>0</v>
      </c>
      <c r="AC55" s="138">
        <v>4.611068389999998</v>
      </c>
      <c r="AD55" s="138">
        <v>13.493435351000004</v>
      </c>
      <c r="AE55" s="138">
        <v>0.69470028000000006</v>
      </c>
      <c r="AF55" s="138">
        <v>0</v>
      </c>
      <c r="AG55" s="138">
        <v>30.24049141999992</v>
      </c>
      <c r="AH55" s="138">
        <v>0</v>
      </c>
      <c r="AI55" s="138">
        <v>3.2685720000000001E-2</v>
      </c>
      <c r="AJ55" s="138">
        <v>0</v>
      </c>
      <c r="AK55" s="138">
        <v>0</v>
      </c>
      <c r="AL55" s="138">
        <v>0</v>
      </c>
      <c r="AM55" s="138">
        <v>0</v>
      </c>
      <c r="AN55" s="138">
        <v>0</v>
      </c>
      <c r="AO55" s="138">
        <v>0</v>
      </c>
      <c r="AP55" s="138">
        <v>0</v>
      </c>
      <c r="AQ55" s="138">
        <v>0</v>
      </c>
      <c r="AR55" s="138">
        <v>0</v>
      </c>
      <c r="AS55" s="138">
        <v>0</v>
      </c>
      <c r="AT55" s="138">
        <v>0</v>
      </c>
      <c r="AU55" s="138">
        <v>0</v>
      </c>
      <c r="AV55" s="138">
        <v>0</v>
      </c>
      <c r="AW55" s="138">
        <v>0</v>
      </c>
      <c r="AX55" s="138">
        <v>0</v>
      </c>
      <c r="AY55" s="138">
        <v>0</v>
      </c>
      <c r="AZ55" s="138">
        <v>0</v>
      </c>
      <c r="BA55" s="138">
        <v>0</v>
      </c>
      <c r="BB55" s="138">
        <v>0</v>
      </c>
      <c r="BC55" s="138">
        <v>0</v>
      </c>
      <c r="BD55" s="138">
        <v>0</v>
      </c>
    </row>
    <row r="56" spans="2:56" x14ac:dyDescent="0.55000000000000004">
      <c r="B56" s="141" t="s">
        <v>229</v>
      </c>
      <c r="C56" s="138">
        <v>0</v>
      </c>
      <c r="D56" s="138">
        <v>-0.76188824000004429</v>
      </c>
      <c r="E56" s="138">
        <v>68.44167976</v>
      </c>
      <c r="F56" s="138">
        <v>12.882314429999999</v>
      </c>
      <c r="G56" s="138">
        <v>0.18718234</v>
      </c>
      <c r="H56" s="138">
        <v>0</v>
      </c>
      <c r="I56" s="138">
        <v>8.3676586099999994</v>
      </c>
      <c r="J56" s="138">
        <v>12.58183002</v>
      </c>
      <c r="K56" s="138">
        <v>0</v>
      </c>
      <c r="L56" s="138">
        <v>19.15321432</v>
      </c>
      <c r="M56" s="138">
        <v>19.405805131431755</v>
      </c>
      <c r="N56" s="138">
        <v>-2.9687574899999638</v>
      </c>
      <c r="O56" s="138">
        <v>38.111025769999998</v>
      </c>
      <c r="P56" s="138">
        <v>0</v>
      </c>
      <c r="Q56" s="138">
        <v>7.8621679099999966</v>
      </c>
      <c r="R56" s="138">
        <v>0</v>
      </c>
      <c r="S56" s="138">
        <v>-7.6518440300000004</v>
      </c>
      <c r="T56" s="138">
        <v>0.53764749999999994</v>
      </c>
      <c r="U56" s="138">
        <v>2.9746188300000003</v>
      </c>
      <c r="V56" s="138">
        <v>21.233547489999999</v>
      </c>
      <c r="W56" s="138">
        <v>0</v>
      </c>
      <c r="X56" s="138">
        <v>0</v>
      </c>
      <c r="Y56" s="138">
        <v>0</v>
      </c>
      <c r="Z56" s="138">
        <v>0.57725654000000004</v>
      </c>
      <c r="AA56" s="138">
        <v>8.1438999999999991E-4</v>
      </c>
      <c r="AB56" s="138">
        <v>0</v>
      </c>
      <c r="AC56" s="138">
        <v>0.32613927999999953</v>
      </c>
      <c r="AD56" s="138">
        <v>5.0449618200000002</v>
      </c>
      <c r="AE56" s="138">
        <v>0.40047083000000006</v>
      </c>
      <c r="AF56" s="138">
        <v>0</v>
      </c>
      <c r="AG56" s="138">
        <v>3.6040911899999237</v>
      </c>
      <c r="AH56" s="138">
        <v>0</v>
      </c>
      <c r="AI56" s="138">
        <v>3.2685720000000001E-2</v>
      </c>
      <c r="AJ56" s="138">
        <v>0</v>
      </c>
      <c r="AK56" s="138">
        <v>0</v>
      </c>
      <c r="AL56" s="138">
        <v>0</v>
      </c>
      <c r="AM56" s="138">
        <v>0</v>
      </c>
      <c r="AN56" s="138">
        <v>0</v>
      </c>
      <c r="AO56" s="138">
        <v>0</v>
      </c>
      <c r="AP56" s="138">
        <v>0</v>
      </c>
      <c r="AQ56" s="138">
        <v>0</v>
      </c>
      <c r="AR56" s="138">
        <v>0</v>
      </c>
      <c r="AS56" s="138">
        <v>0</v>
      </c>
      <c r="AT56" s="138">
        <v>0</v>
      </c>
      <c r="AU56" s="138">
        <v>0</v>
      </c>
      <c r="AV56" s="138">
        <v>0</v>
      </c>
      <c r="AW56" s="138">
        <v>0</v>
      </c>
      <c r="AX56" s="138">
        <v>0</v>
      </c>
      <c r="AY56" s="138">
        <v>0</v>
      </c>
      <c r="AZ56" s="138">
        <v>0</v>
      </c>
      <c r="BA56" s="138">
        <v>0</v>
      </c>
      <c r="BB56" s="138">
        <v>0</v>
      </c>
      <c r="BC56" s="138">
        <v>0</v>
      </c>
      <c r="BD56" s="138">
        <v>0</v>
      </c>
    </row>
    <row r="57" spans="2:56" x14ac:dyDescent="0.55000000000000004">
      <c r="B57" s="141" t="s">
        <v>381</v>
      </c>
      <c r="C57" s="138">
        <v>52.419150621400007</v>
      </c>
      <c r="D57" s="138">
        <v>38.878127369999987</v>
      </c>
      <c r="E57" s="138">
        <v>294.38037931999997</v>
      </c>
      <c r="F57" s="138">
        <v>301.35825141000004</v>
      </c>
      <c r="G57" s="138">
        <v>241.1473835549983</v>
      </c>
      <c r="H57" s="138">
        <v>249.84292660999998</v>
      </c>
      <c r="I57" s="138">
        <v>85.568098219999996</v>
      </c>
      <c r="J57" s="138">
        <v>180.12926431</v>
      </c>
      <c r="K57" s="138">
        <v>57.464306010000001</v>
      </c>
      <c r="L57" s="138">
        <v>102.41519062419998</v>
      </c>
      <c r="M57" s="138">
        <v>164.29045530999997</v>
      </c>
      <c r="N57" s="138">
        <v>264.13751741999977</v>
      </c>
      <c r="O57" s="138">
        <v>118.38627937000001</v>
      </c>
      <c r="P57" s="138">
        <v>50.679264850000003</v>
      </c>
      <c r="Q57" s="138">
        <v>343.40306162000002</v>
      </c>
      <c r="R57" s="138">
        <v>139.83680874999999</v>
      </c>
      <c r="S57" s="138">
        <v>125.11410137999995</v>
      </c>
      <c r="T57" s="138">
        <v>180.26314332000021</v>
      </c>
      <c r="U57" s="138">
        <v>173.30711901999999</v>
      </c>
      <c r="V57" s="138">
        <v>224.15493637</v>
      </c>
      <c r="W57" s="138">
        <v>9.3007639999999989E-2</v>
      </c>
      <c r="X57" s="138">
        <v>0</v>
      </c>
      <c r="Y57" s="138">
        <v>0</v>
      </c>
      <c r="Z57" s="138">
        <v>6.1383849999999997E-2</v>
      </c>
      <c r="AA57" s="138">
        <v>0</v>
      </c>
      <c r="AB57" s="138">
        <v>0</v>
      </c>
      <c r="AC57" s="138">
        <v>4.2849291099999984</v>
      </c>
      <c r="AD57" s="138">
        <v>8.448473531000003</v>
      </c>
      <c r="AE57" s="138">
        <v>0.29422945</v>
      </c>
      <c r="AF57" s="138">
        <v>0</v>
      </c>
      <c r="AG57" s="138">
        <v>26.636400229999996</v>
      </c>
      <c r="AH57" s="138">
        <v>0</v>
      </c>
      <c r="AI57" s="138">
        <v>0</v>
      </c>
      <c r="AJ57" s="138">
        <v>0</v>
      </c>
      <c r="AK57" s="138">
        <v>0</v>
      </c>
      <c r="AL57" s="138">
        <v>0</v>
      </c>
      <c r="AM57" s="138">
        <v>0</v>
      </c>
      <c r="AN57" s="138">
        <v>0</v>
      </c>
      <c r="AO57" s="138">
        <v>0</v>
      </c>
      <c r="AP57" s="138">
        <v>0</v>
      </c>
      <c r="AQ57" s="138">
        <v>0</v>
      </c>
      <c r="AR57" s="138">
        <v>0</v>
      </c>
      <c r="AS57" s="138">
        <v>0</v>
      </c>
      <c r="AT57" s="138">
        <v>0</v>
      </c>
      <c r="AU57" s="138">
        <v>0</v>
      </c>
      <c r="AV57" s="138">
        <v>0</v>
      </c>
      <c r="AW57" s="138">
        <v>0</v>
      </c>
      <c r="AX57" s="138">
        <v>0</v>
      </c>
      <c r="AY57" s="138">
        <v>0</v>
      </c>
      <c r="AZ57" s="138">
        <v>0</v>
      </c>
      <c r="BA57" s="138">
        <v>0</v>
      </c>
      <c r="BB57" s="138">
        <v>0</v>
      </c>
      <c r="BC57" s="138">
        <v>0</v>
      </c>
      <c r="BD57" s="138">
        <v>0</v>
      </c>
    </row>
    <row r="58" spans="2:56" x14ac:dyDescent="0.55000000000000004">
      <c r="B58" s="140" t="s">
        <v>382</v>
      </c>
      <c r="C58" s="138">
        <v>180.49246406100795</v>
      </c>
      <c r="D58" s="138">
        <v>585.815866121</v>
      </c>
      <c r="E58" s="138">
        <v>295.11511214000001</v>
      </c>
      <c r="F58" s="138">
        <v>317.97789803999996</v>
      </c>
      <c r="G58" s="138">
        <v>31.784139210000006</v>
      </c>
      <c r="H58" s="138">
        <v>62.11434268</v>
      </c>
      <c r="I58" s="138">
        <v>47.684820789999996</v>
      </c>
      <c r="J58" s="138">
        <v>13.64059147</v>
      </c>
      <c r="K58" s="138">
        <v>105.94855970000002</v>
      </c>
      <c r="L58" s="138">
        <v>45.111443450000003</v>
      </c>
      <c r="M58" s="138">
        <v>445.21281245</v>
      </c>
      <c r="N58" s="138">
        <v>319.35444023000019</v>
      </c>
      <c r="O58" s="138">
        <v>339.96455835000052</v>
      </c>
      <c r="P58" s="138">
        <v>148.00436080999995</v>
      </c>
      <c r="Q58" s="138">
        <v>261.56759817</v>
      </c>
      <c r="R58" s="138">
        <v>90.688635529999999</v>
      </c>
      <c r="S58" s="138">
        <v>210.75931019999999</v>
      </c>
      <c r="T58" s="138">
        <v>0</v>
      </c>
      <c r="U58" s="138">
        <v>96.031274949999997</v>
      </c>
      <c r="V58" s="138">
        <v>319.2962598900001</v>
      </c>
      <c r="W58" s="138">
        <v>76.518824611421152</v>
      </c>
      <c r="X58" s="138">
        <v>0.1</v>
      </c>
      <c r="Y58" s="138">
        <v>9.7300000000000008E-3</v>
      </c>
      <c r="Z58" s="138">
        <v>41.62435261000001</v>
      </c>
      <c r="AA58" s="138">
        <v>0</v>
      </c>
      <c r="AB58" s="138">
        <v>12.113125890000001</v>
      </c>
      <c r="AC58" s="138">
        <v>159.69289949999944</v>
      </c>
      <c r="AD58" s="138">
        <v>148.533764711</v>
      </c>
      <c r="AE58" s="138">
        <v>52.911820530000007</v>
      </c>
      <c r="AF58" s="138">
        <v>1.66284973</v>
      </c>
      <c r="AG58" s="138">
        <v>83.311488019999999</v>
      </c>
      <c r="AH58" s="138">
        <v>24.058138239999998</v>
      </c>
      <c r="AI58" s="138">
        <v>56.734155039999997</v>
      </c>
      <c r="AJ58" s="138">
        <v>0.59619871999999996</v>
      </c>
      <c r="AK58" s="138">
        <v>2.7135706399999995</v>
      </c>
      <c r="AL58" s="138">
        <v>11.650464690000002</v>
      </c>
      <c r="AM58" s="138">
        <v>4.73439151</v>
      </c>
      <c r="AN58" s="138">
        <v>4.2781364100000001</v>
      </c>
      <c r="AO58" s="138">
        <v>0</v>
      </c>
      <c r="AP58" s="138">
        <v>9.0675868900000012</v>
      </c>
      <c r="AQ58" s="138">
        <v>11.762046160000004</v>
      </c>
      <c r="AR58" s="138">
        <v>8.3624731699999995</v>
      </c>
      <c r="AS58" s="138">
        <v>5.5019999999999998</v>
      </c>
      <c r="AT58" s="138">
        <v>9.0400965499999995</v>
      </c>
      <c r="AU58" s="138">
        <v>6.0770571300000009</v>
      </c>
      <c r="AV58" s="138">
        <v>0.97001000000000004</v>
      </c>
      <c r="AW58" s="138">
        <v>32.842701999999996</v>
      </c>
      <c r="AX58" s="138">
        <v>21.826075370000002</v>
      </c>
      <c r="AY58" s="138">
        <v>0</v>
      </c>
      <c r="AZ58" s="138">
        <v>1.6889384999999999</v>
      </c>
      <c r="BA58" s="138">
        <v>1.83117557592876</v>
      </c>
      <c r="BB58" s="138">
        <v>22.179264830000005</v>
      </c>
      <c r="BC58" s="138">
        <v>26.788443079999997</v>
      </c>
      <c r="BD58" s="138">
        <v>15.96708327</v>
      </c>
    </row>
    <row r="59" spans="2:56" x14ac:dyDescent="0.55000000000000004">
      <c r="B59" s="140" t="s">
        <v>383</v>
      </c>
      <c r="C59" s="138">
        <v>0.99213452000000002</v>
      </c>
      <c r="D59" s="138">
        <v>208.30654728120001</v>
      </c>
      <c r="E59" s="138">
        <v>0</v>
      </c>
      <c r="F59" s="138">
        <v>275.00215530000003</v>
      </c>
      <c r="G59" s="138">
        <v>0</v>
      </c>
      <c r="H59" s="138">
        <v>79.708741599996273</v>
      </c>
      <c r="I59" s="138">
        <v>0.56598548999999998</v>
      </c>
      <c r="J59" s="138">
        <v>0</v>
      </c>
      <c r="K59" s="138">
        <v>0</v>
      </c>
      <c r="L59" s="138">
        <v>0</v>
      </c>
      <c r="M59" s="138">
        <v>3.7417737200000003</v>
      </c>
      <c r="N59" s="138">
        <v>452.67734738799999</v>
      </c>
      <c r="O59" s="138">
        <v>0</v>
      </c>
      <c r="P59" s="138">
        <v>9.934518999999975E-2</v>
      </c>
      <c r="Q59" s="138">
        <v>0</v>
      </c>
      <c r="R59" s="138">
        <v>7.37950456</v>
      </c>
      <c r="S59" s="138">
        <v>255.59554736999999</v>
      </c>
      <c r="T59" s="138">
        <v>3.3601007999999997</v>
      </c>
      <c r="U59" s="138">
        <v>0.69371974999999997</v>
      </c>
      <c r="V59" s="138">
        <v>231.52951888999996</v>
      </c>
      <c r="W59" s="138">
        <v>0</v>
      </c>
      <c r="X59" s="138">
        <v>2.2149999999999999</v>
      </c>
      <c r="Y59" s="138">
        <v>0</v>
      </c>
      <c r="Z59" s="138">
        <v>0.63007594999999994</v>
      </c>
      <c r="AA59" s="138">
        <v>2.4008302599999998</v>
      </c>
      <c r="AB59" s="138">
        <v>3.6213539999999997</v>
      </c>
      <c r="AC59" s="138">
        <v>61.149714930000002</v>
      </c>
      <c r="AD59" s="138">
        <v>0.44128983999999999</v>
      </c>
      <c r="AE59" s="138">
        <v>0</v>
      </c>
      <c r="AF59" s="138">
        <v>0</v>
      </c>
      <c r="AG59" s="138">
        <v>69.51069007000001</v>
      </c>
      <c r="AH59" s="138">
        <v>0</v>
      </c>
      <c r="AI59" s="138">
        <v>0.60288573999999995</v>
      </c>
      <c r="AJ59" s="138">
        <v>1.094506E-2</v>
      </c>
      <c r="AK59" s="138">
        <v>0</v>
      </c>
      <c r="AL59" s="138">
        <v>0</v>
      </c>
      <c r="AM59" s="138">
        <v>0</v>
      </c>
      <c r="AN59" s="138">
        <v>7.0277001900000009</v>
      </c>
      <c r="AO59" s="138">
        <v>0</v>
      </c>
      <c r="AP59" s="138">
        <v>0.88959533000000002</v>
      </c>
      <c r="AQ59" s="138">
        <v>0.41589096000000003</v>
      </c>
      <c r="AR59" s="138">
        <v>1.5155074900000001</v>
      </c>
      <c r="AS59" s="138">
        <v>0</v>
      </c>
      <c r="AT59" s="138">
        <v>17.190346410000004</v>
      </c>
      <c r="AU59" s="138">
        <v>1.3705E-2</v>
      </c>
      <c r="AV59" s="138">
        <v>0.72702</v>
      </c>
      <c r="AW59" s="138">
        <v>0</v>
      </c>
      <c r="AX59" s="138">
        <v>0</v>
      </c>
      <c r="AY59" s="138">
        <v>3.36538491</v>
      </c>
      <c r="AZ59" s="138">
        <v>0.10010909999999999</v>
      </c>
      <c r="BA59" s="138">
        <v>0</v>
      </c>
      <c r="BB59" s="138">
        <v>9.4990080000000005E-2</v>
      </c>
      <c r="BC59" s="138">
        <v>0</v>
      </c>
      <c r="BD59" s="138">
        <v>13.00262268</v>
      </c>
    </row>
    <row r="60" spans="2:56" x14ac:dyDescent="0.55000000000000004">
      <c r="B60" s="140" t="s">
        <v>384</v>
      </c>
      <c r="C60" s="138">
        <v>580.96190837000006</v>
      </c>
      <c r="D60" s="138">
        <v>1288.1826081944696</v>
      </c>
      <c r="E60" s="138">
        <v>712.8432552099996</v>
      </c>
      <c r="F60" s="138">
        <v>2141.2413692964446</v>
      </c>
      <c r="G60" s="138">
        <v>166.69757056464994</v>
      </c>
      <c r="H60" s="138">
        <v>-850.75199437705544</v>
      </c>
      <c r="I60" s="138">
        <v>1039.4354199925001</v>
      </c>
      <c r="J60" s="138">
        <v>19.356814710000009</v>
      </c>
      <c r="K60" s="138">
        <v>1247.9759245657021</v>
      </c>
      <c r="L60" s="138">
        <v>114.24979780419559</v>
      </c>
      <c r="M60" s="138">
        <v>1952.320346377544</v>
      </c>
      <c r="N60" s="138">
        <v>1107.7418899448471</v>
      </c>
      <c r="O60" s="138">
        <v>0</v>
      </c>
      <c r="P60" s="138">
        <v>240.00653317999999</v>
      </c>
      <c r="Q60" s="138">
        <v>0</v>
      </c>
      <c r="R60" s="138">
        <v>524.68516706000003</v>
      </c>
      <c r="S60" s="138">
        <v>0</v>
      </c>
      <c r="T60" s="138">
        <v>1804.0713699000003</v>
      </c>
      <c r="U60" s="138">
        <v>1894.14241449837</v>
      </c>
      <c r="V60" s="138">
        <v>601.18332884878487</v>
      </c>
      <c r="W60" s="138">
        <v>0</v>
      </c>
      <c r="X60" s="138">
        <v>18.576000000000001</v>
      </c>
      <c r="Y60" s="138">
        <v>0</v>
      </c>
      <c r="Z60" s="138">
        <v>310.81921052459984</v>
      </c>
      <c r="AA60" s="138">
        <v>97.088214689189272</v>
      </c>
      <c r="AB60" s="138">
        <v>0</v>
      </c>
      <c r="AC60" s="138">
        <v>835.55617050000023</v>
      </c>
      <c r="AD60" s="138">
        <v>296.16333745994405</v>
      </c>
      <c r="AE60" s="138">
        <v>179.96640607585707</v>
      </c>
      <c r="AF60" s="138">
        <v>0</v>
      </c>
      <c r="AG60" s="138">
        <v>0</v>
      </c>
      <c r="AH60" s="138">
        <v>0</v>
      </c>
      <c r="AI60" s="138">
        <v>163.28578282999999</v>
      </c>
      <c r="AJ60" s="138">
        <v>23.92459672</v>
      </c>
      <c r="AK60" s="138">
        <v>4.2032699999999998</v>
      </c>
      <c r="AL60" s="138">
        <v>5.0518555700000078</v>
      </c>
      <c r="AM60" s="138">
        <v>14.002179589999997</v>
      </c>
      <c r="AN60" s="138">
        <v>0</v>
      </c>
      <c r="AO60" s="138">
        <v>0</v>
      </c>
      <c r="AP60" s="138">
        <v>0</v>
      </c>
      <c r="AQ60" s="138">
        <v>26.646054684499919</v>
      </c>
      <c r="AR60" s="138">
        <v>22.331032209599904</v>
      </c>
      <c r="AS60" s="138">
        <v>28.391999999999999</v>
      </c>
      <c r="AT60" s="138">
        <v>125.70992047000001</v>
      </c>
      <c r="AU60" s="138">
        <v>35.850743479999956</v>
      </c>
      <c r="AV60" s="138">
        <v>77.108440000000002</v>
      </c>
      <c r="AW60" s="138">
        <v>2.0115457553000815</v>
      </c>
      <c r="AX60" s="138">
        <v>19.689810719999997</v>
      </c>
      <c r="AY60" s="138">
        <v>0</v>
      </c>
      <c r="AZ60" s="138">
        <v>0</v>
      </c>
      <c r="BA60" s="138">
        <v>33.001844929999997</v>
      </c>
      <c r="BB60" s="138">
        <v>11.010746731300623</v>
      </c>
      <c r="BC60" s="138">
        <v>0</v>
      </c>
      <c r="BD60" s="138">
        <v>113.17202694827509</v>
      </c>
    </row>
    <row r="61" spans="2:56" x14ac:dyDescent="0.55000000000000004">
      <c r="B61" s="140" t="s">
        <v>385</v>
      </c>
      <c r="C61" s="138">
        <v>0</v>
      </c>
      <c r="D61" s="138">
        <v>2.6892933600000002</v>
      </c>
      <c r="E61" s="138">
        <v>5.7600994199999995</v>
      </c>
      <c r="F61" s="138">
        <v>0.95</v>
      </c>
      <c r="G61" s="138">
        <v>4.1647177199999996</v>
      </c>
      <c r="H61" s="138">
        <v>14.028533879999999</v>
      </c>
      <c r="I61" s="138">
        <v>0.5</v>
      </c>
      <c r="J61" s="138">
        <v>0</v>
      </c>
      <c r="K61" s="138">
        <v>1.23</v>
      </c>
      <c r="L61" s="138">
        <v>0.8</v>
      </c>
      <c r="M61" s="138">
        <v>0</v>
      </c>
      <c r="N61" s="138">
        <v>1.67502554</v>
      </c>
      <c r="O61" s="138">
        <v>0.43956792</v>
      </c>
      <c r="P61" s="138">
        <v>0</v>
      </c>
      <c r="Q61" s="138">
        <v>118.74134301000001</v>
      </c>
      <c r="R61" s="138">
        <v>1.58423008</v>
      </c>
      <c r="S61" s="138">
        <v>1.5445819599999999</v>
      </c>
      <c r="T61" s="138">
        <v>0.33347425000000003</v>
      </c>
      <c r="U61" s="138">
        <v>0</v>
      </c>
      <c r="V61" s="138">
        <v>0.64250119999999999</v>
      </c>
      <c r="W61" s="138">
        <v>0.30473861000000002</v>
      </c>
      <c r="X61" s="138">
        <v>0</v>
      </c>
      <c r="Y61" s="138">
        <v>0</v>
      </c>
      <c r="Z61" s="138">
        <v>0</v>
      </c>
      <c r="AA61" s="138">
        <v>0</v>
      </c>
      <c r="AB61" s="138">
        <v>0</v>
      </c>
      <c r="AC61" s="138">
        <v>0</v>
      </c>
      <c r="AD61" s="138">
        <v>0</v>
      </c>
      <c r="AE61" s="138">
        <v>0.15</v>
      </c>
      <c r="AF61" s="138">
        <v>0</v>
      </c>
      <c r="AG61" s="138">
        <v>0.21151854</v>
      </c>
      <c r="AH61" s="138">
        <v>0</v>
      </c>
      <c r="AI61" s="138">
        <v>0</v>
      </c>
      <c r="AJ61" s="138">
        <v>0</v>
      </c>
      <c r="AK61" s="138">
        <v>0</v>
      </c>
      <c r="AL61" s="138">
        <v>0</v>
      </c>
      <c r="AM61" s="138">
        <v>0</v>
      </c>
      <c r="AN61" s="138">
        <v>0</v>
      </c>
      <c r="AO61" s="138">
        <v>0</v>
      </c>
      <c r="AP61" s="138">
        <v>0</v>
      </c>
      <c r="AQ61" s="138">
        <v>0</v>
      </c>
      <c r="AR61" s="138">
        <v>0</v>
      </c>
      <c r="AS61" s="138">
        <v>0</v>
      </c>
      <c r="AT61" s="138">
        <v>1.2</v>
      </c>
      <c r="AU61" s="138">
        <v>0</v>
      </c>
      <c r="AV61" s="138">
        <v>0.4</v>
      </c>
      <c r="AW61" s="138">
        <v>0</v>
      </c>
      <c r="AX61" s="138">
        <v>0</v>
      </c>
      <c r="AY61" s="138">
        <v>0</v>
      </c>
      <c r="AZ61" s="138">
        <v>0</v>
      </c>
      <c r="BA61" s="138">
        <v>0</v>
      </c>
      <c r="BB61" s="138">
        <v>0</v>
      </c>
      <c r="BC61" s="138">
        <v>0</v>
      </c>
      <c r="BD61" s="138">
        <v>0</v>
      </c>
    </row>
    <row r="62" spans="2:56" x14ac:dyDescent="0.55000000000000004">
      <c r="B62" s="140" t="s">
        <v>386</v>
      </c>
      <c r="C62" s="138">
        <v>0</v>
      </c>
      <c r="D62" s="138">
        <v>0</v>
      </c>
      <c r="E62" s="138">
        <v>0</v>
      </c>
      <c r="F62" s="138">
        <v>0</v>
      </c>
      <c r="G62" s="138">
        <v>0</v>
      </c>
      <c r="H62" s="138">
        <v>0</v>
      </c>
      <c r="I62" s="138">
        <v>0</v>
      </c>
      <c r="J62" s="138">
        <v>0</v>
      </c>
      <c r="K62" s="138">
        <v>0</v>
      </c>
      <c r="L62" s="138">
        <v>0</v>
      </c>
      <c r="M62" s="138">
        <v>0</v>
      </c>
      <c r="N62" s="138">
        <v>3.3804979999999991E-2</v>
      </c>
      <c r="O62" s="138">
        <v>0</v>
      </c>
      <c r="P62" s="138">
        <v>0</v>
      </c>
      <c r="Q62" s="138">
        <v>0</v>
      </c>
      <c r="R62" s="138">
        <v>0</v>
      </c>
      <c r="S62" s="138">
        <v>0</v>
      </c>
      <c r="T62" s="138">
        <v>0.63325562999999996</v>
      </c>
      <c r="U62" s="138">
        <v>0</v>
      </c>
      <c r="V62" s="138">
        <v>0.4378629</v>
      </c>
      <c r="W62" s="138">
        <v>0</v>
      </c>
      <c r="X62" s="138">
        <v>0</v>
      </c>
      <c r="Y62" s="138">
        <v>0</v>
      </c>
      <c r="Z62" s="138">
        <v>0</v>
      </c>
      <c r="AA62" s="138">
        <v>0</v>
      </c>
      <c r="AB62" s="138">
        <v>0</v>
      </c>
      <c r="AC62" s="138">
        <v>0</v>
      </c>
      <c r="AD62" s="138">
        <v>0</v>
      </c>
      <c r="AE62" s="138">
        <v>0</v>
      </c>
      <c r="AF62" s="138">
        <v>0</v>
      </c>
      <c r="AG62" s="138">
        <v>0</v>
      </c>
      <c r="AH62" s="138">
        <v>0</v>
      </c>
      <c r="AI62" s="138">
        <v>0</v>
      </c>
      <c r="AJ62" s="138">
        <v>0</v>
      </c>
      <c r="AK62" s="138">
        <v>0</v>
      </c>
      <c r="AL62" s="138">
        <v>0</v>
      </c>
      <c r="AM62" s="138">
        <v>0</v>
      </c>
      <c r="AN62" s="138">
        <v>0</v>
      </c>
      <c r="AO62" s="138">
        <v>0</v>
      </c>
      <c r="AP62" s="138">
        <v>0</v>
      </c>
      <c r="AQ62" s="138">
        <v>0</v>
      </c>
      <c r="AR62" s="138">
        <v>0</v>
      </c>
      <c r="AS62" s="138">
        <v>3.762</v>
      </c>
      <c r="AT62" s="138">
        <v>0</v>
      </c>
      <c r="AU62" s="138">
        <v>0</v>
      </c>
      <c r="AV62" s="138">
        <v>0</v>
      </c>
      <c r="AW62" s="138">
        <v>0</v>
      </c>
      <c r="AX62" s="138">
        <v>0</v>
      </c>
      <c r="AY62" s="138">
        <v>0</v>
      </c>
      <c r="AZ62" s="138">
        <v>0</v>
      </c>
      <c r="BA62" s="138">
        <v>0</v>
      </c>
      <c r="BB62" s="138">
        <v>0</v>
      </c>
      <c r="BC62" s="138">
        <v>0</v>
      </c>
      <c r="BD62" s="138">
        <v>0</v>
      </c>
    </row>
    <row r="63" spans="2:56" x14ac:dyDescent="0.55000000000000004">
      <c r="B63" s="191" t="s">
        <v>387</v>
      </c>
      <c r="C63" s="138">
        <v>0</v>
      </c>
      <c r="D63" s="138">
        <v>0</v>
      </c>
      <c r="E63" s="138">
        <v>0</v>
      </c>
      <c r="F63" s="138">
        <v>0</v>
      </c>
      <c r="G63" s="138">
        <v>0</v>
      </c>
      <c r="H63" s="138">
        <v>0</v>
      </c>
      <c r="I63" s="138">
        <v>0</v>
      </c>
      <c r="J63" s="138">
        <v>0</v>
      </c>
      <c r="K63" s="138">
        <v>0</v>
      </c>
      <c r="L63" s="138">
        <v>0</v>
      </c>
      <c r="M63" s="138">
        <v>0</v>
      </c>
      <c r="N63" s="138">
        <v>0</v>
      </c>
      <c r="O63" s="138">
        <v>0</v>
      </c>
      <c r="P63" s="138">
        <v>0</v>
      </c>
      <c r="Q63" s="138">
        <v>0</v>
      </c>
      <c r="R63" s="138">
        <v>0</v>
      </c>
      <c r="S63" s="138">
        <v>0</v>
      </c>
      <c r="T63" s="138">
        <v>0</v>
      </c>
      <c r="U63" s="138">
        <v>0</v>
      </c>
      <c r="V63" s="138">
        <v>0</v>
      </c>
      <c r="W63" s="138">
        <v>0</v>
      </c>
      <c r="X63" s="138">
        <v>29.806999999999999</v>
      </c>
      <c r="Y63" s="138">
        <v>32.907499999999999</v>
      </c>
      <c r="Z63" s="138">
        <v>0</v>
      </c>
      <c r="AA63" s="138">
        <v>186.93168159323642</v>
      </c>
      <c r="AB63" s="138">
        <v>0</v>
      </c>
      <c r="AC63" s="138">
        <v>0</v>
      </c>
      <c r="AD63" s="138">
        <v>0</v>
      </c>
      <c r="AE63" s="138">
        <v>0</v>
      </c>
      <c r="AF63" s="138">
        <v>21.27769653</v>
      </c>
      <c r="AG63" s="138">
        <v>0</v>
      </c>
      <c r="AH63" s="138">
        <v>0</v>
      </c>
      <c r="AI63" s="138">
        <v>364.60569521699836</v>
      </c>
      <c r="AJ63" s="138">
        <v>44.787171809999997</v>
      </c>
      <c r="AK63" s="138">
        <v>14.107618420000001</v>
      </c>
      <c r="AL63" s="138">
        <v>7.6411731999999279</v>
      </c>
      <c r="AM63" s="138">
        <v>21.796464515000029</v>
      </c>
      <c r="AN63" s="138">
        <v>54.891342999999999</v>
      </c>
      <c r="AO63" s="138">
        <v>1.8557000000000006</v>
      </c>
      <c r="AP63" s="138">
        <v>0</v>
      </c>
      <c r="AQ63" s="138">
        <v>0</v>
      </c>
      <c r="AR63" s="138">
        <v>0</v>
      </c>
      <c r="AS63" s="138">
        <v>52.792000000000002</v>
      </c>
      <c r="AT63" s="138">
        <v>23.168529169999996</v>
      </c>
      <c r="AU63" s="138">
        <v>1.2241752600000499</v>
      </c>
      <c r="AV63" s="138">
        <v>63.057840000000006</v>
      </c>
      <c r="AW63" s="138">
        <v>0</v>
      </c>
      <c r="AX63" s="138">
        <v>0</v>
      </c>
      <c r="AY63" s="138">
        <v>43.831275999999995</v>
      </c>
      <c r="AZ63" s="138">
        <v>2.0330900000000001</v>
      </c>
      <c r="BA63" s="138">
        <v>26.931567441007296</v>
      </c>
      <c r="BB63" s="138">
        <v>0</v>
      </c>
      <c r="BC63" s="138">
        <v>0</v>
      </c>
      <c r="BD63" s="138">
        <v>181.90076999999999</v>
      </c>
    </row>
    <row r="64" spans="2:56" s="165" customFormat="1" x14ac:dyDescent="0.55000000000000004">
      <c r="B64" s="192" t="s">
        <v>388</v>
      </c>
      <c r="C64" s="145">
        <v>8091.3625577515304</v>
      </c>
      <c r="D64" s="145">
        <v>11618.890335509379</v>
      </c>
      <c r="E64" s="145">
        <v>15628.184164900207</v>
      </c>
      <c r="F64" s="145">
        <v>14690.705453636445</v>
      </c>
      <c r="G64" s="145">
        <v>3617.2573023946925</v>
      </c>
      <c r="H64" s="145">
        <v>7928.2437655193798</v>
      </c>
      <c r="I64" s="145">
        <v>6476.1254491512991</v>
      </c>
      <c r="J64" s="145">
        <v>7895.2188407205904</v>
      </c>
      <c r="K64" s="145">
        <v>10130.158461882698</v>
      </c>
      <c r="L64" s="145">
        <v>5501.2816532183888</v>
      </c>
      <c r="M64" s="145">
        <v>13241.146066858981</v>
      </c>
      <c r="N64" s="145">
        <v>11540.459554757892</v>
      </c>
      <c r="O64" s="145">
        <v>8362.1439753136965</v>
      </c>
      <c r="P64" s="145">
        <v>7492.6230634443837</v>
      </c>
      <c r="Q64" s="145">
        <v>15728.927780608687</v>
      </c>
      <c r="R64" s="145">
        <v>6598.5710645100007</v>
      </c>
      <c r="S64" s="145">
        <v>8982.3929832491667</v>
      </c>
      <c r="T64" s="145">
        <v>10401.642415844146</v>
      </c>
      <c r="U64" s="145">
        <v>11128.134507329853</v>
      </c>
      <c r="V64" s="145">
        <v>7237.971702218787</v>
      </c>
      <c r="W64" s="145">
        <v>1492.4591234751501</v>
      </c>
      <c r="X64" s="145">
        <v>56.875999999999998</v>
      </c>
      <c r="Y64" s="145">
        <v>49.034690000000005</v>
      </c>
      <c r="Z64" s="145">
        <v>2032.2977582545989</v>
      </c>
      <c r="AA64" s="145">
        <v>687.17733104642525</v>
      </c>
      <c r="AB64" s="145">
        <v>230.60287367999999</v>
      </c>
      <c r="AC64" s="145">
        <v>4508.7854213774335</v>
      </c>
      <c r="AD64" s="145">
        <v>3194.8620763379449</v>
      </c>
      <c r="AE64" s="145">
        <v>2175.5445805738564</v>
      </c>
      <c r="AF64" s="145">
        <v>72.80700306</v>
      </c>
      <c r="AG64" s="145">
        <v>1888.1628064756931</v>
      </c>
      <c r="AH64" s="145">
        <v>2112.9172151632788</v>
      </c>
      <c r="AI64" s="145">
        <v>2075.2555802400002</v>
      </c>
      <c r="AJ64" s="145">
        <v>205.22535712999999</v>
      </c>
      <c r="AK64" s="145">
        <v>72.716419429999988</v>
      </c>
      <c r="AL64" s="145">
        <v>199.52055186999996</v>
      </c>
      <c r="AM64" s="145">
        <v>211.81575396</v>
      </c>
      <c r="AN64" s="145">
        <v>177.88207901999996</v>
      </c>
      <c r="AO64" s="145">
        <v>3.2740200000000006</v>
      </c>
      <c r="AP64" s="145">
        <v>254.16674042</v>
      </c>
      <c r="AQ64" s="145">
        <v>415.65067295783308</v>
      </c>
      <c r="AR64" s="145">
        <v>271.87293934959996</v>
      </c>
      <c r="AS64" s="145">
        <v>263.14100000000002</v>
      </c>
      <c r="AT64" s="145">
        <v>358.05060195999999</v>
      </c>
      <c r="AU64" s="145">
        <v>130.18600018000001</v>
      </c>
      <c r="AV64" s="145">
        <v>336.03302000000002</v>
      </c>
      <c r="AW64" s="145">
        <v>242.14497075530008</v>
      </c>
      <c r="AX64" s="145">
        <v>130.39620131000001</v>
      </c>
      <c r="AY64" s="145">
        <v>133.71002366999997</v>
      </c>
      <c r="AZ64" s="145">
        <v>3.8221376</v>
      </c>
      <c r="BA64" s="145">
        <v>288.07625263693615</v>
      </c>
      <c r="BB64" s="145">
        <v>687.19244261130075</v>
      </c>
      <c r="BC64" s="145">
        <v>777.75210059900007</v>
      </c>
      <c r="BD64" s="145">
        <v>552.86615943827519</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2025-12-10T09:08:39Z</dcterms:created>
  <dcterms:modified xsi:type="dcterms:W3CDTF">2025-12-10T09:09:04Z</dcterms:modified>
</cp:coreProperties>
</file>