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4. Price Division\2.After CMEs\B.e-GDDS\FY 2082-83\"/>
    </mc:Choice>
  </mc:AlternateContent>
  <xr:revisionPtr revIDLastSave="0" documentId="13_ncr:1_{CAF85076-C18B-4553-9F62-2DD4F9AE3B14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Dataset" sheetId="3" r:id="rId1"/>
  </sheets>
  <definedNames>
    <definedName name="_xlnm._FilterDatabase" localSheetId="0" hidden="1">Dataset!$B$4:$D$14</definedName>
    <definedName name="a" localSheetId="0">#REF!</definedName>
    <definedName name="a">#REF!</definedName>
    <definedName name="b" localSheetId="0">#REF!</definedName>
    <definedName name="b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noj" localSheetId="0">#REF!</definedName>
    <definedName name="manoj">#REF!</definedName>
    <definedName name="q" localSheetId="0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69" i="3" l="1"/>
  <c r="DJ53" i="3"/>
  <c r="DJ26" i="3"/>
  <c r="DJ13" i="3"/>
  <c r="DI69" i="3" l="1"/>
  <c r="DI53" i="3"/>
  <c r="DI26" i="3"/>
  <c r="DI13" i="3"/>
  <c r="DH69" i="3" l="1"/>
  <c r="DH53" i="3"/>
  <c r="DH26" i="3"/>
  <c r="DH13" i="3"/>
  <c r="DG13" i="3" l="1"/>
  <c r="DG26" i="3"/>
  <c r="DG69" i="3"/>
  <c r="DG53" i="3"/>
  <c r="DF69" i="3" l="1"/>
  <c r="DF53" i="3"/>
  <c r="DF26" i="3"/>
  <c r="DF13" i="3"/>
  <c r="DE69" i="3" l="1"/>
  <c r="DE53" i="3"/>
  <c r="DE26" i="3"/>
  <c r="DE13" i="3"/>
  <c r="DD26" i="3" l="1"/>
  <c r="DD69" i="3"/>
  <c r="DD53" i="3"/>
  <c r="DD13" i="3"/>
  <c r="DB69" i="3" l="1"/>
  <c r="DB53" i="3"/>
  <c r="DB26" i="3"/>
  <c r="DB13" i="3"/>
  <c r="DC53" i="3" l="1"/>
  <c r="DC69" i="3"/>
  <c r="DC26" i="3"/>
  <c r="DC13" i="3"/>
  <c r="DA13" i="3" l="1"/>
  <c r="DA69" i="3"/>
  <c r="DA53" i="3"/>
  <c r="DA26" i="3"/>
  <c r="CZ26" i="3" l="1"/>
  <c r="CZ69" i="3" l="1"/>
  <c r="CZ53" i="3"/>
  <c r="CZ13" i="3"/>
  <c r="CY26" i="3" l="1"/>
  <c r="CY13" i="3"/>
  <c r="CY69" i="3" l="1"/>
  <c r="CY53" i="3"/>
  <c r="CX69" i="3" l="1"/>
  <c r="CX53" i="3"/>
  <c r="CX26" i="3"/>
  <c r="CX13" i="3"/>
  <c r="CW26" i="3" l="1"/>
  <c r="CW13" i="3"/>
  <c r="CW69" i="3"/>
  <c r="CW53" i="3"/>
  <c r="CU13" i="3"/>
  <c r="CV13" i="3"/>
  <c r="CV69" i="3" l="1"/>
  <c r="CV53" i="3"/>
  <c r="F26" i="3"/>
  <c r="BY13" i="3"/>
  <c r="BX13" i="3"/>
  <c r="CS26" i="3"/>
  <c r="CT26" i="3"/>
  <c r="CU26" i="3"/>
  <c r="CV26" i="3"/>
  <c r="F1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S13" i="3" l="1"/>
  <c r="CT13" i="3"/>
  <c r="CR13" i="3" l="1"/>
  <c r="CR26" i="3" l="1"/>
  <c r="CQ26" i="3" l="1"/>
  <c r="CQ13" i="3"/>
  <c r="CP26" i="3" l="1"/>
  <c r="CP13" i="3"/>
  <c r="CO26" i="3" l="1"/>
  <c r="CO13" i="3" l="1"/>
  <c r="CN13" i="3" l="1"/>
  <c r="CN26" i="3"/>
  <c r="CM26" i="3" l="1"/>
  <c r="CM13" i="3"/>
  <c r="CL26" i="3"/>
  <c r="CL13" i="3"/>
  <c r="CK26" i="3" l="1"/>
  <c r="CK13" i="3"/>
  <c r="CJ26" i="3"/>
  <c r="CJ13" i="3"/>
  <c r="CI26" i="3"/>
  <c r="CI13" i="3"/>
  <c r="CH13" i="3"/>
  <c r="CH26" i="3"/>
  <c r="CG69" i="3"/>
  <c r="CG53" i="3"/>
  <c r="CG26" i="3"/>
  <c r="CG13" i="3"/>
  <c r="CF69" i="3"/>
  <c r="CF53" i="3"/>
  <c r="CF26" i="3"/>
  <c r="CF13" i="3"/>
  <c r="CE69" i="3"/>
  <c r="CE53" i="3"/>
  <c r="CE26" i="3"/>
  <c r="CE13" i="3"/>
  <c r="CD69" i="3" l="1"/>
  <c r="CD53" i="3"/>
  <c r="CD26" i="3"/>
  <c r="CD13" i="3"/>
  <c r="CC69" i="3"/>
  <c r="CC53" i="3"/>
  <c r="CC26" i="3"/>
  <c r="CC13" i="3"/>
  <c r="CB69" i="3"/>
  <c r="CB53" i="3"/>
  <c r="CB26" i="3"/>
  <c r="CB13" i="3"/>
  <c r="CA69" i="3"/>
  <c r="CA53" i="3"/>
  <c r="CA26" i="3"/>
  <c r="CA13" i="3"/>
  <c r="BZ69" i="3" l="1"/>
  <c r="BZ53" i="3"/>
  <c r="BZ26" i="3"/>
  <c r="BZ13" i="3"/>
  <c r="BY69" i="3"/>
  <c r="BY53" i="3"/>
  <c r="BY26" i="3"/>
  <c r="BX69" i="3" l="1"/>
  <c r="BX53" i="3"/>
  <c r="BX26" i="3"/>
  <c r="BW69" i="3"/>
  <c r="BW53" i="3"/>
  <c r="BW26" i="3"/>
  <c r="BW13" i="3"/>
  <c r="BV69" i="3"/>
  <c r="BV53" i="3"/>
  <c r="BV26" i="3"/>
  <c r="BV13" i="3"/>
  <c r="BU69" i="3"/>
  <c r="BU53" i="3"/>
  <c r="BU26" i="3"/>
  <c r="BU13" i="3"/>
  <c r="BT13" i="3"/>
  <c r="BT26" i="3"/>
  <c r="BT69" i="3"/>
  <c r="BT53" i="3"/>
  <c r="BS69" i="3" l="1"/>
  <c r="BS53" i="3"/>
  <c r="BS26" i="3"/>
  <c r="BS13" i="3"/>
  <c r="BR69" i="3"/>
  <c r="BR53" i="3"/>
  <c r="BR26" i="3"/>
  <c r="BR13" i="3"/>
  <c r="BQ69" i="3" l="1"/>
  <c r="BQ53" i="3"/>
  <c r="BQ26" i="3"/>
  <c r="BQ13" i="3"/>
  <c r="BP26" i="3"/>
  <c r="BP13" i="3"/>
  <c r="BP53" i="3"/>
  <c r="BP69" i="3"/>
  <c r="BO26" i="3"/>
  <c r="BO69" i="3"/>
  <c r="BO53" i="3"/>
  <c r="BO13" i="3"/>
  <c r="BN69" i="3"/>
  <c r="BN53" i="3"/>
  <c r="BN26" i="3"/>
  <c r="BN13" i="3"/>
  <c r="BM69" i="3"/>
  <c r="BM53" i="3"/>
  <c r="BM26" i="3"/>
  <c r="BM13" i="3"/>
  <c r="BL69" i="3"/>
  <c r="BL53" i="3"/>
  <c r="BL26" i="3"/>
  <c r="BL13" i="3"/>
  <c r="BK69" i="3"/>
  <c r="BK53" i="3"/>
  <c r="BK26" i="3"/>
  <c r="BK13" i="3"/>
  <c r="BJ69" i="3"/>
  <c r="BJ53" i="3"/>
  <c r="BJ26" i="3"/>
  <c r="BJ13" i="3"/>
  <c r="BI69" i="3"/>
  <c r="BI53" i="3"/>
  <c r="BI26" i="3"/>
  <c r="BI13" i="3"/>
  <c r="BH69" i="3"/>
  <c r="BH53" i="3"/>
  <c r="BH26" i="3"/>
  <c r="BH13" i="3"/>
  <c r="BG26" i="3"/>
  <c r="BG13" i="3"/>
  <c r="BG69" i="3"/>
  <c r="BG53" i="3"/>
  <c r="BF69" i="3"/>
  <c r="BF53" i="3"/>
  <c r="BF26" i="3"/>
  <c r="BF13" i="3"/>
  <c r="BE69" i="3"/>
  <c r="BE53" i="3"/>
  <c r="BE26" i="3"/>
  <c r="BE13" i="3"/>
  <c r="BD69" i="3"/>
  <c r="BD53" i="3"/>
  <c r="BD26" i="3"/>
  <c r="BD13" i="3"/>
  <c r="BC13" i="3" l="1"/>
  <c r="BC69" i="3"/>
  <c r="BC53" i="3"/>
  <c r="BC26" i="3"/>
  <c r="BB69" i="3" l="1"/>
  <c r="BB53" i="3"/>
  <c r="BB26" i="3"/>
  <c r="BB13" i="3"/>
  <c r="BA69" i="3"/>
  <c r="BA53" i="3" l="1"/>
  <c r="BA26" i="3"/>
  <c r="BA13" i="3"/>
  <c r="AZ26" i="3" l="1"/>
  <c r="AZ13" i="3"/>
  <c r="AZ69" i="3"/>
  <c r="AZ53" i="3"/>
  <c r="AY26" i="3" l="1"/>
  <c r="AY13" i="3"/>
  <c r="AY69" i="3"/>
  <c r="AY53" i="3"/>
  <c r="AX26" i="3" l="1"/>
  <c r="AX13" i="3"/>
  <c r="AX69" i="3"/>
  <c r="AX53" i="3"/>
  <c r="AW69" i="3" l="1"/>
  <c r="AW53" i="3"/>
  <c r="AW26" i="3"/>
  <c r="AW13" i="3"/>
  <c r="AV26" i="3"/>
  <c r="AV13" i="3"/>
  <c r="AV53" i="3" l="1"/>
  <c r="AV69" i="3"/>
  <c r="AU69" i="3"/>
  <c r="AU13" i="3"/>
  <c r="AJ53" i="3"/>
  <c r="AJ69" i="3"/>
  <c r="AL26" i="3"/>
  <c r="AM26" i="3"/>
  <c r="AN26" i="3"/>
  <c r="AO26" i="3"/>
  <c r="AP26" i="3"/>
  <c r="AQ26" i="3"/>
  <c r="AR26" i="3"/>
  <c r="AS26" i="3"/>
  <c r="AT26" i="3"/>
  <c r="AU26" i="3"/>
  <c r="AL13" i="3"/>
  <c r="AM13" i="3"/>
  <c r="AN13" i="3"/>
  <c r="AO13" i="3"/>
  <c r="AP13" i="3"/>
  <c r="AQ13" i="3"/>
  <c r="AR13" i="3"/>
  <c r="AS13" i="3"/>
  <c r="AT13" i="3"/>
  <c r="AU53" i="3"/>
  <c r="AT53" i="3"/>
  <c r="AS53" i="3"/>
  <c r="AR53" i="3"/>
  <c r="AQ53" i="3"/>
  <c r="AP53" i="3"/>
  <c r="AO53" i="3"/>
  <c r="AN53" i="3"/>
  <c r="AM53" i="3"/>
  <c r="AL53" i="3"/>
  <c r="AK69" i="3"/>
  <c r="AL69" i="3"/>
  <c r="AM69" i="3"/>
  <c r="AN69" i="3"/>
  <c r="AO69" i="3"/>
  <c r="AP69" i="3"/>
  <c r="AQ69" i="3"/>
  <c r="AR69" i="3"/>
  <c r="AS69" i="3"/>
  <c r="AT69" i="3"/>
  <c r="T26" i="3" l="1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F69" i="3"/>
  <c r="U53" i="3" l="1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K53" i="3"/>
  <c r="G53" i="3" l="1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F53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D7" i="3"/>
  <c r="D6" i="3"/>
</calcChain>
</file>

<file path=xl/sharedStrings.xml><?xml version="1.0" encoding="utf-8"?>
<sst xmlns="http://schemas.openxmlformats.org/spreadsheetml/2006/main" count="450" uniqueCount="371">
  <si>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</si>
  <si>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</si>
  <si>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</si>
  <si>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</si>
  <si>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</si>
  <si>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</si>
  <si>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</si>
  <si>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</si>
  <si>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</si>
  <si>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</si>
  <si>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</si>
  <si>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</si>
  <si>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</si>
  <si>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</si>
  <si>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</si>
  <si>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</si>
  <si>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</si>
  <si>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</si>
  <si>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</si>
  <si>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</si>
  <si>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</si>
  <si>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</si>
  <si>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</si>
  <si>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</si>
  <si>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</si>
  <si>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DATA_DOMAIN</t>
  </si>
  <si>
    <t>CPI</t>
  </si>
  <si>
    <t>Dataset</t>
  </si>
  <si>
    <t>M</t>
  </si>
  <si>
    <t>REF_AREA</t>
  </si>
  <si>
    <t>NP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</si>
  <si>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</si>
  <si>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</si>
  <si>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</si>
  <si>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</si>
  <si>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</si>
  <si>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</si>
  <si>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</si>
  <si>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</si>
  <si>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</si>
  <si>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Published</t>
  </si>
  <si>
    <t>Observation status</t>
  </si>
  <si>
    <t>Country code</t>
  </si>
  <si>
    <t>Descriptor</t>
  </si>
  <si>
    <t>INDICATOR</t>
  </si>
  <si>
    <t>BASE_PER</t>
  </si>
  <si>
    <t>CPI_01</t>
  </si>
  <si>
    <t>CPI_02</t>
  </si>
  <si>
    <t>CPI_03</t>
  </si>
  <si>
    <t>CPI_04</t>
  </si>
  <si>
    <t>CPI_05</t>
  </si>
  <si>
    <t>CPI_06</t>
  </si>
  <si>
    <t>CPI_07</t>
  </si>
  <si>
    <t>CPI_08</t>
  </si>
  <si>
    <t>CPI_09</t>
  </si>
  <si>
    <t>CPI_10</t>
  </si>
  <si>
    <t>CPI_11</t>
  </si>
  <si>
    <t>CPI_12</t>
  </si>
  <si>
    <t>CPI_13</t>
  </si>
  <si>
    <t>CPI_14</t>
  </si>
  <si>
    <t>CPI_15</t>
  </si>
  <si>
    <t>CPI_16</t>
  </si>
  <si>
    <t>CPI_17</t>
  </si>
  <si>
    <t>CPI_18</t>
  </si>
  <si>
    <t>CPI_19</t>
  </si>
  <si>
    <t>CPI_20</t>
  </si>
  <si>
    <t>CPI_21</t>
  </si>
  <si>
    <t>CPI_22</t>
  </si>
  <si>
    <t>CPI_23</t>
  </si>
  <si>
    <t>CPI_24</t>
  </si>
  <si>
    <t>CPI_25</t>
  </si>
  <si>
    <t>CPI_26</t>
  </si>
  <si>
    <t>Overall Index, Kathmandu Valley</t>
  </si>
  <si>
    <t>CPI_27</t>
  </si>
  <si>
    <t>Food and Beverage, Kathmandu Valley</t>
  </si>
  <si>
    <t>CPI_28</t>
  </si>
  <si>
    <t>Non-food and Services, Kathmandu Valley</t>
  </si>
  <si>
    <t>CPI_29</t>
  </si>
  <si>
    <t>Overall Index, Terai</t>
  </si>
  <si>
    <t>CPI_30</t>
  </si>
  <si>
    <t>Food and Beverage, Terai</t>
  </si>
  <si>
    <t>CPI_31</t>
  </si>
  <si>
    <t>Non-food and Services, Terai</t>
  </si>
  <si>
    <t>CPI_32</t>
  </si>
  <si>
    <t>Overall Index, Hill</t>
  </si>
  <si>
    <t>CPI_33</t>
  </si>
  <si>
    <t>Food and Beverage, Hill</t>
  </si>
  <si>
    <t>CPI_34</t>
  </si>
  <si>
    <t>Non-food and Services, Hill</t>
  </si>
  <si>
    <t>CPI_35</t>
  </si>
  <si>
    <t>Overall Index, Mountain</t>
  </si>
  <si>
    <t>CPI_36</t>
  </si>
  <si>
    <t>Food and Beverage, Mountain</t>
  </si>
  <si>
    <t>CPI_37</t>
  </si>
  <si>
    <t>Non-food and Services, Mountain</t>
  </si>
  <si>
    <t>CPI_38</t>
  </si>
  <si>
    <t>Overall Index, Weight</t>
  </si>
  <si>
    <t>CPI_39</t>
  </si>
  <si>
    <t>Food and Beverage, Weight</t>
  </si>
  <si>
    <t>CPI_40</t>
  </si>
  <si>
    <t>Cereal grains and their products, Weight</t>
  </si>
  <si>
    <t>CPI_41</t>
  </si>
  <si>
    <t>Pulses and Legumes, Weight</t>
  </si>
  <si>
    <t>CPI_42</t>
  </si>
  <si>
    <t>Vegetable, Weight</t>
  </si>
  <si>
    <t>CPI_43</t>
  </si>
  <si>
    <t>Meat and Fish, Weight</t>
  </si>
  <si>
    <t>CPI_44</t>
  </si>
  <si>
    <t>Milk products and Eggs, Weight</t>
  </si>
  <si>
    <t>CPI_45</t>
  </si>
  <si>
    <t>Ghee and Oil, Weight</t>
  </si>
  <si>
    <t>CPI_46</t>
  </si>
  <si>
    <t>Fruit, Weight</t>
  </si>
  <si>
    <t>CPI_47</t>
  </si>
  <si>
    <t>Sugar and Sugar products, Weight</t>
  </si>
  <si>
    <t>CPI_48</t>
  </si>
  <si>
    <t>Spices, Weight</t>
  </si>
  <si>
    <t>CPI_49</t>
  </si>
  <si>
    <t>Non-alcoholic drinks, Weight</t>
  </si>
  <si>
    <t>CPI_50</t>
  </si>
  <si>
    <t>Alcoholic drinks, Weight</t>
  </si>
  <si>
    <t>CPI_51</t>
  </si>
  <si>
    <t>Tobacco products, Weight</t>
  </si>
  <si>
    <t>CPI_52</t>
  </si>
  <si>
    <t>Restaurant and Hotel, Weight</t>
  </si>
  <si>
    <t>CPI_53</t>
  </si>
  <si>
    <t>Non-food and Services, Weight</t>
  </si>
  <si>
    <t>CPI_54</t>
  </si>
  <si>
    <t>Clothes and Footwear, Weight</t>
  </si>
  <si>
    <t>CPI_55</t>
  </si>
  <si>
    <t>Housing and Utilities, Weight</t>
  </si>
  <si>
    <t>CPI_56</t>
  </si>
  <si>
    <t>Furnishing and Household equipment, Weight</t>
  </si>
  <si>
    <t>CPI_57</t>
  </si>
  <si>
    <t>Health, Weight</t>
  </si>
  <si>
    <t>CPI_58</t>
  </si>
  <si>
    <t>Transportation, Weight</t>
  </si>
  <si>
    <t>CPI_59</t>
  </si>
  <si>
    <t>Communication, Weight</t>
  </si>
  <si>
    <t>CPI_60</t>
  </si>
  <si>
    <t>Recreation and Culture, Weight</t>
  </si>
  <si>
    <t>CPI_61</t>
  </si>
  <si>
    <t>Education, Weight</t>
  </si>
  <si>
    <t>CPI_62</t>
  </si>
  <si>
    <t>Miscellaneous goods and services, Weight</t>
  </si>
  <si>
    <t>CPI_63</t>
  </si>
  <si>
    <t>Overall Index, Kathmandu Valley, Weight</t>
  </si>
  <si>
    <t>CPI_64</t>
  </si>
  <si>
    <t>Food and Beverage, Kathmandu Valley, Weight</t>
  </si>
  <si>
    <t>CPI_65</t>
  </si>
  <si>
    <t>Non-food and Services, Kathmandu Valley, Weight</t>
  </si>
  <si>
    <t>CPI_66</t>
  </si>
  <si>
    <t>Overall Index, Terai, Weight</t>
  </si>
  <si>
    <t>CPI_67</t>
  </si>
  <si>
    <t>Food and Beverage, Terai, Weight</t>
  </si>
  <si>
    <t>CPI_68</t>
  </si>
  <si>
    <t>Non-food and Services, Terai, Weight</t>
  </si>
  <si>
    <t>CPI_69</t>
  </si>
  <si>
    <t>Overall Index, Hill, Weight</t>
  </si>
  <si>
    <t>CPI_70</t>
  </si>
  <si>
    <t>Food and Beverage, Hill, Weight</t>
  </si>
  <si>
    <t>CPI_71</t>
  </si>
  <si>
    <t>Non-food and Services, Hill, Weight</t>
  </si>
  <si>
    <t>CPI_72</t>
  </si>
  <si>
    <t>Overall Index, Mountain, Weight</t>
  </si>
  <si>
    <t>CPI_73</t>
  </si>
  <si>
    <t>Food and Beverage, Mountain, Weight</t>
  </si>
  <si>
    <t>CPI_74</t>
  </si>
  <si>
    <t>Non-food and Services, Mountain, Weight</t>
  </si>
  <si>
    <t>2017-01</t>
  </si>
  <si>
    <t>2017-02</t>
  </si>
  <si>
    <t>2017-03</t>
  </si>
  <si>
    <t>PCPI_CP_01_IX</t>
  </si>
  <si>
    <t>PCPI_IX</t>
  </si>
  <si>
    <t>NPL_PCPIPL_IX</t>
  </si>
  <si>
    <t>NPL_PCPIMTFI_IX</t>
  </si>
  <si>
    <t>PCPIFFHOF_IX</t>
  </si>
  <si>
    <t>NPL_PCPISP_IX</t>
  </si>
  <si>
    <t>NPL_PCPIXF_IX</t>
  </si>
  <si>
    <t>NPL_KAT_PCPI_IX</t>
  </si>
  <si>
    <t>NPL_KAT_PCPIXF_IX</t>
  </si>
  <si>
    <t>NPL_TER_PCPI_IX</t>
  </si>
  <si>
    <t>NPL_TER_PCPIXF_IX</t>
  </si>
  <si>
    <t>NPL_HIL_PCPI_IX</t>
  </si>
  <si>
    <t>NPL_HIL_PCPIXF_IX</t>
  </si>
  <si>
    <t>NPL_MOU_PCPI_IX</t>
  </si>
  <si>
    <t>NPL_MOU_PCPIXF_IX</t>
  </si>
  <si>
    <t>PCPI_WT</t>
  </si>
  <si>
    <t>NPL_PCPIPL_WT</t>
  </si>
  <si>
    <t>NPL_PCPIMTFI_WT</t>
  </si>
  <si>
    <t>PCPIFFHOF_WT</t>
  </si>
  <si>
    <t>NPL_PCPISP_WT</t>
  </si>
  <si>
    <t>NPL_KAT_PCPI_WT</t>
  </si>
  <si>
    <t>NPL_TER_PCPI_WT</t>
  </si>
  <si>
    <t>NPL_HIL_PCPI_WT</t>
  </si>
  <si>
    <t>NPL_MOU_PCPI_WT</t>
  </si>
  <si>
    <t>PCPI_CP_0118_IX</t>
  </si>
  <si>
    <t>PCPI_CP_0116_IX</t>
  </si>
  <si>
    <t>PCPI_CP_0111_IX</t>
  </si>
  <si>
    <t>PCPI_CP_012_IX</t>
  </si>
  <si>
    <t>PCPI_CP_021_IX</t>
  </si>
  <si>
    <t>PCPI_CP_0220_IX</t>
  </si>
  <si>
    <t>PCPI_CP_0117_IX</t>
  </si>
  <si>
    <t>PCPI_CP_0114_IX</t>
  </si>
  <si>
    <t>PCPI_CP_11_IX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</si>
  <si>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</si>
  <si>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</si>
  <si>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</si>
  <si>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</si>
  <si>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</si>
  <si>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</si>
  <si>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</si>
  <si>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PCPI_CP_10_IX</t>
  </si>
  <si>
    <t>PCPI_CP_12_IX</t>
  </si>
  <si>
    <t>NPL_KAT_PCPI_CP_01_IX</t>
  </si>
  <si>
    <t>NPL_TER_PCPI_CP_01_IX</t>
  </si>
  <si>
    <t>NPL_HIL_PCPI_CP_01_IX</t>
  </si>
  <si>
    <t>NPL_MOU_PCPI_CP_01_IX</t>
  </si>
  <si>
    <t>PCPI_CP_01_WT</t>
  </si>
  <si>
    <t>PCPI_CP_0111_WT</t>
  </si>
  <si>
    <t>PCPI_CP_0117_WT</t>
  </si>
  <si>
    <t>PCPI_CP_0114_WT</t>
  </si>
  <si>
    <t>PCPI_CP_0116_WT</t>
  </si>
  <si>
    <t>PCPI_CP_0118_WT</t>
  </si>
  <si>
    <t>PCPI_CP_012_WT</t>
  </si>
  <si>
    <t>PCPI_CP_021_WT</t>
  </si>
  <si>
    <t>PCPI_CP_0220_WT</t>
  </si>
  <si>
    <t>PCPI_CP_11_WT</t>
  </si>
  <si>
    <t>NPL_PCPWTF_WT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</si>
  <si>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</si>
  <si>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</si>
  <si>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</si>
  <si>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</si>
  <si>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</si>
  <si>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</si>
  <si>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</si>
  <si>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PCPI_CP_10_WT</t>
  </si>
  <si>
    <t>PCPI_CP_12_WT</t>
  </si>
  <si>
    <t>NPL_KAT_PCPI_CP_01_WT</t>
  </si>
  <si>
    <t>NPL_KAT_PCPWTF_WT</t>
  </si>
  <si>
    <t>NPL_TER_PCPI_CP_01_WT</t>
  </si>
  <si>
    <t>NPL_TER_PCPWTF_WT</t>
  </si>
  <si>
    <t>NPL_HIL_PCPI_CP_01_WT</t>
  </si>
  <si>
    <t>NPL_HIL_PCPWTF_WT</t>
  </si>
  <si>
    <t>NPL_MOU_PCPI_CP_01_WT</t>
  </si>
  <si>
    <t>NPL_MOU_PCPWTF_WT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</si>
  <si>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</si>
  <si>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</si>
  <si>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</si>
  <si>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</si>
  <si>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</si>
  <si>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</si>
  <si>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</si>
  <si>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</si>
  <si>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</si>
  <si>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</si>
  <si>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</si>
  <si>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</si>
  <si>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Food and non-alcoholic beverage</t>
  </si>
  <si>
    <t>Alcoholic Beverages and Tobacco</t>
  </si>
  <si>
    <t>Food and non-alcoholic beverage, Weight</t>
  </si>
  <si>
    <t>PCPI_CP_02_IX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</si>
  <si>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</si>
  <si>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</si>
  <si>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</si>
  <si>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</si>
  <si>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</si>
  <si>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</si>
  <si>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</si>
  <si>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</si>
  <si>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</si>
  <si>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</si>
  <si>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</si>
  <si>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</si>
  <si>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</si>
  <si>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</si>
  <si>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</si>
  <si>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</si>
  <si>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</si>
  <si>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CPI_75</t>
  </si>
  <si>
    <t>CPI_76</t>
  </si>
  <si>
    <t>CPI_77</t>
  </si>
  <si>
    <t>PCPI_CP_02_WT</t>
  </si>
  <si>
    <t>PCPI_CP_01_02_11_IX</t>
  </si>
  <si>
    <t>PCPI_CP_01_02_11_WT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</si>
  <si>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</si>
  <si>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</si>
  <si>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</si>
  <si>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</si>
  <si>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</si>
  <si>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</si>
  <si>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</si>
  <si>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</si>
  <si>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</si>
  <si>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</si>
  <si>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</si>
  <si>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DataStructure</t>
  </si>
  <si>
    <t>IMF:ECOFIN_DSD(1.0)</t>
  </si>
  <si>
    <t>Data Structure</t>
  </si>
  <si>
    <t>DataStructure Name</t>
  </si>
  <si>
    <t>ECOFIN Data Structure Definition</t>
  </si>
  <si>
    <t>Data Structure name</t>
  </si>
  <si>
    <t>2020-08</t>
  </si>
  <si>
    <t>2020-09</t>
  </si>
  <si>
    <t>2020-10</t>
  </si>
  <si>
    <t>2020-11</t>
  </si>
  <si>
    <t>2020-12</t>
  </si>
  <si>
    <t>2021-01</t>
  </si>
  <si>
    <t>2021-02</t>
  </si>
  <si>
    <t>2021-04</t>
  </si>
  <si>
    <t>2021-03</t>
  </si>
  <si>
    <t>2021-05</t>
  </si>
  <si>
    <t>2021-06</t>
  </si>
  <si>
    <t>2021-07</t>
  </si>
  <si>
    <t>2021-08</t>
  </si>
  <si>
    <t>2021-09</t>
  </si>
  <si>
    <t>2021-10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</si>
  <si>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</si>
  <si>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</si>
  <si>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</si>
  <si>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</si>
  <si>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</si>
  <si>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</si>
  <si>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</si>
  <si>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</si>
  <si>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</si>
  <si>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</si>
  <si>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</si>
  <si>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</si>
  <si>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</si>
  <si>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</si>
  <si>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</si>
  <si>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</si>
  <si>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</si>
  <si>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</si>
  <si>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</si>
  <si>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</si>
  <si>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</si>
  <si>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2021-11</t>
  </si>
  <si>
    <t>2022-02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</si>
  <si>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</si>
  <si>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</si>
  <si>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</si>
  <si>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</si>
  <si>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</si>
  <si>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</si>
  <si>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</si>
  <si>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</si>
  <si>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</si>
  <si>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</si>
  <si>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2023/24</t>
  </si>
  <si>
    <t>2024-08</t>
  </si>
  <si>
    <t>2024-09</t>
  </si>
  <si>
    <t>2024-10</t>
  </si>
  <si>
    <t>2024-11</t>
  </si>
  <si>
    <t>Insurance and Financial Services</t>
  </si>
  <si>
    <t>Note:Insurance and Financial Services is new subgroup introduced from base year 2023-24.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</si>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</sst>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FCBF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71">
    <xf numFmtId="0" fontId="0" fillId="0" borderId="0" xfId="0"/>
    <xf numFmtId="0" fontId="5" fillId="2" borderId="0" xfId="3" applyFont="1" applyFill="1"/>
    <xf numFmtId="0" fontId="6" fillId="3" borderId="2" xfId="3" applyFont="1" applyFill="1" applyBorder="1" applyAlignment="1">
      <alignment horizontal="left"/>
    </xf>
    <xf numFmtId="0" fontId="7" fillId="4" borderId="0" xfId="3" applyFont="1" applyFill="1" applyBorder="1"/>
    <xf numFmtId="0" fontId="5" fillId="4" borderId="3" xfId="3" applyFont="1" applyFill="1" applyBorder="1"/>
    <xf numFmtId="0" fontId="7" fillId="2" borderId="0" xfId="3" applyFont="1" applyFill="1"/>
    <xf numFmtId="0" fontId="8" fillId="2" borderId="0" xfId="3" applyFont="1" applyFill="1"/>
    <xf numFmtId="0" fontId="5" fillId="4" borderId="0" xfId="3" applyFont="1" applyFill="1" applyBorder="1"/>
    <xf numFmtId="0" fontId="6" fillId="3" borderId="4" xfId="3" applyFont="1" applyFill="1" applyBorder="1" applyAlignment="1">
      <alignment horizontal="left"/>
    </xf>
    <xf numFmtId="0" fontId="5" fillId="4" borderId="5" xfId="3" applyFont="1" applyFill="1" applyBorder="1" applyAlignment="1">
      <alignment horizontal="left"/>
    </xf>
    <xf numFmtId="0" fontId="5" fillId="4" borderId="6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6" fillId="3" borderId="7" xfId="3" applyFont="1" applyFill="1" applyBorder="1" applyAlignment="1">
      <alignment horizontal="left"/>
    </xf>
    <xf numFmtId="0" fontId="5" fillId="4" borderId="1" xfId="3" applyFont="1" applyFill="1" applyBorder="1" applyAlignment="1">
      <alignment horizontal="left"/>
    </xf>
    <xf numFmtId="0" fontId="5" fillId="4" borderId="8" xfId="3" applyFont="1" applyFill="1" applyBorder="1"/>
    <xf numFmtId="0" fontId="6" fillId="2" borderId="0" xfId="3" applyFont="1" applyFill="1" applyAlignment="1">
      <alignment horizontal="left"/>
    </xf>
    <xf numFmtId="0" fontId="9" fillId="0" borderId="0" xfId="0" applyFont="1"/>
    <xf numFmtId="0" fontId="8" fillId="0" borderId="0" xfId="3" applyFont="1"/>
    <xf numFmtId="0" fontId="5" fillId="0" borderId="0" xfId="3" applyFont="1"/>
    <xf numFmtId="0" fontId="10" fillId="0" borderId="0" xfId="3" applyFont="1"/>
    <xf numFmtId="0" fontId="10" fillId="2" borderId="0" xfId="3" applyFont="1" applyFill="1"/>
    <xf numFmtId="0" fontId="5" fillId="0" borderId="0" xfId="3" applyFont="1" applyAlignment="1">
      <alignment horizontal="left"/>
    </xf>
    <xf numFmtId="0" fontId="9" fillId="6" borderId="10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/>
    </xf>
    <xf numFmtId="2" fontId="12" fillId="6" borderId="11" xfId="0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center"/>
    </xf>
    <xf numFmtId="2" fontId="12" fillId="6" borderId="13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left" vertical="center"/>
    </xf>
    <xf numFmtId="2" fontId="13" fillId="6" borderId="13" xfId="0" applyNumberFormat="1" applyFont="1" applyFill="1" applyBorder="1" applyAlignment="1">
      <alignment horizontal="center"/>
    </xf>
    <xf numFmtId="0" fontId="7" fillId="6" borderId="13" xfId="3" applyFont="1" applyFill="1" applyBorder="1" applyAlignment="1" applyProtection="1">
      <alignment horizontal="left" vertical="center"/>
      <protection locked="0"/>
    </xf>
    <xf numFmtId="0" fontId="5" fillId="6" borderId="13" xfId="3" applyFont="1" applyFill="1" applyBorder="1" applyAlignment="1">
      <alignment horizontal="left" vertical="center"/>
    </xf>
    <xf numFmtId="2" fontId="14" fillId="6" borderId="13" xfId="3" applyNumberFormat="1" applyFont="1" applyFill="1" applyBorder="1" applyAlignment="1">
      <alignment horizontal="center"/>
    </xf>
    <xf numFmtId="0" fontId="10" fillId="6" borderId="13" xfId="3" applyFont="1" applyFill="1" applyBorder="1" applyAlignment="1">
      <alignment horizontal="left" vertical="center"/>
    </xf>
    <xf numFmtId="2" fontId="13" fillId="6" borderId="13" xfId="3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5" fillId="5" borderId="13" xfId="3" applyFont="1" applyFill="1" applyBorder="1" applyAlignment="1">
      <alignment horizontal="center"/>
    </xf>
    <xf numFmtId="1" fontId="14" fillId="5" borderId="13" xfId="3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2" fontId="14" fillId="5" borderId="13" xfId="3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2" fontId="12" fillId="5" borderId="13" xfId="0" applyNumberFormat="1" applyFont="1" applyFill="1" applyBorder="1" applyAlignment="1">
      <alignment horizontal="center"/>
    </xf>
    <xf numFmtId="2" fontId="13" fillId="5" borderId="13" xfId="3" applyNumberFormat="1" applyFont="1" applyFill="1" applyBorder="1" applyAlignment="1">
      <alignment horizontal="center"/>
    </xf>
    <xf numFmtId="0" fontId="5" fillId="5" borderId="13" xfId="3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13" xfId="3" applyFont="1" applyFill="1" applyBorder="1" applyAlignment="1">
      <alignment horizontal="left" vertical="center"/>
    </xf>
    <xf numFmtId="0" fontId="10" fillId="5" borderId="13" xfId="3" applyFont="1" applyFill="1" applyBorder="1" applyAlignment="1">
      <alignment horizontal="center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center"/>
    </xf>
    <xf numFmtId="2" fontId="14" fillId="5" borderId="15" xfId="3" applyNumberFormat="1" applyFont="1" applyFill="1" applyBorder="1" applyAlignment="1">
      <alignment horizontal="center"/>
    </xf>
    <xf numFmtId="2" fontId="12" fillId="5" borderId="15" xfId="0" applyNumberFormat="1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5" fillId="7" borderId="13" xfId="3" applyFont="1" applyFill="1" applyBorder="1" applyAlignment="1">
      <alignment horizontal="left" vertical="center"/>
    </xf>
    <xf numFmtId="0" fontId="9" fillId="7" borderId="13" xfId="0" applyFont="1" applyFill="1" applyBorder="1" applyAlignment="1">
      <alignment horizontal="center"/>
    </xf>
    <xf numFmtId="2" fontId="14" fillId="7" borderId="13" xfId="3" applyNumberFormat="1" applyFont="1" applyFill="1" applyBorder="1" applyAlignment="1">
      <alignment horizontal="center"/>
    </xf>
    <xf numFmtId="2" fontId="12" fillId="7" borderId="13" xfId="0" applyNumberFormat="1" applyFont="1" applyFill="1" applyBorder="1" applyAlignment="1">
      <alignment horizontal="center"/>
    </xf>
    <xf numFmtId="0" fontId="9" fillId="7" borderId="12" xfId="0" applyFont="1" applyFill="1" applyBorder="1" applyAlignment="1">
      <alignment horizontal="left" vertical="center"/>
    </xf>
    <xf numFmtId="2" fontId="14" fillId="8" borderId="13" xfId="3" applyNumberFormat="1" applyFont="1" applyFill="1" applyBorder="1" applyAlignment="1">
      <alignment horizontal="center"/>
    </xf>
    <xf numFmtId="2" fontId="13" fillId="8" borderId="13" xfId="3" applyNumberFormat="1" applyFont="1" applyFill="1" applyBorder="1" applyAlignment="1">
      <alignment horizontal="center"/>
    </xf>
    <xf numFmtId="2" fontId="14" fillId="8" borderId="15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 wrapText="1"/>
    </xf>
  </cellXfs>
  <cellStyles count="4">
    <cellStyle name="Normal" xfId="0" builtinId="0"/>
    <cellStyle name="Normal 10" xfId="1" xr:uid="{00000000-0005-0000-0000-000001000000}"/>
    <cellStyle name="Normal 2" xfId="3" xr:uid="{00000000-0005-0000-0000-000002000000}"/>
    <cellStyle name="Normal 2 10" xfId="2" xr:uid="{00000000-0005-0000-0000-000003000000}"/>
  </cellStyles>
  <dxfs count="0"/>
  <tableStyles count="0" defaultTableStyle="TableStyleMedium2" defaultPivotStyle="PivotStyleLight16"/>
  <colors>
    <mruColors>
      <color rgb="FF9FC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97"/>
  <sheetViews>
    <sheetView showGridLines="0" tabSelected="1" workbookViewId="0">
      <pane xSplit="3" ySplit="10" topLeftCell="DC11" activePane="bottomRight" state="frozen"/>
      <selection pane="topRight" activeCell="D1" sqref="D1"/>
      <selection pane="bottomLeft" activeCell="A11" sqref="A11"/>
      <selection pane="bottomRight" activeCell="DN17" sqref="DN17"/>
    </sheetView>
  </sheetViews>
  <sheetFormatPr defaultColWidth="8.85546875" defaultRowHeight="15" x14ac:dyDescent="0.25"/>
  <cols>
    <col min="1" max="1" width="1.42578125" style="1" customWidth="1"/>
    <col min="2" max="2" width="25.5703125" style="21" bestFit="1" customWidth="1"/>
    <col min="3" max="3" width="45.140625" style="21" bestFit="1" customWidth="1"/>
    <col min="4" max="4" width="29.140625" style="18" bestFit="1" customWidth="1"/>
    <col min="5" max="5" width="12.140625" style="18" bestFit="1" customWidth="1"/>
    <col min="6" max="63" width="7.5703125" style="18" bestFit="1" customWidth="1"/>
    <col min="64" max="64" width="9" style="18" bestFit="1" customWidth="1"/>
    <col min="65" max="66" width="7.5703125" style="18" bestFit="1" customWidth="1"/>
    <col min="67" max="67" width="9" style="18" bestFit="1" customWidth="1"/>
    <col min="68" max="101" width="7.5703125" style="18" bestFit="1" customWidth="1"/>
    <col min="102" max="102" width="9.140625" style="18"/>
    <col min="103" max="114" width="8.85546875" style="18"/>
    <col min="115" max="16262" width="9.140625" style="18"/>
    <col min="16263" max="16263" width="2.85546875" style="17" bestFit="1" customWidth="1"/>
    <col min="16264" max="16264" width="2" style="17" bestFit="1" customWidth="1"/>
    <col min="16265" max="16384" width="9.140625" style="18"/>
  </cols>
  <sheetData>
    <row r="1" spans="2:114 16263:16384" s="1" customFormat="1" x14ac:dyDescent="0.25">
      <c r="B1" s="2" t="s">
        <v>296</v>
      </c>
      <c r="C1" s="3" t="s">
        <v>297</v>
      </c>
      <c r="D1" s="4" t="s">
        <v>298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XAM1" s="6"/>
      <c r="XAN1" s="6"/>
    </row>
    <row r="2" spans="2:114 16263:16384" s="1" customFormat="1" x14ac:dyDescent="0.25">
      <c r="B2" s="2" t="s">
        <v>299</v>
      </c>
      <c r="C2" s="3" t="s">
        <v>300</v>
      </c>
      <c r="D2" s="4" t="s">
        <v>301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XAM2" s="6"/>
      <c r="XAN2" s="6"/>
    </row>
    <row r="3" spans="2:114 16263:16384" s="1" customFormat="1" x14ac:dyDescent="0.25">
      <c r="B3" s="2" t="s">
        <v>25</v>
      </c>
      <c r="C3" s="3" t="s">
        <v>26</v>
      </c>
      <c r="D3" s="4" t="s">
        <v>27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XAM3" s="6" t="s">
        <v>28</v>
      </c>
      <c r="XAN3" s="6">
        <v>0</v>
      </c>
    </row>
    <row r="4" spans="2:114 16263:16384" s="1" customFormat="1" x14ac:dyDescent="0.25">
      <c r="B4" s="2" t="s">
        <v>29</v>
      </c>
      <c r="C4" s="3" t="s">
        <v>30</v>
      </c>
      <c r="D4" s="4" t="s">
        <v>31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XAM4" s="6" t="s">
        <v>32</v>
      </c>
      <c r="XAN4" s="6">
        <v>3</v>
      </c>
    </row>
    <row r="5" spans="2:114 16263:16384" s="1" customFormat="1" ht="15.75" thickBot="1" x14ac:dyDescent="0.3">
      <c r="B5" s="2" t="s">
        <v>33</v>
      </c>
      <c r="C5" s="7" t="s">
        <v>34</v>
      </c>
      <c r="D5" s="4" t="s">
        <v>35</v>
      </c>
      <c r="XAM5" s="6" t="s">
        <v>36</v>
      </c>
      <c r="XAN5" s="6">
        <v>6</v>
      </c>
    </row>
    <row r="6" spans="2:114 16263:16384" s="1" customFormat="1" x14ac:dyDescent="0.25">
      <c r="B6" s="8" t="s">
        <v>37</v>
      </c>
      <c r="C6" s="9">
        <v>0</v>
      </c>
      <c r="D6" s="10" t="str">
        <f>"Scale = "&amp;IF(C6=0,"Unit",(IF(C6=3,"Thousand",(IF(C6=6,"Million",(IF(C6=9,"Billion")))))))</f>
        <v>Scale = Unit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XAM6" s="6"/>
      <c r="XAN6" s="6">
        <v>9</v>
      </c>
    </row>
    <row r="7" spans="2:114 16263:16384" s="1" customFormat="1" x14ac:dyDescent="0.25">
      <c r="B7" s="2" t="s">
        <v>38</v>
      </c>
      <c r="C7" s="7" t="s">
        <v>28</v>
      </c>
      <c r="D7" s="11" t="str">
        <f>"Frequency = "&amp;IF(C7="A","Annual",IF(C7="Q", "Quarterly", "Monthly"))</f>
        <v>Frequency = Monthly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XAM7" s="6"/>
      <c r="XAN7" s="6"/>
    </row>
    <row r="8" spans="2:114 16263:16384" s="1" customFormat="1" ht="15.75" thickBot="1" x14ac:dyDescent="0.3">
      <c r="B8" s="12" t="s">
        <v>39</v>
      </c>
      <c r="C8" s="13" t="s">
        <v>40</v>
      </c>
      <c r="D8" s="14" t="s">
        <v>41</v>
      </c>
      <c r="XAM8" s="6"/>
      <c r="XAN8" s="6"/>
    </row>
    <row r="9" spans="2:114 16263:16384" s="1" customFormat="1" ht="15.75" thickBot="1" x14ac:dyDescent="0.3">
      <c r="B9" s="15"/>
    </row>
    <row r="10" spans="2:114 16263:16384" ht="15.75" thickBot="1" x14ac:dyDescent="0.3">
      <c r="B10" s="58" t="s">
        <v>42</v>
      </c>
      <c r="C10" s="59" t="s">
        <v>43</v>
      </c>
      <c r="D10" s="59" t="s">
        <v>44</v>
      </c>
      <c r="E10" s="59" t="s">
        <v>45</v>
      </c>
      <c r="F10" s="60" t="s">
        <v>169</v>
      </c>
      <c r="G10" s="60" t="s">
        <v>170</v>
      </c>
      <c r="H10" s="60" t="s">
        <v>171</v>
      </c>
      <c r="I10" s="60" t="s">
        <v>246</v>
      </c>
      <c r="J10" s="60" t="s">
        <v>247</v>
      </c>
      <c r="K10" s="60" t="s">
        <v>248</v>
      </c>
      <c r="L10" s="60" t="s">
        <v>249</v>
      </c>
      <c r="M10" s="60" t="s">
        <v>250</v>
      </c>
      <c r="N10" s="60" t="s">
        <v>251</v>
      </c>
      <c r="O10" s="60" t="s">
        <v>252</v>
      </c>
      <c r="P10" s="60" t="s">
        <v>253</v>
      </c>
      <c r="Q10" s="60" t="s">
        <v>254</v>
      </c>
      <c r="R10" s="60" t="s">
        <v>255</v>
      </c>
      <c r="S10" s="60" t="s">
        <v>256</v>
      </c>
      <c r="T10" s="60" t="s">
        <v>257</v>
      </c>
      <c r="U10" s="60" t="s">
        <v>262</v>
      </c>
      <c r="V10" s="60" t="s">
        <v>263</v>
      </c>
      <c r="W10" s="60" t="s">
        <v>264</v>
      </c>
      <c r="X10" s="60" t="s">
        <v>265</v>
      </c>
      <c r="Y10" s="60" t="s">
        <v>266</v>
      </c>
      <c r="Z10" s="60" t="s">
        <v>267</v>
      </c>
      <c r="AA10" s="60" t="s">
        <v>268</v>
      </c>
      <c r="AB10" s="60" t="s">
        <v>269</v>
      </c>
      <c r="AC10" s="60" t="s">
        <v>270</v>
      </c>
      <c r="AD10" s="60" t="s">
        <v>271</v>
      </c>
      <c r="AE10" s="60" t="s">
        <v>272</v>
      </c>
      <c r="AF10" s="60" t="s">
        <v>273</v>
      </c>
      <c r="AG10" s="60" t="s">
        <v>274</v>
      </c>
      <c r="AH10" s="60" t="s">
        <v>275</v>
      </c>
      <c r="AI10" s="60" t="s">
        <v>276</v>
      </c>
      <c r="AJ10" s="60" t="s">
        <v>277</v>
      </c>
      <c r="AK10" s="60" t="s">
        <v>278</v>
      </c>
      <c r="AL10" s="60" t="s">
        <v>285</v>
      </c>
      <c r="AM10" s="60" t="s">
        <v>286</v>
      </c>
      <c r="AN10" s="60" t="s">
        <v>287</v>
      </c>
      <c r="AO10" s="60" t="s">
        <v>288</v>
      </c>
      <c r="AP10" s="60" t="s">
        <v>289</v>
      </c>
      <c r="AQ10" s="60" t="s">
        <v>290</v>
      </c>
      <c r="AR10" s="60" t="s">
        <v>291</v>
      </c>
      <c r="AS10" s="60" t="s">
        <v>292</v>
      </c>
      <c r="AT10" s="60" t="s">
        <v>293</v>
      </c>
      <c r="AU10" s="60" t="s">
        <v>294</v>
      </c>
      <c r="AV10" s="60" t="s">
        <v>295</v>
      </c>
      <c r="AW10" s="60" t="s">
        <v>302</v>
      </c>
      <c r="AX10" s="60" t="s">
        <v>303</v>
      </c>
      <c r="AY10" s="60" t="s">
        <v>304</v>
      </c>
      <c r="AZ10" s="60" t="s">
        <v>305</v>
      </c>
      <c r="BA10" s="60" t="s">
        <v>306</v>
      </c>
      <c r="BB10" s="60" t="s">
        <v>307</v>
      </c>
      <c r="BC10" s="60" t="s">
        <v>308</v>
      </c>
      <c r="BD10" s="60" t="s">
        <v>310</v>
      </c>
      <c r="BE10" s="60" t="s">
        <v>309</v>
      </c>
      <c r="BF10" s="60" t="s">
        <v>311</v>
      </c>
      <c r="BG10" s="60" t="s">
        <v>312</v>
      </c>
      <c r="BH10" s="60" t="s">
        <v>313</v>
      </c>
      <c r="BI10" s="60" t="s">
        <v>314</v>
      </c>
      <c r="BJ10" s="60" t="s">
        <v>315</v>
      </c>
      <c r="BK10" s="60" t="s">
        <v>316</v>
      </c>
      <c r="BL10" s="60" t="s">
        <v>338</v>
      </c>
      <c r="BM10" s="60" t="s">
        <v>317</v>
      </c>
      <c r="BN10" s="60" t="s">
        <v>318</v>
      </c>
      <c r="BO10" s="60" t="s">
        <v>339</v>
      </c>
      <c r="BP10" s="60" t="s">
        <v>319</v>
      </c>
      <c r="BQ10" s="60" t="s">
        <v>320</v>
      </c>
      <c r="BR10" s="60" t="s">
        <v>321</v>
      </c>
      <c r="BS10" s="60" t="s">
        <v>322</v>
      </c>
      <c r="BT10" s="60" t="s">
        <v>323</v>
      </c>
      <c r="BU10" s="60" t="s">
        <v>324</v>
      </c>
      <c r="BV10" s="60" t="s">
        <v>325</v>
      </c>
      <c r="BW10" s="60" t="s">
        <v>326</v>
      </c>
      <c r="BX10" s="60" t="s">
        <v>327</v>
      </c>
      <c r="BY10" s="60" t="s">
        <v>328</v>
      </c>
      <c r="BZ10" s="60" t="s">
        <v>329</v>
      </c>
      <c r="CA10" s="60" t="s">
        <v>330</v>
      </c>
      <c r="CB10" s="60" t="s">
        <v>331</v>
      </c>
      <c r="CC10" s="60" t="s">
        <v>332</v>
      </c>
      <c r="CD10" s="60" t="s">
        <v>333</v>
      </c>
      <c r="CE10" s="60" t="s">
        <v>334</v>
      </c>
      <c r="CF10" s="60" t="s">
        <v>335</v>
      </c>
      <c r="CG10" s="60" t="s">
        <v>336</v>
      </c>
      <c r="CH10" s="60" t="s">
        <v>337</v>
      </c>
      <c r="CI10" s="60" t="s">
        <v>340</v>
      </c>
      <c r="CJ10" s="60" t="s">
        <v>341</v>
      </c>
      <c r="CK10" s="60" t="s">
        <v>342</v>
      </c>
      <c r="CL10" s="60" t="s">
        <v>343</v>
      </c>
      <c r="CM10" s="60" t="s">
        <v>344</v>
      </c>
      <c r="CN10" s="60" t="s">
        <v>345</v>
      </c>
      <c r="CO10" s="60" t="s">
        <v>346</v>
      </c>
      <c r="CP10" s="60" t="s">
        <v>347</v>
      </c>
      <c r="CQ10" s="60" t="s">
        <v>348</v>
      </c>
      <c r="CR10" s="60" t="s">
        <v>349</v>
      </c>
      <c r="CS10" s="60" t="s">
        <v>351</v>
      </c>
      <c r="CT10" s="60" t="s">
        <v>352</v>
      </c>
      <c r="CU10" s="60" t="s">
        <v>353</v>
      </c>
      <c r="CV10" s="60" t="s">
        <v>354</v>
      </c>
      <c r="CW10" s="60" t="s">
        <v>357</v>
      </c>
      <c r="CX10" s="60" t="s">
        <v>358</v>
      </c>
      <c r="CY10" s="60" t="s">
        <v>359</v>
      </c>
      <c r="CZ10" s="60" t="s">
        <v>360</v>
      </c>
      <c r="DA10" s="60" t="s">
        <v>361</v>
      </c>
      <c r="DB10" s="60" t="s">
        <v>362</v>
      </c>
      <c r="DC10" s="60" t="s">
        <v>363</v>
      </c>
      <c r="DD10" s="60" t="s">
        <v>364</v>
      </c>
      <c r="DE10" s="60" t="s">
        <v>365</v>
      </c>
      <c r="DF10" s="60" t="s">
        <v>366</v>
      </c>
      <c r="DG10" s="60" t="s">
        <v>367</v>
      </c>
      <c r="DH10" s="60" t="s">
        <v>368</v>
      </c>
      <c r="DI10" s="60" t="s">
        <v>369</v>
      </c>
      <c r="DJ10" s="60" t="s">
        <v>370</v>
      </c>
      <c r="XEX10" s="16"/>
      <c r="XEY10" s="16"/>
      <c r="XEZ10" s="16"/>
      <c r="XFA10" s="16"/>
      <c r="XFB10" s="16"/>
      <c r="XFC10" s="16"/>
      <c r="XFD10" s="16"/>
    </row>
    <row r="11" spans="2:114 16263:16384" s="16" customFormat="1" ht="15.75" thickBot="1" x14ac:dyDescent="0.3">
      <c r="B11" s="22" t="s">
        <v>46</v>
      </c>
      <c r="C11" s="23" t="s">
        <v>0</v>
      </c>
      <c r="D11" s="23" t="s">
        <v>173</v>
      </c>
      <c r="E11" s="24" t="s">
        <v>350</v>
      </c>
      <c r="F11" s="25">
        <v>68.600683602036653</v>
      </c>
      <c r="G11" s="25">
        <v>68.430066966949127</v>
      </c>
      <c r="H11" s="25">
        <v>68.209312632849958</v>
      </c>
      <c r="I11" s="25">
        <v>68.47415123347632</v>
      </c>
      <c r="J11" s="25">
        <v>69.719352971031796</v>
      </c>
      <c r="K11" s="25">
        <v>69.92096598458663</v>
      </c>
      <c r="L11" s="25">
        <v>70.278293948219002</v>
      </c>
      <c r="M11" s="25">
        <v>70.783878237038735</v>
      </c>
      <c r="N11" s="25">
        <v>71.439995578778607</v>
      </c>
      <c r="O11" s="25">
        <v>71.223924084372157</v>
      </c>
      <c r="P11" s="25">
        <v>71.981167362646914</v>
      </c>
      <c r="Q11" s="25">
        <v>71.970938853294157</v>
      </c>
      <c r="R11" s="25">
        <v>71.344260597066722</v>
      </c>
      <c r="S11" s="25">
        <v>71.844916365275111</v>
      </c>
      <c r="T11" s="25">
        <v>71.998735683477506</v>
      </c>
      <c r="U11" s="25">
        <v>72.087089108075631</v>
      </c>
      <c r="V11" s="25">
        <v>72.561223737032805</v>
      </c>
      <c r="W11" s="25">
        <v>72.799026070321588</v>
      </c>
      <c r="X11" s="25">
        <v>73.494528166097354</v>
      </c>
      <c r="Y11" s="25">
        <v>73.7525190212084</v>
      </c>
      <c r="Z11" s="25">
        <v>74.04423734045038</v>
      </c>
      <c r="AA11" s="25">
        <v>74.556961430893651</v>
      </c>
      <c r="AB11" s="25">
        <v>74.965785690558022</v>
      </c>
      <c r="AC11" s="25">
        <v>74.644346982978021</v>
      </c>
      <c r="AD11" s="25">
        <v>74.609893290573964</v>
      </c>
      <c r="AE11" s="25">
        <v>74.972001285574578</v>
      </c>
      <c r="AF11" s="25">
        <v>75.01922282400578</v>
      </c>
      <c r="AG11" s="25">
        <v>75.286177094406341</v>
      </c>
      <c r="AH11" s="25">
        <v>76.401620700019336</v>
      </c>
      <c r="AI11" s="25">
        <v>77.284344374172306</v>
      </c>
      <c r="AJ11" s="25">
        <v>77.919668815211367</v>
      </c>
      <c r="AK11" s="25">
        <v>78.876685745599374</v>
      </c>
      <c r="AL11" s="25">
        <v>78.607361791681868</v>
      </c>
      <c r="AM11" s="25">
        <v>79.18196215969644</v>
      </c>
      <c r="AN11" s="25">
        <v>79.280800876381619</v>
      </c>
      <c r="AO11" s="25">
        <v>79.52999073721621</v>
      </c>
      <c r="AP11" s="25">
        <v>79.700101920230466</v>
      </c>
      <c r="AQ11" s="25">
        <v>80.125930682712209</v>
      </c>
      <c r="AR11" s="25">
        <v>80.045992464145201</v>
      </c>
      <c r="AS11" s="25">
        <v>80.357572402098072</v>
      </c>
      <c r="AT11" s="25">
        <v>80.856969944980463</v>
      </c>
      <c r="AU11" s="25">
        <v>80.794417234100266</v>
      </c>
      <c r="AV11" s="25">
        <v>81.640765731934579</v>
      </c>
      <c r="AW11" s="25">
        <v>81.633105589182819</v>
      </c>
      <c r="AX11" s="25">
        <v>82.159403796540587</v>
      </c>
      <c r="AY11" s="25">
        <v>82.180614605667259</v>
      </c>
      <c r="AZ11" s="25">
        <v>82.488246352111616</v>
      </c>
      <c r="BA11" s="25">
        <v>81.857519488052901</v>
      </c>
      <c r="BB11" s="25">
        <v>82.350056886528918</v>
      </c>
      <c r="BC11" s="25">
        <v>82.287000872455366</v>
      </c>
      <c r="BD11" s="25">
        <v>82.46760554810902</v>
      </c>
      <c r="BE11" s="25">
        <v>82.845678223580748</v>
      </c>
      <c r="BF11" s="25">
        <v>83.805305005322936</v>
      </c>
      <c r="BG11" s="25">
        <v>84.183242382034862</v>
      </c>
      <c r="BH11" s="25">
        <v>85.059029890412035</v>
      </c>
      <c r="BI11" s="25">
        <v>85.184935260250896</v>
      </c>
      <c r="BJ11" s="25">
        <v>85.02704280392544</v>
      </c>
      <c r="BK11" s="25">
        <v>85.666568233969713</v>
      </c>
      <c r="BL11" s="25">
        <v>87.472101128428292</v>
      </c>
      <c r="BM11" s="25">
        <v>87.680212477401426</v>
      </c>
      <c r="BN11" s="25">
        <v>87.201604601785306</v>
      </c>
      <c r="BO11" s="25">
        <v>87.422220750258234</v>
      </c>
      <c r="BP11" s="25">
        <v>88.354055087738288</v>
      </c>
      <c r="BQ11" s="25">
        <v>88.872951563540823</v>
      </c>
      <c r="BR11" s="25">
        <v>90.399074289639159</v>
      </c>
      <c r="BS11" s="25">
        <v>91.386227715485603</v>
      </c>
      <c r="BT11" s="25">
        <v>91.935624751242088</v>
      </c>
      <c r="BU11" s="25">
        <v>92.225430759867564</v>
      </c>
      <c r="BV11" s="25">
        <v>92.376673702042226</v>
      </c>
      <c r="BW11" s="25">
        <v>92.945681911355621</v>
      </c>
      <c r="BX11" s="25">
        <v>94.539356906706544</v>
      </c>
      <c r="BY11" s="25">
        <v>94.147970808386106</v>
      </c>
      <c r="BZ11" s="25">
        <v>93.535812175270109</v>
      </c>
      <c r="CA11" s="25">
        <v>94.311005416035186</v>
      </c>
      <c r="CB11" s="25">
        <v>94.924560749922222</v>
      </c>
      <c r="CC11" s="25">
        <v>95.771716404113803</v>
      </c>
      <c r="CD11" s="25">
        <v>97.094408091114047</v>
      </c>
      <c r="CE11" s="25">
        <v>97.628064769132564</v>
      </c>
      <c r="CF11" s="25">
        <v>98.773971519507498</v>
      </c>
      <c r="CG11" s="25">
        <v>99.164900000000003</v>
      </c>
      <c r="CH11" s="25">
        <v>99.944270000000003</v>
      </c>
      <c r="CI11" s="25">
        <v>99.912930000000003</v>
      </c>
      <c r="CJ11" s="25">
        <v>99.62791</v>
      </c>
      <c r="CK11" s="25">
        <v>98.808909999999997</v>
      </c>
      <c r="CL11" s="25">
        <v>98.452804999999998</v>
      </c>
      <c r="CM11" s="25">
        <v>99.037030000000001</v>
      </c>
      <c r="CN11" s="25">
        <v>99.498215000000002</v>
      </c>
      <c r="CO11" s="25">
        <v>100.18702</v>
      </c>
      <c r="CP11" s="25">
        <v>101.36901</v>
      </c>
      <c r="CQ11" s="25">
        <v>101.69790999999999</v>
      </c>
      <c r="CR11" s="25">
        <v>102.2991</v>
      </c>
      <c r="CS11" s="25">
        <v>103.222786</v>
      </c>
      <c r="CT11" s="25">
        <v>103.80467</v>
      </c>
      <c r="CU11" s="25">
        <v>104.72848500000001</v>
      </c>
      <c r="CV11" s="25">
        <v>105.20294</v>
      </c>
      <c r="CW11" s="25">
        <v>104.79062</v>
      </c>
      <c r="CX11" s="25">
        <v>103.77598</v>
      </c>
      <c r="CY11" s="25">
        <v>103.15639</v>
      </c>
      <c r="CZ11" s="25">
        <v>103.228836</v>
      </c>
      <c r="DA11" s="25">
        <v>103.58144</v>
      </c>
      <c r="DB11" s="25">
        <v>104.172775</v>
      </c>
      <c r="DC11" s="25">
        <v>104.46729000000001</v>
      </c>
      <c r="DD11" s="25">
        <v>104.55471</v>
      </c>
      <c r="DE11" s="25">
        <v>104.961876</v>
      </c>
      <c r="DF11" s="25">
        <v>105.7418</v>
      </c>
      <c r="DG11" s="25">
        <v>106.26726499999999</v>
      </c>
      <c r="DH11" s="25">
        <v>106.36602999999999</v>
      </c>
      <c r="DI11" s="25">
        <v>106.50082399999999</v>
      </c>
      <c r="DJ11" s="25">
        <v>106.28664999999999</v>
      </c>
    </row>
    <row r="12" spans="2:114 16263:16384" s="16" customFormat="1" x14ac:dyDescent="0.25">
      <c r="B12" s="26" t="s">
        <v>47</v>
      </c>
      <c r="C12" s="27" t="s">
        <v>1</v>
      </c>
      <c r="D12" s="28" t="s">
        <v>283</v>
      </c>
      <c r="E12" s="29" t="s">
        <v>350</v>
      </c>
      <c r="F12" s="30">
        <v>69.240210154856911</v>
      </c>
      <c r="G12" s="30">
        <v>67.942970418799035</v>
      </c>
      <c r="H12" s="30">
        <v>67.674287937835842</v>
      </c>
      <c r="I12" s="30">
        <v>68.171124650224769</v>
      </c>
      <c r="J12" s="30">
        <v>69.225252894484527</v>
      </c>
      <c r="K12" s="30">
        <v>69.780440410597251</v>
      </c>
      <c r="L12" s="30">
        <v>70.941352038558193</v>
      </c>
      <c r="M12" s="30">
        <v>70.663214846173702</v>
      </c>
      <c r="N12" s="30">
        <v>72.64700715982741</v>
      </c>
      <c r="O12" s="30">
        <v>71.829599674563781</v>
      </c>
      <c r="P12" s="30">
        <v>72.833009897208584</v>
      </c>
      <c r="Q12" s="30">
        <v>72.527203636559477</v>
      </c>
      <c r="R12" s="30">
        <v>70.733711353982628</v>
      </c>
      <c r="S12" s="30">
        <v>70.555201504409041</v>
      </c>
      <c r="T12" s="30">
        <v>71.048873687880075</v>
      </c>
      <c r="U12" s="30">
        <v>71.331943401498378</v>
      </c>
      <c r="V12" s="30">
        <v>71.161837425319092</v>
      </c>
      <c r="W12" s="30">
        <v>71.680311084191729</v>
      </c>
      <c r="X12" s="30">
        <v>73.580976784861903</v>
      </c>
      <c r="Y12" s="30">
        <v>72.446241006504792</v>
      </c>
      <c r="Z12" s="30">
        <v>73.188623866317457</v>
      </c>
      <c r="AA12" s="30">
        <v>74.073791887502139</v>
      </c>
      <c r="AB12" s="30">
        <v>73.431292614001521</v>
      </c>
      <c r="AC12" s="30">
        <v>72.421315547248469</v>
      </c>
      <c r="AD12" s="30">
        <v>72.353425682097765</v>
      </c>
      <c r="AE12" s="30">
        <v>72.043572258411714</v>
      </c>
      <c r="AF12" s="30">
        <v>72.285259123705572</v>
      </c>
      <c r="AG12" s="30">
        <v>73.089218760773463</v>
      </c>
      <c r="AH12" s="30">
        <v>74.414206709211939</v>
      </c>
      <c r="AI12" s="30">
        <v>76.574622962499205</v>
      </c>
      <c r="AJ12" s="30">
        <v>78.222459082843145</v>
      </c>
      <c r="AK12" s="30">
        <v>78.445662442906695</v>
      </c>
      <c r="AL12" s="30">
        <v>78.026334971604328</v>
      </c>
      <c r="AM12" s="30">
        <v>79.862026273521224</v>
      </c>
      <c r="AN12" s="30">
        <v>79.422950523138169</v>
      </c>
      <c r="AO12" s="30">
        <v>79.770618495411213</v>
      </c>
      <c r="AP12" s="30">
        <v>80.044241441591765</v>
      </c>
      <c r="AQ12" s="30">
        <v>79.339771632624633</v>
      </c>
      <c r="AR12" s="30">
        <v>79.225228132526766</v>
      </c>
      <c r="AS12" s="30">
        <v>80.397552647373814</v>
      </c>
      <c r="AT12" s="30">
        <v>81.012115368797552</v>
      </c>
      <c r="AU12" s="30">
        <v>80.653655528924247</v>
      </c>
      <c r="AV12" s="30">
        <v>82.643246265639291</v>
      </c>
      <c r="AW12" s="30">
        <v>82.747747078651898</v>
      </c>
      <c r="AX12" s="30">
        <v>84.025371350902148</v>
      </c>
      <c r="AY12" s="30">
        <v>83.842253536750178</v>
      </c>
      <c r="AZ12" s="30">
        <v>84.078529552532316</v>
      </c>
      <c r="BA12" s="30">
        <v>84.574081638213144</v>
      </c>
      <c r="BB12" s="30">
        <v>84.137920543140453</v>
      </c>
      <c r="BC12" s="30">
        <v>81.60484101993201</v>
      </c>
      <c r="BD12" s="30">
        <v>82.169687613295579</v>
      </c>
      <c r="BE12" s="30">
        <v>83.059456072211006</v>
      </c>
      <c r="BF12" s="30">
        <v>84.812978925465274</v>
      </c>
      <c r="BG12" s="30">
        <v>85.776672396646603</v>
      </c>
      <c r="BH12" s="30">
        <v>87.553870488578639</v>
      </c>
      <c r="BI12" s="30">
        <v>85.782169353368516</v>
      </c>
      <c r="BJ12" s="30">
        <v>85.490911622005683</v>
      </c>
      <c r="BK12" s="30">
        <v>86.703419291115338</v>
      </c>
      <c r="BL12" s="30">
        <v>88.592448775059765</v>
      </c>
      <c r="BM12" s="30">
        <v>88.699501436287662</v>
      </c>
      <c r="BN12" s="30">
        <v>87.428021896207554</v>
      </c>
      <c r="BO12" s="30">
        <v>86.441702740287823</v>
      </c>
      <c r="BP12" s="30">
        <v>88.409186794893657</v>
      </c>
      <c r="BQ12" s="30">
        <v>89.27575588547549</v>
      </c>
      <c r="BR12" s="30">
        <v>90.847105146573824</v>
      </c>
      <c r="BS12" s="30">
        <v>92.12850786693599</v>
      </c>
      <c r="BT12" s="30">
        <v>93.424335286890866</v>
      </c>
      <c r="BU12" s="30">
        <v>91.534343840795827</v>
      </c>
      <c r="BV12" s="30">
        <v>92.190445480000676</v>
      </c>
      <c r="BW12" s="30">
        <v>93.164659990507204</v>
      </c>
      <c r="BX12" s="30">
        <v>94.53547628296468</v>
      </c>
      <c r="BY12" s="30">
        <v>93.190259940632501</v>
      </c>
      <c r="BZ12" s="30">
        <v>91.6388542734271</v>
      </c>
      <c r="CA12" s="30">
        <v>91.168356378816853</v>
      </c>
      <c r="CB12" s="30">
        <v>92.774299789188078</v>
      </c>
      <c r="CC12" s="30">
        <v>94.915137938493856</v>
      </c>
      <c r="CD12" s="30">
        <v>95.247590612135269</v>
      </c>
      <c r="CE12" s="30">
        <v>96.737817177479172</v>
      </c>
      <c r="CF12" s="30">
        <v>99.971349993259054</v>
      </c>
      <c r="CG12" s="30">
        <v>99.676919999999996</v>
      </c>
      <c r="CH12" s="30">
        <v>101.19798</v>
      </c>
      <c r="CI12" s="30">
        <v>101.06853</v>
      </c>
      <c r="CJ12" s="30">
        <v>100.19175</v>
      </c>
      <c r="CK12" s="30">
        <v>97.8476</v>
      </c>
      <c r="CL12" s="30">
        <v>96.907939999999996</v>
      </c>
      <c r="CM12" s="30">
        <v>97.174260000000004</v>
      </c>
      <c r="CN12" s="30">
        <v>98.296880000000002</v>
      </c>
      <c r="CO12" s="30">
        <v>99.874015999999997</v>
      </c>
      <c r="CP12" s="30">
        <v>101.35608999999999</v>
      </c>
      <c r="CQ12" s="30">
        <v>102.39870500000001</v>
      </c>
      <c r="CR12" s="30">
        <v>104.0093</v>
      </c>
      <c r="CS12" s="30">
        <v>105.82674400000001</v>
      </c>
      <c r="CT12" s="30">
        <v>106.32171</v>
      </c>
      <c r="CU12" s="30">
        <v>108.34544</v>
      </c>
      <c r="CV12" s="30">
        <v>109.30443</v>
      </c>
      <c r="CW12" s="30">
        <v>107.62582999999999</v>
      </c>
      <c r="CX12" s="25">
        <v>104.33922</v>
      </c>
      <c r="CY12" s="25">
        <v>101.98453499999999</v>
      </c>
      <c r="CZ12" s="25">
        <v>101.57818</v>
      </c>
      <c r="DA12" s="25">
        <v>102.319855</v>
      </c>
      <c r="DB12" s="25">
        <v>102.8981</v>
      </c>
      <c r="DC12" s="25">
        <v>102.95480000000001</v>
      </c>
      <c r="DD12" s="25">
        <v>102.77502</v>
      </c>
      <c r="DE12" s="25">
        <v>103.41609</v>
      </c>
      <c r="DF12" s="25">
        <v>104.89945</v>
      </c>
      <c r="DG12" s="25">
        <v>105.597244</v>
      </c>
      <c r="DH12" s="25">
        <v>105.67283999999999</v>
      </c>
      <c r="DI12" s="25">
        <v>105.416115</v>
      </c>
      <c r="DJ12" s="25">
        <v>104.246025</v>
      </c>
    </row>
    <row r="13" spans="2:114 16263:16384" s="16" customFormat="1" x14ac:dyDescent="0.25">
      <c r="B13" s="31" t="s">
        <v>48</v>
      </c>
      <c r="C13" s="28" t="s">
        <v>258</v>
      </c>
      <c r="D13" s="28" t="s">
        <v>172</v>
      </c>
      <c r="E13" s="29" t="s">
        <v>350</v>
      </c>
      <c r="F13" s="32">
        <f>(ROUND(SUMPRODUCT(F14:F23,F54:F63)/SUM(F54:F63),2))</f>
        <v>69.56</v>
      </c>
      <c r="G13" s="32">
        <f t="shared" ref="G13:AT13" si="0">(ROUND(SUMPRODUCT(G14:G23,G54:G63)/SUM(G54:G63),2))</f>
        <v>68.33</v>
      </c>
      <c r="H13" s="32">
        <f t="shared" si="0"/>
        <v>68.09</v>
      </c>
      <c r="I13" s="32">
        <f t="shared" si="0"/>
        <v>68.64</v>
      </c>
      <c r="J13" s="32">
        <f t="shared" si="0"/>
        <v>69.52</v>
      </c>
      <c r="K13" s="32">
        <f t="shared" si="0"/>
        <v>69.959999999999994</v>
      </c>
      <c r="L13" s="32">
        <f t="shared" si="0"/>
        <v>71.11</v>
      </c>
      <c r="M13" s="32">
        <f t="shared" si="0"/>
        <v>70.52</v>
      </c>
      <c r="N13" s="32">
        <f t="shared" si="0"/>
        <v>72.69</v>
      </c>
      <c r="O13" s="32">
        <f t="shared" si="0"/>
        <v>71.86</v>
      </c>
      <c r="P13" s="32">
        <f t="shared" si="0"/>
        <v>73.069999999999993</v>
      </c>
      <c r="Q13" s="32">
        <f t="shared" si="0"/>
        <v>72.75</v>
      </c>
      <c r="R13" s="32">
        <f t="shared" si="0"/>
        <v>70.849999999999994</v>
      </c>
      <c r="S13" s="32">
        <f t="shared" si="0"/>
        <v>70.7</v>
      </c>
      <c r="T13" s="32">
        <f t="shared" si="0"/>
        <v>71.2</v>
      </c>
      <c r="U13" s="32">
        <f t="shared" si="0"/>
        <v>71.56</v>
      </c>
      <c r="V13" s="32">
        <f t="shared" si="0"/>
        <v>71.290000000000006</v>
      </c>
      <c r="W13" s="32">
        <f t="shared" si="0"/>
        <v>71.72</v>
      </c>
      <c r="X13" s="32">
        <f t="shared" si="0"/>
        <v>73.709999999999994</v>
      </c>
      <c r="Y13" s="32">
        <f t="shared" si="0"/>
        <v>72.28</v>
      </c>
      <c r="Z13" s="32">
        <f t="shared" si="0"/>
        <v>73.13</v>
      </c>
      <c r="AA13" s="32">
        <f t="shared" si="0"/>
        <v>74.150000000000006</v>
      </c>
      <c r="AB13" s="32">
        <f t="shared" si="0"/>
        <v>73.5</v>
      </c>
      <c r="AC13" s="32">
        <f t="shared" si="0"/>
        <v>72.47</v>
      </c>
      <c r="AD13" s="32">
        <f t="shared" si="0"/>
        <v>72.5</v>
      </c>
      <c r="AE13" s="32">
        <f t="shared" si="0"/>
        <v>72.25</v>
      </c>
      <c r="AF13" s="32">
        <f t="shared" si="0"/>
        <v>72.540000000000006</v>
      </c>
      <c r="AG13" s="32">
        <f t="shared" si="0"/>
        <v>73.36</v>
      </c>
      <c r="AH13" s="32">
        <f t="shared" si="0"/>
        <v>74.53</v>
      </c>
      <c r="AI13" s="32">
        <f t="shared" si="0"/>
        <v>76.58</v>
      </c>
      <c r="AJ13" s="32">
        <f t="shared" si="0"/>
        <v>78.400000000000006</v>
      </c>
      <c r="AK13" s="32">
        <f t="shared" si="0"/>
        <v>78.430000000000007</v>
      </c>
      <c r="AL13" s="32">
        <f t="shared" si="0"/>
        <v>78.02</v>
      </c>
      <c r="AM13" s="32">
        <f t="shared" si="0"/>
        <v>79.8</v>
      </c>
      <c r="AN13" s="32">
        <f t="shared" si="0"/>
        <v>79.83</v>
      </c>
      <c r="AO13" s="32">
        <f t="shared" si="0"/>
        <v>80.209999999999994</v>
      </c>
      <c r="AP13" s="32">
        <f t="shared" si="0"/>
        <v>80.48</v>
      </c>
      <c r="AQ13" s="32">
        <f t="shared" si="0"/>
        <v>79.58</v>
      </c>
      <c r="AR13" s="32">
        <f t="shared" si="0"/>
        <v>79.39</v>
      </c>
      <c r="AS13" s="32">
        <f t="shared" si="0"/>
        <v>80.63</v>
      </c>
      <c r="AT13" s="32">
        <f t="shared" si="0"/>
        <v>81.099999999999994</v>
      </c>
      <c r="AU13" s="32">
        <f t="shared" ref="AU13:BB13" si="1">(ROUND(SUMPRODUCT(AU14:AU23,AU54:AU63)/SUM(AU54:AU63),2))</f>
        <v>80.680000000000007</v>
      </c>
      <c r="AV13" s="32">
        <f t="shared" si="1"/>
        <v>82.85</v>
      </c>
      <c r="AW13" s="32">
        <f t="shared" si="1"/>
        <v>82.79</v>
      </c>
      <c r="AX13" s="32">
        <f t="shared" si="1"/>
        <v>83.76</v>
      </c>
      <c r="AY13" s="32">
        <f t="shared" si="1"/>
        <v>84.75</v>
      </c>
      <c r="AZ13" s="32">
        <f t="shared" si="1"/>
        <v>85.1</v>
      </c>
      <c r="BA13" s="32">
        <f t="shared" si="1"/>
        <v>85.06</v>
      </c>
      <c r="BB13" s="32">
        <f t="shared" si="1"/>
        <v>83.74</v>
      </c>
      <c r="BC13" s="32">
        <f t="shared" ref="BC13:BH13" si="2">(ROUND(SUMPRODUCT(BC14:BC23,BC54:BC63)/SUM(BC54:BC63),2))</f>
        <v>81.83</v>
      </c>
      <c r="BD13" s="32">
        <f t="shared" si="2"/>
        <v>82.39</v>
      </c>
      <c r="BE13" s="32">
        <f t="shared" si="2"/>
        <v>83.42</v>
      </c>
      <c r="BF13" s="32">
        <f t="shared" si="2"/>
        <v>85.14</v>
      </c>
      <c r="BG13" s="32">
        <f t="shared" si="2"/>
        <v>86</v>
      </c>
      <c r="BH13" s="32">
        <f t="shared" si="2"/>
        <v>87.89</v>
      </c>
      <c r="BI13" s="32">
        <f t="shared" ref="BI13:BJ13" si="3">(ROUND(SUMPRODUCT(BI14:BI23,BI54:BI63)/SUM(BI54:BI63),2))</f>
        <v>85.78</v>
      </c>
      <c r="BJ13" s="32">
        <f t="shared" si="3"/>
        <v>85.59</v>
      </c>
      <c r="BK13" s="32">
        <f t="shared" ref="BK13:BL13" si="4">(ROUND(SUMPRODUCT(BK14:BK23,BK54:BK63)/SUM(BK54:BK63),2))</f>
        <v>86.97</v>
      </c>
      <c r="BL13" s="32">
        <f t="shared" si="4"/>
        <v>89.29</v>
      </c>
      <c r="BM13" s="32">
        <f t="shared" ref="BM13:BN13" si="5">(ROUND(SUMPRODUCT(BM14:BM23,BM54:BM63)/SUM(BM54:BM63),2))</f>
        <v>89.28</v>
      </c>
      <c r="BN13" s="32">
        <f t="shared" si="5"/>
        <v>87.78</v>
      </c>
      <c r="BO13" s="32">
        <f t="shared" ref="BO13" si="6">(ROUND(SUMPRODUCT(BO14:BO23,BO54:BO63)/SUM(BO54:BO63),2))</f>
        <v>86.78</v>
      </c>
      <c r="BP13" s="32">
        <f t="shared" ref="BP13:BU13" si="7">(ROUND(SUMPRODUCT(BP14:BP23,BP54:BP63)/SUM(BP54:BP63),2))</f>
        <v>88.89</v>
      </c>
      <c r="BQ13" s="32">
        <f t="shared" si="7"/>
        <v>90.05</v>
      </c>
      <c r="BR13" s="32">
        <f t="shared" si="7"/>
        <v>91.58</v>
      </c>
      <c r="BS13" s="32">
        <f t="shared" si="7"/>
        <v>92.77</v>
      </c>
      <c r="BT13" s="32">
        <f t="shared" si="7"/>
        <v>94.08</v>
      </c>
      <c r="BU13" s="32">
        <f t="shared" si="7"/>
        <v>91.68</v>
      </c>
      <c r="BV13" s="32">
        <f t="shared" ref="BV13:BW13" si="8">(ROUND(SUMPRODUCT(BV14:BV23,BV54:BV63)/SUM(BV54:BV63),2))</f>
        <v>92.37</v>
      </c>
      <c r="BW13" s="32">
        <f t="shared" si="8"/>
        <v>93.38</v>
      </c>
      <c r="BX13" s="32">
        <f>(ROUND(SUMPRODUCT(BX14:BX23,BX54:BX63)/SUM(BX54:BX63),2))</f>
        <v>94.98</v>
      </c>
      <c r="BY13" s="32">
        <f>(ROUND(SUMPRODUCT(BY14:BY23,BY54:BY63)/SUM(BY54:BY63),2))</f>
        <v>93.47</v>
      </c>
      <c r="BZ13" s="32">
        <f t="shared" ref="BZ13:CE13" si="9">(ROUND(SUMPRODUCT(BZ14:BZ23,BZ54:BZ63)/SUM(BZ54:BZ63),2))</f>
        <v>91.93</v>
      </c>
      <c r="CA13" s="32">
        <f t="shared" si="9"/>
        <v>91.51</v>
      </c>
      <c r="CB13" s="32">
        <f t="shared" si="9"/>
        <v>93.16</v>
      </c>
      <c r="CC13" s="32">
        <f t="shared" si="9"/>
        <v>95.36</v>
      </c>
      <c r="CD13" s="32">
        <f t="shared" si="9"/>
        <v>95.51</v>
      </c>
      <c r="CE13" s="32">
        <f t="shared" si="9"/>
        <v>96.81</v>
      </c>
      <c r="CF13" s="32">
        <f t="shared" ref="CF13:CG13" si="10">(ROUND(SUMPRODUCT(CF14:CF23,CF54:CF63)/SUM(CF54:CF63),2))</f>
        <v>100.1</v>
      </c>
      <c r="CG13" s="32">
        <f t="shared" si="10"/>
        <v>99.68</v>
      </c>
      <c r="CH13" s="32">
        <f t="shared" ref="CH13:CI13" si="11">(ROUND(SUMPRODUCT(CH14:CH23,CH54:CH63)/SUM(CH54:CH63),2))</f>
        <v>101.2</v>
      </c>
      <c r="CI13" s="32">
        <f t="shared" si="11"/>
        <v>101.07</v>
      </c>
      <c r="CJ13" s="32">
        <f t="shared" ref="CJ13:CK13" si="12">(ROUND(SUMPRODUCT(CJ14:CJ23,CJ54:CJ63)/SUM(CJ54:CJ63),2))</f>
        <v>100.19</v>
      </c>
      <c r="CK13" s="32">
        <f t="shared" si="12"/>
        <v>97.85</v>
      </c>
      <c r="CL13" s="32">
        <f t="shared" ref="CL13:CN13" si="13">(ROUND(SUMPRODUCT(CL14:CL23,CL54:CL63)/SUM(CL54:CL63),2))</f>
        <v>96.91</v>
      </c>
      <c r="CM13" s="32">
        <f t="shared" si="13"/>
        <v>97.17</v>
      </c>
      <c r="CN13" s="32">
        <f t="shared" si="13"/>
        <v>98.3</v>
      </c>
      <c r="CO13" s="32">
        <f t="shared" ref="CO13:CP13" si="14">(ROUND(SUMPRODUCT(CO14:CO23,CO54:CO63)/SUM(CO54:CO63),2))</f>
        <v>99.87</v>
      </c>
      <c r="CP13" s="32">
        <f t="shared" si="14"/>
        <v>101.36</v>
      </c>
      <c r="CQ13" s="32">
        <f>(ROUND(SUMPRODUCT(CQ14:CQ23,CQ54:CQ63)/SUM(CQ54:CQ63),2))</f>
        <v>102.4</v>
      </c>
      <c r="CR13" s="32">
        <f>(ROUND(SUMPRODUCT(CR14:CR23,CR54:CR63)/SUM(CR54:CR63),2))</f>
        <v>104.01</v>
      </c>
      <c r="CS13" s="32">
        <f t="shared" ref="CS13:CT13" si="15">(ROUND(SUMPRODUCT(CS14:CS23,CS54:CS63)/SUM(CS54:CS63),2))</f>
        <v>105.83</v>
      </c>
      <c r="CT13" s="32">
        <f t="shared" si="15"/>
        <v>106.32</v>
      </c>
      <c r="CU13" s="32">
        <f t="shared" ref="CU13:CZ13" si="16">(ROUND(SUMPRODUCT(CU14:CU23,CU54:CU63)/SUM(CU54:CU63),2))</f>
        <v>108.35</v>
      </c>
      <c r="CV13" s="32">
        <f t="shared" si="16"/>
        <v>109.3</v>
      </c>
      <c r="CW13" s="32">
        <f t="shared" si="16"/>
        <v>107.63</v>
      </c>
      <c r="CX13" s="32">
        <f t="shared" si="16"/>
        <v>104.34</v>
      </c>
      <c r="CY13" s="32">
        <f t="shared" si="16"/>
        <v>101.98</v>
      </c>
      <c r="CZ13" s="32">
        <f t="shared" si="16"/>
        <v>101.58</v>
      </c>
      <c r="DA13" s="32">
        <f>(ROUND(SUMPRODUCT(DA14:DA23,DA54:DA63)/SUM(DA54:DA63),2))</f>
        <v>102.32</v>
      </c>
      <c r="DB13" s="32">
        <f>(ROUND(SUMPRODUCT(DB14:DB23,DB54:DB63)/SUM(DB54:DB63),2))</f>
        <v>102.9</v>
      </c>
      <c r="DC13" s="32">
        <f>(ROUND(SUMPRODUCT(DC14:DC23,DC54:DC63)/SUM(DC54:DC63),2))</f>
        <v>102.95</v>
      </c>
      <c r="DD13" s="32">
        <f>(ROUND(SUMPRODUCT(DD14:DD23,DD54:DD63)/SUM(DD54:DD63),2))</f>
        <v>102.77</v>
      </c>
      <c r="DE13" s="32">
        <f>(ROUND(SUMPRODUCT(DE14:DE23,DE54:DE63)/SUM(DE54:DE63),2))</f>
        <v>103.42</v>
      </c>
      <c r="DF13" s="32">
        <f>(ROUND(SUMPRODUCT(DF14:DF23,DF54:DF63)/SUM(DF54:DF63),2))</f>
        <v>104.9</v>
      </c>
      <c r="DG13" s="32">
        <f>(ROUND(SUMPRODUCT(DG14:DG23,DG54:DG63)/SUM(DG54:DG63),2))</f>
        <v>105.6</v>
      </c>
      <c r="DH13" s="32">
        <f>(ROUND(SUMPRODUCT(DH14:DH23,DH54:DH63)/SUM(DH54:DH63),2))</f>
        <v>105.67</v>
      </c>
      <c r="DI13" s="32">
        <f>(ROUND(SUMPRODUCT(DI14:DI23,DI54:DI63)/SUM(DI54:DI63),2))</f>
        <v>105.42</v>
      </c>
      <c r="DJ13" s="32">
        <f>(ROUND(SUMPRODUCT(DJ14:DJ23,DJ54:DJ63)/SUM(DJ54:DJ63),2))</f>
        <v>104.25</v>
      </c>
    </row>
    <row r="14" spans="2:114 16263:16384" s="16" customFormat="1" x14ac:dyDescent="0.25">
      <c r="B14" s="26" t="s">
        <v>49</v>
      </c>
      <c r="C14" s="27" t="s">
        <v>2</v>
      </c>
      <c r="D14" s="27" t="s">
        <v>198</v>
      </c>
      <c r="E14" s="29" t="s">
        <v>350</v>
      </c>
      <c r="F14" s="30">
        <v>69.170416261481222</v>
      </c>
      <c r="G14" s="30">
        <v>69.182457642207837</v>
      </c>
      <c r="H14" s="30">
        <v>69.220309210779675</v>
      </c>
      <c r="I14" s="30">
        <v>69.448198628349559</v>
      </c>
      <c r="J14" s="30">
        <v>69.82305468521443</v>
      </c>
      <c r="K14" s="30">
        <v>70.363149143002957</v>
      </c>
      <c r="L14" s="30">
        <v>71.558734199050633</v>
      </c>
      <c r="M14" s="30">
        <v>70.509647887475708</v>
      </c>
      <c r="N14" s="30">
        <v>69.791455389685012</v>
      </c>
      <c r="O14" s="30">
        <v>70.505670886395833</v>
      </c>
      <c r="P14" s="30">
        <v>70.061455473143866</v>
      </c>
      <c r="Q14" s="30">
        <v>70.103082412092675</v>
      </c>
      <c r="R14" s="30">
        <v>70.550248006977526</v>
      </c>
      <c r="S14" s="30">
        <v>70.681505732042083</v>
      </c>
      <c r="T14" s="30">
        <v>71.212807977353194</v>
      </c>
      <c r="U14" s="30">
        <v>71.613622005655273</v>
      </c>
      <c r="V14" s="30">
        <v>72.15366305919062</v>
      </c>
      <c r="W14" s="30">
        <v>73.074403025708733</v>
      </c>
      <c r="X14" s="30">
        <v>75.214453394673555</v>
      </c>
      <c r="Y14" s="30">
        <v>73.655250153739175</v>
      </c>
      <c r="Z14" s="30">
        <v>73.073224235415026</v>
      </c>
      <c r="AA14" s="30">
        <v>73.732597598821471</v>
      </c>
      <c r="AB14" s="30">
        <v>73.540526793509287</v>
      </c>
      <c r="AC14" s="30">
        <v>74.201352112099713</v>
      </c>
      <c r="AD14" s="30">
        <v>74.801565900168796</v>
      </c>
      <c r="AE14" s="30">
        <v>74.839468922820998</v>
      </c>
      <c r="AF14" s="30">
        <v>75.464722434335229</v>
      </c>
      <c r="AG14" s="30">
        <v>75.912907422600128</v>
      </c>
      <c r="AH14" s="30">
        <v>76.099894417448269</v>
      </c>
      <c r="AI14" s="30">
        <v>77.180944329959587</v>
      </c>
      <c r="AJ14" s="30">
        <v>78.394461644346549</v>
      </c>
      <c r="AK14" s="30">
        <v>76.390784944805105</v>
      </c>
      <c r="AL14" s="30">
        <v>75.983672785845712</v>
      </c>
      <c r="AM14" s="30">
        <v>77.093444345198023</v>
      </c>
      <c r="AN14" s="30">
        <v>76.543326011474434</v>
      </c>
      <c r="AO14" s="30">
        <v>76.918352218789565</v>
      </c>
      <c r="AP14" s="30">
        <v>77.62468282735037</v>
      </c>
      <c r="AQ14" s="30">
        <v>77.667537795734077</v>
      </c>
      <c r="AR14" s="30">
        <v>78.034087953338002</v>
      </c>
      <c r="AS14" s="30">
        <v>78.911802605005533</v>
      </c>
      <c r="AT14" s="30">
        <v>79.81091574696805</v>
      </c>
      <c r="AU14" s="30">
        <v>80.584828838741601</v>
      </c>
      <c r="AV14" s="30">
        <v>81.813189830283008</v>
      </c>
      <c r="AW14" s="30">
        <v>79.549274152318105</v>
      </c>
      <c r="AX14" s="30">
        <v>78.98781724689907</v>
      </c>
      <c r="AY14" s="30">
        <v>79.459447688299619</v>
      </c>
      <c r="AZ14" s="30">
        <v>78.744290689009091</v>
      </c>
      <c r="BA14" s="30">
        <v>78.814349537729655</v>
      </c>
      <c r="BB14" s="30">
        <v>79.592674321254449</v>
      </c>
      <c r="BC14" s="30">
        <v>79.806512512387854</v>
      </c>
      <c r="BD14" s="30">
        <v>80.485018888979951</v>
      </c>
      <c r="BE14" s="30">
        <v>81.274926201454875</v>
      </c>
      <c r="BF14" s="30">
        <v>81.774391670820719</v>
      </c>
      <c r="BG14" s="30">
        <v>82.704284900211746</v>
      </c>
      <c r="BH14" s="30">
        <v>83.638680158340776</v>
      </c>
      <c r="BI14" s="30">
        <v>81.220134899084016</v>
      </c>
      <c r="BJ14" s="30">
        <v>80.532160866805683</v>
      </c>
      <c r="BK14" s="30">
        <v>81.18222528909287</v>
      </c>
      <c r="BL14" s="30">
        <v>80.378385014740829</v>
      </c>
      <c r="BM14" s="30">
        <v>80.898504930190512</v>
      </c>
      <c r="BN14" s="30">
        <v>81.404961803763584</v>
      </c>
      <c r="BO14" s="30">
        <v>81.393787615709115</v>
      </c>
      <c r="BP14" s="30">
        <v>82.014129802117751</v>
      </c>
      <c r="BQ14" s="30">
        <v>83.07045070130799</v>
      </c>
      <c r="BR14" s="30">
        <v>83.605945173287779</v>
      </c>
      <c r="BS14" s="30">
        <v>84.643841023530157</v>
      </c>
      <c r="BT14" s="30">
        <v>86.491601113369484</v>
      </c>
      <c r="BU14" s="30">
        <v>85.512299588752555</v>
      </c>
      <c r="BV14" s="30">
        <v>86.357572688112896</v>
      </c>
      <c r="BW14" s="30">
        <v>87.831683879381274</v>
      </c>
      <c r="BX14" s="30">
        <v>87.762789031485127</v>
      </c>
      <c r="BY14" s="30">
        <v>88.498581380931256</v>
      </c>
      <c r="BZ14" s="30">
        <v>89.187856109130379</v>
      </c>
      <c r="CA14" s="30">
        <v>91.476188522607117</v>
      </c>
      <c r="CB14" s="30">
        <v>93.78093185596434</v>
      </c>
      <c r="CC14" s="30">
        <v>94.470279621134821</v>
      </c>
      <c r="CD14" s="30">
        <v>95.050389060143999</v>
      </c>
      <c r="CE14" s="30">
        <v>95.697248581475051</v>
      </c>
      <c r="CF14" s="30">
        <v>97.552761078573809</v>
      </c>
      <c r="CG14" s="30">
        <v>96.803825000000003</v>
      </c>
      <c r="CH14" s="30">
        <v>97.910865999999999</v>
      </c>
      <c r="CI14" s="30">
        <v>98.572716</v>
      </c>
      <c r="CJ14" s="30">
        <v>98.312095999999997</v>
      </c>
      <c r="CK14" s="30">
        <v>98.497069999999994</v>
      </c>
      <c r="CL14" s="30">
        <v>99.337040000000002</v>
      </c>
      <c r="CM14" s="30">
        <v>99.766720000000007</v>
      </c>
      <c r="CN14" s="30">
        <v>100.670525</v>
      </c>
      <c r="CO14" s="30">
        <v>101.63867999999999</v>
      </c>
      <c r="CP14" s="30">
        <v>102.10492000000001</v>
      </c>
      <c r="CQ14" s="30">
        <v>102.70332000000001</v>
      </c>
      <c r="CR14" s="30">
        <v>103.68219000000001</v>
      </c>
      <c r="CS14" s="30">
        <v>105.66392999999999</v>
      </c>
      <c r="CT14" s="30">
        <v>107.06037000000001</v>
      </c>
      <c r="CU14" s="30">
        <v>107.77755999999999</v>
      </c>
      <c r="CV14" s="30">
        <v>108.29346</v>
      </c>
      <c r="CW14" s="30">
        <v>108.05128499999999</v>
      </c>
      <c r="CX14" s="30">
        <v>106.51911</v>
      </c>
      <c r="CY14" s="30">
        <v>106.11275999999999</v>
      </c>
      <c r="CZ14" s="30">
        <v>105.693344</v>
      </c>
      <c r="DA14" s="30">
        <v>105.10916</v>
      </c>
      <c r="DB14" s="30">
        <v>104.53257000000001</v>
      </c>
      <c r="DC14" s="30">
        <v>104.486496</v>
      </c>
      <c r="DD14" s="30">
        <v>104.29722599999999</v>
      </c>
      <c r="DE14" s="30">
        <v>104.74666000000001</v>
      </c>
      <c r="DF14" s="30">
        <v>104.409195</v>
      </c>
      <c r="DG14" s="30">
        <v>104.23644</v>
      </c>
      <c r="DH14" s="30">
        <v>103.54053999999999</v>
      </c>
      <c r="DI14" s="30">
        <v>103.06356</v>
      </c>
      <c r="DJ14" s="30">
        <v>102.578766</v>
      </c>
    </row>
    <row r="15" spans="2:114 16263:16384" s="16" customFormat="1" x14ac:dyDescent="0.25">
      <c r="B15" s="31" t="s">
        <v>50</v>
      </c>
      <c r="C15" s="27" t="s">
        <v>3</v>
      </c>
      <c r="D15" s="27" t="s">
        <v>174</v>
      </c>
      <c r="E15" s="29" t="s">
        <v>350</v>
      </c>
      <c r="F15" s="30">
        <v>96.828482673605336</v>
      </c>
      <c r="G15" s="30">
        <v>91.491885152150985</v>
      </c>
      <c r="H15" s="30">
        <v>85.673083181165737</v>
      </c>
      <c r="I15" s="30">
        <v>84.114752419456494</v>
      </c>
      <c r="J15" s="30">
        <v>82.938896194506157</v>
      </c>
      <c r="K15" s="30">
        <v>82.157647044490417</v>
      </c>
      <c r="L15" s="30">
        <v>79.616781060981936</v>
      </c>
      <c r="M15" s="30">
        <v>78.013588875045826</v>
      </c>
      <c r="N15" s="30">
        <v>77.806621099906891</v>
      </c>
      <c r="O15" s="30">
        <v>77.058550288420562</v>
      </c>
      <c r="P15" s="30">
        <v>74.673236386052338</v>
      </c>
      <c r="Q15" s="30">
        <v>71.729649619584947</v>
      </c>
      <c r="R15" s="30">
        <v>68.503577253218808</v>
      </c>
      <c r="S15" s="30">
        <v>66.764206348504629</v>
      </c>
      <c r="T15" s="30">
        <v>65.593208107211012</v>
      </c>
      <c r="U15" s="30">
        <v>64.443259799854857</v>
      </c>
      <c r="V15" s="30">
        <v>63.207062854331795</v>
      </c>
      <c r="W15" s="30">
        <v>63.495149980042726</v>
      </c>
      <c r="X15" s="30">
        <v>64.19152116667307</v>
      </c>
      <c r="Y15" s="30">
        <v>65.198232205407081</v>
      </c>
      <c r="Z15" s="30">
        <v>65.427857286949347</v>
      </c>
      <c r="AA15" s="30">
        <v>64.947539735649912</v>
      </c>
      <c r="AB15" s="30">
        <v>63.994128319888375</v>
      </c>
      <c r="AC15" s="30">
        <v>63.968178234160753</v>
      </c>
      <c r="AD15" s="30">
        <v>64.363224132975859</v>
      </c>
      <c r="AE15" s="30">
        <v>64.134257110393619</v>
      </c>
      <c r="AF15" s="30">
        <v>63.927119752604185</v>
      </c>
      <c r="AG15" s="30">
        <v>63.979737218796707</v>
      </c>
      <c r="AH15" s="30">
        <v>64.527789078977122</v>
      </c>
      <c r="AI15" s="30">
        <v>67.218083416042163</v>
      </c>
      <c r="AJ15" s="30">
        <v>67.865117206179249</v>
      </c>
      <c r="AK15" s="30">
        <v>67.747743661006837</v>
      </c>
      <c r="AL15" s="30">
        <v>68.653261374069785</v>
      </c>
      <c r="AM15" s="30">
        <v>69.61827056186074</v>
      </c>
      <c r="AN15" s="30">
        <v>68.185132093986056</v>
      </c>
      <c r="AO15" s="30">
        <v>69.460381888161038</v>
      </c>
      <c r="AP15" s="30">
        <v>70.787929433576025</v>
      </c>
      <c r="AQ15" s="30">
        <v>71.091699004193956</v>
      </c>
      <c r="AR15" s="30">
        <v>71.287957746585889</v>
      </c>
      <c r="AS15" s="30">
        <v>73.190058383318529</v>
      </c>
      <c r="AT15" s="30">
        <v>75.746211866158859</v>
      </c>
      <c r="AU15" s="30">
        <v>77.206128508272812</v>
      </c>
      <c r="AV15" s="30">
        <v>77.290893943085194</v>
      </c>
      <c r="AW15" s="30">
        <v>75.942846218231608</v>
      </c>
      <c r="AX15" s="30">
        <v>78.000995567138318</v>
      </c>
      <c r="AY15" s="30">
        <v>78.178011061444039</v>
      </c>
      <c r="AZ15" s="30">
        <v>77.524704023130155</v>
      </c>
      <c r="BA15" s="30">
        <v>77.670218581873243</v>
      </c>
      <c r="BB15" s="30">
        <v>78.450609033935379</v>
      </c>
      <c r="BC15" s="30">
        <v>78.492873815385394</v>
      </c>
      <c r="BD15" s="30">
        <v>78.538064537588411</v>
      </c>
      <c r="BE15" s="30">
        <v>79.661504188811364</v>
      </c>
      <c r="BF15" s="30">
        <v>81.08479469721081</v>
      </c>
      <c r="BG15" s="30">
        <v>83.196928200314602</v>
      </c>
      <c r="BH15" s="30">
        <v>83.680152065625407</v>
      </c>
      <c r="BI15" s="30">
        <v>82.55637467320048</v>
      </c>
      <c r="BJ15" s="30">
        <v>84.773800197209553</v>
      </c>
      <c r="BK15" s="30">
        <v>86.551047023675295</v>
      </c>
      <c r="BL15" s="30">
        <v>86.510823239961965</v>
      </c>
      <c r="BM15" s="30">
        <v>85.989848981924339</v>
      </c>
      <c r="BN15" s="30">
        <v>86.185312422017873</v>
      </c>
      <c r="BO15" s="30">
        <v>85.867159427229552</v>
      </c>
      <c r="BP15" s="30">
        <v>86.628154209983236</v>
      </c>
      <c r="BQ15" s="30">
        <v>88.047170775177875</v>
      </c>
      <c r="BR15" s="30">
        <v>89.623468160677731</v>
      </c>
      <c r="BS15" s="30">
        <v>90.794832607198629</v>
      </c>
      <c r="BT15" s="30">
        <v>90.851674020154562</v>
      </c>
      <c r="BU15" s="30">
        <v>89.864779290412216</v>
      </c>
      <c r="BV15" s="30">
        <v>91.810525444194624</v>
      </c>
      <c r="BW15" s="30">
        <v>91.728055642673468</v>
      </c>
      <c r="BX15" s="30">
        <v>90.375524897260419</v>
      </c>
      <c r="BY15" s="30">
        <v>90.188452361885055</v>
      </c>
      <c r="BZ15" s="30">
        <v>89.943360994913064</v>
      </c>
      <c r="CA15" s="30">
        <v>89.852499786223206</v>
      </c>
      <c r="CB15" s="30">
        <v>89.854957677652166</v>
      </c>
      <c r="CC15" s="30">
        <v>90.74067179640268</v>
      </c>
      <c r="CD15" s="30">
        <v>91.198887262010942</v>
      </c>
      <c r="CE15" s="30">
        <v>91.931877399495818</v>
      </c>
      <c r="CF15" s="30">
        <v>93.705671741925684</v>
      </c>
      <c r="CG15" s="30">
        <v>95.105729999999994</v>
      </c>
      <c r="CH15" s="30">
        <v>97.625500000000002</v>
      </c>
      <c r="CI15" s="30">
        <v>99.218419999999995</v>
      </c>
      <c r="CJ15" s="30">
        <v>99.195464999999999</v>
      </c>
      <c r="CK15" s="30">
        <v>99.711240000000004</v>
      </c>
      <c r="CL15" s="30">
        <v>99.960250000000002</v>
      </c>
      <c r="CM15" s="30">
        <v>99.875145000000003</v>
      </c>
      <c r="CN15" s="30">
        <v>99.940960000000004</v>
      </c>
      <c r="CO15" s="30">
        <v>100.66437999999999</v>
      </c>
      <c r="CP15" s="30">
        <v>101.08999</v>
      </c>
      <c r="CQ15" s="30">
        <v>102.74252</v>
      </c>
      <c r="CR15" s="30">
        <v>104.87036999999999</v>
      </c>
      <c r="CS15" s="30">
        <v>106.6057</v>
      </c>
      <c r="CT15" s="30">
        <v>108.16701500000001</v>
      </c>
      <c r="CU15" s="30">
        <v>109.22376</v>
      </c>
      <c r="CV15" s="30">
        <v>109.887596</v>
      </c>
      <c r="CW15" s="30">
        <v>110.33573</v>
      </c>
      <c r="CX15" s="30">
        <v>109.438965</v>
      </c>
      <c r="CY15" s="30">
        <v>108.92067</v>
      </c>
      <c r="CZ15" s="30">
        <v>107.73678</v>
      </c>
      <c r="DA15" s="30">
        <v>107.29213</v>
      </c>
      <c r="DB15" s="30">
        <v>106.312325</v>
      </c>
      <c r="DC15" s="30">
        <v>105.67144999999999</v>
      </c>
      <c r="DD15" s="30">
        <v>105.20402</v>
      </c>
      <c r="DE15" s="30">
        <v>104.99689499999999</v>
      </c>
      <c r="DF15" s="30">
        <v>104.28972</v>
      </c>
      <c r="DG15" s="30">
        <v>104.40843</v>
      </c>
      <c r="DH15" s="30">
        <v>103.9969</v>
      </c>
      <c r="DI15" s="30">
        <v>103.95276</v>
      </c>
      <c r="DJ15" s="30">
        <v>103.40049999999999</v>
      </c>
    </row>
    <row r="16" spans="2:114 16263:16384" s="16" customFormat="1" x14ac:dyDescent="0.25">
      <c r="B16" s="26" t="s">
        <v>51</v>
      </c>
      <c r="C16" s="27" t="s">
        <v>4</v>
      </c>
      <c r="D16" s="27" t="s">
        <v>202</v>
      </c>
      <c r="E16" s="29" t="s">
        <v>350</v>
      </c>
      <c r="F16" s="30">
        <v>65.67073976388518</v>
      </c>
      <c r="G16" s="30">
        <v>58.4280531274919</v>
      </c>
      <c r="H16" s="30">
        <v>55.852455389349466</v>
      </c>
      <c r="I16" s="30">
        <v>56.000177130224642</v>
      </c>
      <c r="J16" s="30">
        <v>58.275366648593291</v>
      </c>
      <c r="K16" s="30">
        <v>59.921821418314828</v>
      </c>
      <c r="L16" s="30">
        <v>65.05973125959008</v>
      </c>
      <c r="M16" s="30">
        <v>69.459889520533125</v>
      </c>
      <c r="N16" s="30">
        <v>85.4367249792476</v>
      </c>
      <c r="O16" s="30">
        <v>79.726318684021109</v>
      </c>
      <c r="P16" s="30">
        <v>87.688070144264572</v>
      </c>
      <c r="Q16" s="30">
        <v>85.737695349901784</v>
      </c>
      <c r="R16" s="30">
        <v>74.019164421143955</v>
      </c>
      <c r="S16" s="30">
        <v>73.321313968367107</v>
      </c>
      <c r="T16" s="30">
        <v>70.675017681407979</v>
      </c>
      <c r="U16" s="30">
        <v>69.917325927426575</v>
      </c>
      <c r="V16" s="30">
        <v>66.132262832414582</v>
      </c>
      <c r="W16" s="30">
        <v>66.51348616422429</v>
      </c>
      <c r="X16" s="30">
        <v>76.779062045394056</v>
      </c>
      <c r="Y16" s="30">
        <v>73.333645929429622</v>
      </c>
      <c r="Z16" s="30">
        <v>79.127800693960211</v>
      </c>
      <c r="AA16" s="30">
        <v>84.323265063403326</v>
      </c>
      <c r="AB16" s="30">
        <v>80.101251298375331</v>
      </c>
      <c r="AC16" s="30">
        <v>71.864478324811898</v>
      </c>
      <c r="AD16" s="30">
        <v>67.870750818135889</v>
      </c>
      <c r="AE16" s="30">
        <v>64.711271814132402</v>
      </c>
      <c r="AF16" s="30">
        <v>63.129028551801639</v>
      </c>
      <c r="AG16" s="30">
        <v>66.850976964453068</v>
      </c>
      <c r="AH16" s="30">
        <v>70.274945595609822</v>
      </c>
      <c r="AI16" s="30">
        <v>76.241801387857038</v>
      </c>
      <c r="AJ16" s="30">
        <v>82.406026220055651</v>
      </c>
      <c r="AK16" s="30">
        <v>90.480724327308423</v>
      </c>
      <c r="AL16" s="30">
        <v>87.752455812331903</v>
      </c>
      <c r="AM16" s="30">
        <v>97.927320013251688</v>
      </c>
      <c r="AN16" s="30">
        <v>101.2707276808402</v>
      </c>
      <c r="AO16" s="30">
        <v>102.20071096918967</v>
      </c>
      <c r="AP16" s="30">
        <v>100.60916852467902</v>
      </c>
      <c r="AQ16" s="30">
        <v>89.555472868048469</v>
      </c>
      <c r="AR16" s="30">
        <v>81.741802816727699</v>
      </c>
      <c r="AS16" s="30">
        <v>88.450202868484027</v>
      </c>
      <c r="AT16" s="30">
        <v>85.926174973300519</v>
      </c>
      <c r="AU16" s="30">
        <v>75.493838265685184</v>
      </c>
      <c r="AV16" s="30">
        <v>80.519097149383867</v>
      </c>
      <c r="AW16" s="30">
        <v>95.7009929399063</v>
      </c>
      <c r="AX16" s="30">
        <v>110.32096987083706</v>
      </c>
      <c r="AY16" s="30">
        <v>121.2759445292572</v>
      </c>
      <c r="AZ16" s="30">
        <v>122.41740252781061</v>
      </c>
      <c r="BA16" s="30">
        <v>113.84579593830124</v>
      </c>
      <c r="BB16" s="30">
        <v>92.457315134818586</v>
      </c>
      <c r="BC16" s="30">
        <v>76.381534263918155</v>
      </c>
      <c r="BD16" s="30">
        <v>76.610908148435058</v>
      </c>
      <c r="BE16" s="30">
        <v>78.126170963885826</v>
      </c>
      <c r="BF16" s="30">
        <v>79.337675846765904</v>
      </c>
      <c r="BG16" s="30">
        <v>81.469323868091152</v>
      </c>
      <c r="BH16" s="30">
        <v>94.335648064189783</v>
      </c>
      <c r="BI16" s="30">
        <v>89.359677940266963</v>
      </c>
      <c r="BJ16" s="30">
        <v>89.599120519972104</v>
      </c>
      <c r="BK16" s="30">
        <v>99.132282360542391</v>
      </c>
      <c r="BL16" s="30">
        <v>113.27573611867933</v>
      </c>
      <c r="BM16" s="30">
        <v>108.95629787733326</v>
      </c>
      <c r="BN16" s="30">
        <v>95.023994698111039</v>
      </c>
      <c r="BO16" s="30">
        <v>86.286150796316406</v>
      </c>
      <c r="BP16" s="30">
        <v>87.30918855693595</v>
      </c>
      <c r="BQ16" s="30">
        <v>82.848893643479769</v>
      </c>
      <c r="BR16" s="30">
        <v>84.169069279526454</v>
      </c>
      <c r="BS16" s="30">
        <v>87.228241393664476</v>
      </c>
      <c r="BT16" s="30">
        <v>95.98587981107373</v>
      </c>
      <c r="BU16" s="30">
        <v>94.324726835057902</v>
      </c>
      <c r="BV16" s="30">
        <v>98.506363060729811</v>
      </c>
      <c r="BW16" s="30">
        <v>102.72180810014235</v>
      </c>
      <c r="BX16" s="30">
        <v>110.70622022593334</v>
      </c>
      <c r="BY16" s="30">
        <v>99.930517364763631</v>
      </c>
      <c r="BZ16" s="30">
        <v>87.433950056271513</v>
      </c>
      <c r="CA16" s="30">
        <v>81.322551297555876</v>
      </c>
      <c r="CB16" s="30">
        <v>79.625460162814647</v>
      </c>
      <c r="CC16" s="30">
        <v>83.711672287031391</v>
      </c>
      <c r="CD16" s="30">
        <v>82.573548861576882</v>
      </c>
      <c r="CE16" s="30">
        <v>87.427810308629589</v>
      </c>
      <c r="CF16" s="30">
        <v>101.46207891564033</v>
      </c>
      <c r="CG16" s="30">
        <v>104.514786</v>
      </c>
      <c r="CH16" s="30">
        <v>112.7966</v>
      </c>
      <c r="CI16" s="30">
        <v>108.29846999999999</v>
      </c>
      <c r="CJ16" s="30">
        <v>104.77951</v>
      </c>
      <c r="CK16" s="30">
        <v>91.570815999999994</v>
      </c>
      <c r="CL16" s="30">
        <v>86.522450000000006</v>
      </c>
      <c r="CM16" s="30">
        <v>87.486050000000006</v>
      </c>
      <c r="CN16" s="30">
        <v>90.827415000000002</v>
      </c>
      <c r="CO16" s="30">
        <v>97.932320000000004</v>
      </c>
      <c r="CP16" s="30">
        <v>101.65886</v>
      </c>
      <c r="CQ16" s="30">
        <v>101.43101</v>
      </c>
      <c r="CR16" s="30">
        <v>112.18168</v>
      </c>
      <c r="CS16" s="30">
        <v>124.447365</v>
      </c>
      <c r="CT16" s="30">
        <v>123.891785</v>
      </c>
      <c r="CU16" s="30">
        <v>135.85257999999999</v>
      </c>
      <c r="CV16" s="30">
        <v>140.39024000000001</v>
      </c>
      <c r="CW16" s="30">
        <v>130.99584999999999</v>
      </c>
      <c r="CX16" s="30">
        <v>111.20116400000001</v>
      </c>
      <c r="CY16" s="30">
        <v>94.103210000000004</v>
      </c>
      <c r="CZ16" s="30">
        <v>89.704400000000007</v>
      </c>
      <c r="DA16" s="30">
        <v>92.80153</v>
      </c>
      <c r="DB16" s="30">
        <v>93.412766000000005</v>
      </c>
      <c r="DC16" s="30">
        <v>94.293549999999996</v>
      </c>
      <c r="DD16" s="30">
        <v>97.458929999999995</v>
      </c>
      <c r="DE16" s="30">
        <v>101.35335000000001</v>
      </c>
      <c r="DF16" s="30">
        <v>108.10919</v>
      </c>
      <c r="DG16" s="30">
        <v>114.61259</v>
      </c>
      <c r="DH16" s="30">
        <v>120.13334</v>
      </c>
      <c r="DI16" s="30">
        <v>119.81086000000001</v>
      </c>
      <c r="DJ16" s="30">
        <v>109.97346</v>
      </c>
    </row>
    <row r="17" spans="2:114" s="16" customFormat="1" x14ac:dyDescent="0.25">
      <c r="B17" s="31" t="s">
        <v>52</v>
      </c>
      <c r="C17" s="27" t="s">
        <v>5</v>
      </c>
      <c r="D17" s="27" t="s">
        <v>175</v>
      </c>
      <c r="E17" s="29" t="s">
        <v>350</v>
      </c>
      <c r="F17" s="30">
        <v>71.549214999952284</v>
      </c>
      <c r="G17" s="30">
        <v>71.248661460567106</v>
      </c>
      <c r="H17" s="30">
        <v>73.032753672181215</v>
      </c>
      <c r="I17" s="30">
        <v>74.652815680372413</v>
      </c>
      <c r="J17" s="30">
        <v>76.042805355865568</v>
      </c>
      <c r="K17" s="30">
        <v>75.838207256584781</v>
      </c>
      <c r="L17" s="30">
        <v>74.95220910380057</v>
      </c>
      <c r="M17" s="30">
        <v>73.908814279230512</v>
      </c>
      <c r="N17" s="30">
        <v>74.516385442633094</v>
      </c>
      <c r="O17" s="30">
        <v>73.066271739821929</v>
      </c>
      <c r="P17" s="30">
        <v>73.871215843692056</v>
      </c>
      <c r="Q17" s="30">
        <v>74.475014669717467</v>
      </c>
      <c r="R17" s="30">
        <v>72.910121238648486</v>
      </c>
      <c r="S17" s="30">
        <v>73.065933749733958</v>
      </c>
      <c r="T17" s="30">
        <v>76.288797408478857</v>
      </c>
      <c r="U17" s="30">
        <v>77.20751784344381</v>
      </c>
      <c r="V17" s="30">
        <v>76.179036711513234</v>
      </c>
      <c r="W17" s="30">
        <v>74.877789477679599</v>
      </c>
      <c r="X17" s="30">
        <v>74.601076365465374</v>
      </c>
      <c r="Y17" s="30">
        <v>75.224383187005671</v>
      </c>
      <c r="Z17" s="30">
        <v>77.311360089254592</v>
      </c>
      <c r="AA17" s="30">
        <v>76.892406088776937</v>
      </c>
      <c r="AB17" s="30">
        <v>75.929029921741389</v>
      </c>
      <c r="AC17" s="30">
        <v>75.667067414318637</v>
      </c>
      <c r="AD17" s="30">
        <v>77.598772125978016</v>
      </c>
      <c r="AE17" s="30">
        <v>78.059437897513249</v>
      </c>
      <c r="AF17" s="30">
        <v>78.714393732006158</v>
      </c>
      <c r="AG17" s="30">
        <v>78.522250547579986</v>
      </c>
      <c r="AH17" s="30">
        <v>79.73855726768366</v>
      </c>
      <c r="AI17" s="30">
        <v>80.536745146731448</v>
      </c>
      <c r="AJ17" s="30">
        <v>81.258097336793725</v>
      </c>
      <c r="AK17" s="30">
        <v>82.89016508111132</v>
      </c>
      <c r="AL17" s="30">
        <v>83.958585898722248</v>
      </c>
      <c r="AM17" s="30">
        <v>82.77620872050862</v>
      </c>
      <c r="AN17" s="30">
        <v>81.61952903614025</v>
      </c>
      <c r="AO17" s="30">
        <v>81.503075294145944</v>
      </c>
      <c r="AP17" s="30">
        <v>82.007350924139701</v>
      </c>
      <c r="AQ17" s="30">
        <v>84.788957359916978</v>
      </c>
      <c r="AR17" s="30">
        <v>86.845101536612503</v>
      </c>
      <c r="AS17" s="30">
        <v>82.657143482812913</v>
      </c>
      <c r="AT17" s="30">
        <v>81.259839703367732</v>
      </c>
      <c r="AU17" s="30">
        <v>85.729818314506844</v>
      </c>
      <c r="AV17" s="30">
        <v>93.447271569031471</v>
      </c>
      <c r="AW17" s="30">
        <v>91.513478457971715</v>
      </c>
      <c r="AX17" s="30">
        <v>84.7894891249057</v>
      </c>
      <c r="AY17" s="30">
        <v>80.61000082484918</v>
      </c>
      <c r="AZ17" s="30">
        <v>81.237445156827931</v>
      </c>
      <c r="BA17" s="30">
        <v>85.824768587021168</v>
      </c>
      <c r="BB17" s="30">
        <v>90.911202213081779</v>
      </c>
      <c r="BC17" s="30">
        <v>91.731264870762729</v>
      </c>
      <c r="BD17" s="30">
        <v>91.34266674852897</v>
      </c>
      <c r="BE17" s="30">
        <v>93.077909992264793</v>
      </c>
      <c r="BF17" s="30">
        <v>95.168163241192616</v>
      </c>
      <c r="BG17" s="30">
        <v>92.576991036307518</v>
      </c>
      <c r="BH17" s="30">
        <v>91.576958895129891</v>
      </c>
      <c r="BI17" s="30">
        <v>94.662767417705624</v>
      </c>
      <c r="BJ17" s="30">
        <v>94.129958283601397</v>
      </c>
      <c r="BK17" s="30">
        <v>90.224763867767194</v>
      </c>
      <c r="BL17" s="30">
        <v>90.415311521644583</v>
      </c>
      <c r="BM17" s="30">
        <v>92.409406398537755</v>
      </c>
      <c r="BN17" s="30">
        <v>93.245070312545593</v>
      </c>
      <c r="BO17" s="30">
        <v>92.532402779640563</v>
      </c>
      <c r="BP17" s="30">
        <v>94.962193323364247</v>
      </c>
      <c r="BQ17" s="30">
        <v>99.905833276711533</v>
      </c>
      <c r="BR17" s="30">
        <v>100.27725894702229</v>
      </c>
      <c r="BS17" s="30">
        <v>100.72220567371515</v>
      </c>
      <c r="BT17" s="30">
        <v>97.218129031289379</v>
      </c>
      <c r="BU17" s="30">
        <v>93.899494386995855</v>
      </c>
      <c r="BV17" s="30">
        <v>95.551137348595589</v>
      </c>
      <c r="BW17" s="30">
        <v>96.593992323206535</v>
      </c>
      <c r="BX17" s="30">
        <v>97.849429358266207</v>
      </c>
      <c r="BY17" s="30">
        <v>97.340262810249953</v>
      </c>
      <c r="BZ17" s="30">
        <v>96.84661924151969</v>
      </c>
      <c r="CA17" s="30">
        <v>95.211999284654837</v>
      </c>
      <c r="CB17" s="30">
        <v>98.445300366932457</v>
      </c>
      <c r="CC17" s="30">
        <v>100.63184588119145</v>
      </c>
      <c r="CD17" s="30">
        <v>99.869662999114922</v>
      </c>
      <c r="CE17" s="30">
        <v>100.82627410972151</v>
      </c>
      <c r="CF17" s="30">
        <v>102.57497487047833</v>
      </c>
      <c r="CG17" s="30">
        <v>99.599800000000002</v>
      </c>
      <c r="CH17" s="30">
        <v>98.796189999999996</v>
      </c>
      <c r="CI17" s="30">
        <v>100.11588</v>
      </c>
      <c r="CJ17" s="30">
        <v>99.230500000000006</v>
      </c>
      <c r="CK17" s="30">
        <v>97.214690000000004</v>
      </c>
      <c r="CL17" s="30">
        <v>96.787239999999997</v>
      </c>
      <c r="CM17" s="30">
        <v>97.962720000000004</v>
      </c>
      <c r="CN17" s="30">
        <v>99.414696000000006</v>
      </c>
      <c r="CO17" s="30">
        <v>100.54452499999999</v>
      </c>
      <c r="CP17" s="30">
        <v>101.95835</v>
      </c>
      <c r="CQ17" s="30">
        <v>104.508835</v>
      </c>
      <c r="CR17" s="30">
        <v>103.86654</v>
      </c>
      <c r="CS17" s="30">
        <v>101.04245</v>
      </c>
      <c r="CT17" s="30">
        <v>99.495859999999993</v>
      </c>
      <c r="CU17" s="30">
        <v>99.085139999999996</v>
      </c>
      <c r="CV17" s="30">
        <v>99.213290000000001</v>
      </c>
      <c r="CW17" s="30">
        <v>98.858840000000001</v>
      </c>
      <c r="CX17" s="30">
        <v>98.719260000000006</v>
      </c>
      <c r="CY17" s="30">
        <v>98.454894999999993</v>
      </c>
      <c r="CZ17" s="30">
        <v>98.678794999999994</v>
      </c>
      <c r="DA17" s="30">
        <v>99.645449999999997</v>
      </c>
      <c r="DB17" s="30">
        <v>101.47254</v>
      </c>
      <c r="DC17" s="30">
        <v>101.470726</v>
      </c>
      <c r="DD17" s="30">
        <v>99.725489999999994</v>
      </c>
      <c r="DE17" s="30">
        <v>98.607380000000006</v>
      </c>
      <c r="DF17" s="30">
        <v>101.93213</v>
      </c>
      <c r="DG17" s="30">
        <v>102.21044999999999</v>
      </c>
      <c r="DH17" s="30">
        <v>100.31074</v>
      </c>
      <c r="DI17" s="30">
        <v>99.660700000000006</v>
      </c>
      <c r="DJ17" s="30">
        <v>99.908519999999996</v>
      </c>
    </row>
    <row r="18" spans="2:114" s="16" customFormat="1" x14ac:dyDescent="0.25">
      <c r="B18" s="26" t="s">
        <v>53</v>
      </c>
      <c r="C18" s="27" t="s">
        <v>6</v>
      </c>
      <c r="D18" s="27" t="s">
        <v>203</v>
      </c>
      <c r="E18" s="29" t="s">
        <v>350</v>
      </c>
      <c r="F18" s="30">
        <v>67.658909702184175</v>
      </c>
      <c r="G18" s="30">
        <v>67.600907166392219</v>
      </c>
      <c r="H18" s="30">
        <v>67.768986228958667</v>
      </c>
      <c r="I18" s="30">
        <v>68.258660312248381</v>
      </c>
      <c r="J18" s="30">
        <v>68.758914246839055</v>
      </c>
      <c r="K18" s="30">
        <v>68.861238605225495</v>
      </c>
      <c r="L18" s="30">
        <v>69.222086733155649</v>
      </c>
      <c r="M18" s="30">
        <v>68.717288776050026</v>
      </c>
      <c r="N18" s="30">
        <v>69.940451315458688</v>
      </c>
      <c r="O18" s="30">
        <v>71.60302622692376</v>
      </c>
      <c r="P18" s="30">
        <v>72.373986154516373</v>
      </c>
      <c r="Q18" s="30">
        <v>72.303758912454867</v>
      </c>
      <c r="R18" s="30">
        <v>72.587636808802344</v>
      </c>
      <c r="S18" s="30">
        <v>72.791272550070161</v>
      </c>
      <c r="T18" s="30">
        <v>73.204001649961725</v>
      </c>
      <c r="U18" s="30">
        <v>73.516761149309332</v>
      </c>
      <c r="V18" s="30">
        <v>74.054326413934206</v>
      </c>
      <c r="W18" s="30">
        <v>74.237080239099981</v>
      </c>
      <c r="X18" s="30">
        <v>74.209199339927281</v>
      </c>
      <c r="Y18" s="30">
        <v>73.201451948642074</v>
      </c>
      <c r="Z18" s="30">
        <v>73.071062103831537</v>
      </c>
      <c r="AA18" s="30">
        <v>74.018357760456354</v>
      </c>
      <c r="AB18" s="30">
        <v>74.435035906205655</v>
      </c>
      <c r="AC18" s="30">
        <v>74.240156075723363</v>
      </c>
      <c r="AD18" s="30">
        <v>74.243372256734702</v>
      </c>
      <c r="AE18" s="30">
        <v>73.739432760947366</v>
      </c>
      <c r="AF18" s="30">
        <v>74.054018454728507</v>
      </c>
      <c r="AG18" s="30">
        <v>74.163700257534117</v>
      </c>
      <c r="AH18" s="30">
        <v>74.685936032444076</v>
      </c>
      <c r="AI18" s="30">
        <v>74.854728090528667</v>
      </c>
      <c r="AJ18" s="30">
        <v>75.160663876606009</v>
      </c>
      <c r="AK18" s="30">
        <v>74.18337862398765</v>
      </c>
      <c r="AL18" s="30">
        <v>76.17266839380946</v>
      </c>
      <c r="AM18" s="30">
        <v>77.603767751860758</v>
      </c>
      <c r="AN18" s="30">
        <v>77.960282949445059</v>
      </c>
      <c r="AO18" s="30">
        <v>78.588217711403459</v>
      </c>
      <c r="AP18" s="30">
        <v>78.873885275216139</v>
      </c>
      <c r="AQ18" s="30">
        <v>78.95038075041316</v>
      </c>
      <c r="AR18" s="30">
        <v>79.040081756928643</v>
      </c>
      <c r="AS18" s="30">
        <v>78.899101466949517</v>
      </c>
      <c r="AT18" s="30">
        <v>79.216434038429298</v>
      </c>
      <c r="AU18" s="30">
        <v>79.567773401818187</v>
      </c>
      <c r="AV18" s="30">
        <v>80.759231047358526</v>
      </c>
      <c r="AW18" s="30">
        <v>78.203622302198667</v>
      </c>
      <c r="AX18" s="30">
        <v>78.175209276931241</v>
      </c>
      <c r="AY18" s="30">
        <v>78.747567572720712</v>
      </c>
      <c r="AZ18" s="30">
        <v>79.447219173874217</v>
      </c>
      <c r="BA18" s="30">
        <v>79.336328051724621</v>
      </c>
      <c r="BB18" s="30">
        <v>79.935330282273881</v>
      </c>
      <c r="BC18" s="30">
        <v>79.284138349438805</v>
      </c>
      <c r="BD18" s="30">
        <v>80.012583312273833</v>
      </c>
      <c r="BE18" s="30">
        <v>80.199057586046123</v>
      </c>
      <c r="BF18" s="30">
        <v>80.93591891339598</v>
      </c>
      <c r="BG18" s="30">
        <v>81.175454173801569</v>
      </c>
      <c r="BH18" s="30">
        <v>81.502661983608149</v>
      </c>
      <c r="BI18" s="30">
        <v>80.290113603121569</v>
      </c>
      <c r="BJ18" s="30">
        <v>80.543558409506701</v>
      </c>
      <c r="BK18" s="30">
        <v>81.430823097540497</v>
      </c>
      <c r="BL18" s="30">
        <v>81.917629087968749</v>
      </c>
      <c r="BM18" s="30">
        <v>82.036543442184183</v>
      </c>
      <c r="BN18" s="30">
        <v>82.235177282181354</v>
      </c>
      <c r="BO18" s="30">
        <v>85.243689906309811</v>
      </c>
      <c r="BP18" s="30">
        <v>89.050815745071219</v>
      </c>
      <c r="BQ18" s="30">
        <v>89.471732296039562</v>
      </c>
      <c r="BR18" s="30">
        <v>90.084886341844211</v>
      </c>
      <c r="BS18" s="30">
        <v>90.279338001563559</v>
      </c>
      <c r="BT18" s="30">
        <v>90.53195555083478</v>
      </c>
      <c r="BU18" s="30">
        <v>88.473815747062574</v>
      </c>
      <c r="BV18" s="30">
        <v>88.34412781924901</v>
      </c>
      <c r="BW18" s="30">
        <v>89.129223626560403</v>
      </c>
      <c r="BX18" s="30">
        <v>89.563491370038477</v>
      </c>
      <c r="BY18" s="30">
        <v>89.474672437921512</v>
      </c>
      <c r="BZ18" s="30">
        <v>90.208336504427123</v>
      </c>
      <c r="CA18" s="30">
        <v>89.810958301553384</v>
      </c>
      <c r="CB18" s="30">
        <v>93.287336620225261</v>
      </c>
      <c r="CC18" s="30">
        <v>98.745181640684109</v>
      </c>
      <c r="CD18" s="30">
        <v>99.46369331858493</v>
      </c>
      <c r="CE18" s="30">
        <v>100.19607394596581</v>
      </c>
      <c r="CF18" s="30">
        <v>101.07981648598762</v>
      </c>
      <c r="CG18" s="30">
        <v>99.261840000000007</v>
      </c>
      <c r="CH18" s="30">
        <v>99.479569999999995</v>
      </c>
      <c r="CI18" s="30">
        <v>99.754710000000003</v>
      </c>
      <c r="CJ18" s="30">
        <v>99.416929999999994</v>
      </c>
      <c r="CK18" s="30">
        <v>98.952515000000005</v>
      </c>
      <c r="CL18" s="30">
        <v>99.491690000000006</v>
      </c>
      <c r="CM18" s="30">
        <v>99.490875000000003</v>
      </c>
      <c r="CN18" s="30">
        <v>99.916504000000003</v>
      </c>
      <c r="CO18" s="30">
        <v>99.993415999999996</v>
      </c>
      <c r="CP18" s="30">
        <v>100.41515</v>
      </c>
      <c r="CQ18" s="30">
        <v>101.63836999999999</v>
      </c>
      <c r="CR18" s="30">
        <v>102.18843</v>
      </c>
      <c r="CS18" s="30">
        <v>102.89941399999999</v>
      </c>
      <c r="CT18" s="30">
        <v>102.85793</v>
      </c>
      <c r="CU18" s="30">
        <v>102.65797000000001</v>
      </c>
      <c r="CV18" s="30">
        <v>103.160484</v>
      </c>
      <c r="CW18" s="30">
        <v>103.25876599999999</v>
      </c>
      <c r="CX18" s="30">
        <v>103.56847399999999</v>
      </c>
      <c r="CY18" s="30">
        <v>103.475334</v>
      </c>
      <c r="CZ18" s="30">
        <v>103.10399</v>
      </c>
      <c r="DA18" s="30">
        <v>102.647575</v>
      </c>
      <c r="DB18" s="30">
        <v>103.2051</v>
      </c>
      <c r="DC18" s="30">
        <v>104.04679</v>
      </c>
      <c r="DD18" s="30">
        <v>104.33382</v>
      </c>
      <c r="DE18" s="30">
        <v>104.77952000000001</v>
      </c>
      <c r="DF18" s="30">
        <v>105.59757999999999</v>
      </c>
      <c r="DG18" s="30">
        <v>105.19786000000001</v>
      </c>
      <c r="DH18" s="30">
        <v>105.19759000000001</v>
      </c>
      <c r="DI18" s="30">
        <v>105.77412</v>
      </c>
      <c r="DJ18" s="30">
        <v>105.40701</v>
      </c>
    </row>
    <row r="19" spans="2:114" s="16" customFormat="1" x14ac:dyDescent="0.25">
      <c r="B19" s="31" t="s">
        <v>54</v>
      </c>
      <c r="C19" s="27" t="s">
        <v>7</v>
      </c>
      <c r="D19" s="27" t="s">
        <v>176</v>
      </c>
      <c r="E19" s="29" t="s">
        <v>350</v>
      </c>
      <c r="F19" s="30">
        <v>66.628154855392495</v>
      </c>
      <c r="G19" s="30">
        <v>66.28755858859445</v>
      </c>
      <c r="H19" s="30">
        <v>66.343878751889179</v>
      </c>
      <c r="I19" s="30">
        <v>67.217193481175386</v>
      </c>
      <c r="J19" s="30">
        <v>68.025843626371298</v>
      </c>
      <c r="K19" s="30">
        <v>68.343119282366885</v>
      </c>
      <c r="L19" s="30">
        <v>68.531116050781833</v>
      </c>
      <c r="M19" s="30">
        <v>66.307028619378514</v>
      </c>
      <c r="N19" s="30">
        <v>66.711597753753011</v>
      </c>
      <c r="O19" s="30">
        <v>67.927071173788761</v>
      </c>
      <c r="P19" s="30">
        <v>68.187118908822626</v>
      </c>
      <c r="Q19" s="30">
        <v>68.185741637656974</v>
      </c>
      <c r="R19" s="30">
        <v>68.295828140224529</v>
      </c>
      <c r="S19" s="30">
        <v>67.56108316331283</v>
      </c>
      <c r="T19" s="30">
        <v>67.867360958541653</v>
      </c>
      <c r="U19" s="30">
        <v>68.459063809797868</v>
      </c>
      <c r="V19" s="30">
        <v>68.942710349379624</v>
      </c>
      <c r="W19" s="30">
        <v>71.072306239081655</v>
      </c>
      <c r="X19" s="30">
        <v>71.146763213489379</v>
      </c>
      <c r="Y19" s="30">
        <v>69.002314511682371</v>
      </c>
      <c r="Z19" s="30">
        <v>69.526864409093719</v>
      </c>
      <c r="AA19" s="30">
        <v>71.562750851339189</v>
      </c>
      <c r="AB19" s="30">
        <v>72.466803416130773</v>
      </c>
      <c r="AC19" s="30">
        <v>72.609735210501967</v>
      </c>
      <c r="AD19" s="30">
        <v>72.606891918667927</v>
      </c>
      <c r="AE19" s="30">
        <v>72.742048871242147</v>
      </c>
      <c r="AF19" s="30">
        <v>73.15993767006897</v>
      </c>
      <c r="AG19" s="30">
        <v>74.244378300132652</v>
      </c>
      <c r="AH19" s="30">
        <v>74.581655638551794</v>
      </c>
      <c r="AI19" s="30">
        <v>75.402724716318531</v>
      </c>
      <c r="AJ19" s="30">
        <v>74.777387118970779</v>
      </c>
      <c r="AK19" s="30">
        <v>72.296792426188702</v>
      </c>
      <c r="AL19" s="30">
        <v>72.421518846605295</v>
      </c>
      <c r="AM19" s="30">
        <v>74.064505918386985</v>
      </c>
      <c r="AN19" s="30">
        <v>73.733115673592451</v>
      </c>
      <c r="AO19" s="30">
        <v>74.197441045540856</v>
      </c>
      <c r="AP19" s="30">
        <v>75.559651833974286</v>
      </c>
      <c r="AQ19" s="30">
        <v>75.467373769202808</v>
      </c>
      <c r="AR19" s="30">
        <v>76.159819533471918</v>
      </c>
      <c r="AS19" s="30">
        <v>77.778742698308946</v>
      </c>
      <c r="AT19" s="30">
        <v>79.118399129821057</v>
      </c>
      <c r="AU19" s="30">
        <v>79.873613818867071</v>
      </c>
      <c r="AV19" s="30">
        <v>79.798361147562375</v>
      </c>
      <c r="AW19" s="30">
        <v>76.981458776216485</v>
      </c>
      <c r="AX19" s="30">
        <v>78.36441949094953</v>
      </c>
      <c r="AY19" s="30">
        <v>79.941567144343608</v>
      </c>
      <c r="AZ19" s="30">
        <v>81.867776848038503</v>
      </c>
      <c r="BA19" s="30">
        <v>84.164146690066403</v>
      </c>
      <c r="BB19" s="30">
        <v>88.295487833767027</v>
      </c>
      <c r="BC19" s="30">
        <v>89.160932752745609</v>
      </c>
      <c r="BD19" s="30">
        <v>91.370092260375174</v>
      </c>
      <c r="BE19" s="30">
        <v>94.404810792208451</v>
      </c>
      <c r="BF19" s="30">
        <v>101.42872181097147</v>
      </c>
      <c r="BG19" s="30">
        <v>104.61964308637576</v>
      </c>
      <c r="BH19" s="30">
        <v>103.75082111240847</v>
      </c>
      <c r="BI19" s="30">
        <v>99.360735873526295</v>
      </c>
      <c r="BJ19" s="30">
        <v>101.33765939025143</v>
      </c>
      <c r="BK19" s="30">
        <v>105.26871295177114</v>
      </c>
      <c r="BL19" s="30">
        <v>107.44368653366328</v>
      </c>
      <c r="BM19" s="30">
        <v>107.76668723726353</v>
      </c>
      <c r="BN19" s="30">
        <v>107.16932907741723</v>
      </c>
      <c r="BO19" s="30">
        <v>107.17710365005122</v>
      </c>
      <c r="BP19" s="30">
        <v>115.43692469220576</v>
      </c>
      <c r="BQ19" s="30">
        <v>121.17632699245549</v>
      </c>
      <c r="BR19" s="30">
        <v>126.64361627024738</v>
      </c>
      <c r="BS19" s="30">
        <v>128.26735360820282</v>
      </c>
      <c r="BT19" s="30">
        <v>125.80036588593754</v>
      </c>
      <c r="BU19" s="30">
        <v>118.81888629592019</v>
      </c>
      <c r="BV19" s="30">
        <v>116.06452981960834</v>
      </c>
      <c r="BW19" s="30">
        <v>113.57749896627291</v>
      </c>
      <c r="BX19" s="30">
        <v>116.14939837797733</v>
      </c>
      <c r="BY19" s="30">
        <v>115.37141717556392</v>
      </c>
      <c r="BZ19" s="30">
        <v>114.2301789888582</v>
      </c>
      <c r="CA19" s="30">
        <v>111.93257828103711</v>
      </c>
      <c r="CB19" s="30">
        <v>111.15869823083403</v>
      </c>
      <c r="CC19" s="30">
        <v>111.31098509549277</v>
      </c>
      <c r="CD19" s="30">
        <v>108.36022939313585</v>
      </c>
      <c r="CE19" s="30">
        <v>106.98001114662803</v>
      </c>
      <c r="CF19" s="30">
        <v>105.06532296755506</v>
      </c>
      <c r="CG19" s="30">
        <v>100.84196</v>
      </c>
      <c r="CH19" s="30">
        <v>100.88066999999999</v>
      </c>
      <c r="CI19" s="30">
        <v>100.38639999999999</v>
      </c>
      <c r="CJ19" s="30">
        <v>99.621179999999995</v>
      </c>
      <c r="CK19" s="30">
        <v>99.607833999999997</v>
      </c>
      <c r="CL19" s="30">
        <v>99.298240000000007</v>
      </c>
      <c r="CM19" s="30">
        <v>98.132159999999999</v>
      </c>
      <c r="CN19" s="30">
        <v>98.048580000000001</v>
      </c>
      <c r="CO19" s="30">
        <v>100.07373</v>
      </c>
      <c r="CP19" s="30">
        <v>100.62967999999999</v>
      </c>
      <c r="CQ19" s="30">
        <v>101.08067</v>
      </c>
      <c r="CR19" s="30">
        <v>101.39886</v>
      </c>
      <c r="CS19" s="30">
        <v>101.25051000000001</v>
      </c>
      <c r="CT19" s="30">
        <v>101.76786</v>
      </c>
      <c r="CU19" s="30">
        <v>105.58862999999999</v>
      </c>
      <c r="CV19" s="30">
        <v>108.87470999999999</v>
      </c>
      <c r="CW19" s="30">
        <v>108.95950999999999</v>
      </c>
      <c r="CX19" s="30">
        <v>109.891884</v>
      </c>
      <c r="CY19" s="30">
        <v>110.69435</v>
      </c>
      <c r="CZ19" s="30">
        <v>111.518196</v>
      </c>
      <c r="DA19" s="30">
        <v>111.71675999999999</v>
      </c>
      <c r="DB19" s="30">
        <v>111.78349</v>
      </c>
      <c r="DC19" s="30">
        <v>111.25292</v>
      </c>
      <c r="DD19" s="30">
        <v>111.34314999999999</v>
      </c>
      <c r="DE19" s="30">
        <v>112.36262499999999</v>
      </c>
      <c r="DF19" s="30">
        <v>113.04919</v>
      </c>
      <c r="DG19" s="30">
        <v>113.77589399999999</v>
      </c>
      <c r="DH19" s="30">
        <v>114.58964</v>
      </c>
      <c r="DI19" s="30">
        <v>114.96944000000001</v>
      </c>
      <c r="DJ19" s="30">
        <v>115.34092</v>
      </c>
    </row>
    <row r="20" spans="2:114" s="16" customFormat="1" x14ac:dyDescent="0.25">
      <c r="B20" s="26" t="s">
        <v>55</v>
      </c>
      <c r="C20" s="27" t="s">
        <v>8</v>
      </c>
      <c r="D20" s="27" t="s">
        <v>197</v>
      </c>
      <c r="E20" s="29" t="s">
        <v>350</v>
      </c>
      <c r="F20" s="30">
        <v>56.16636293504034</v>
      </c>
      <c r="G20" s="30">
        <v>57.311946689605904</v>
      </c>
      <c r="H20" s="30">
        <v>58.110730579648191</v>
      </c>
      <c r="I20" s="30">
        <v>60.694378143347329</v>
      </c>
      <c r="J20" s="30">
        <v>63.389307294240389</v>
      </c>
      <c r="K20" s="30">
        <v>65.218105574580264</v>
      </c>
      <c r="L20" s="30">
        <v>71.25720345356477</v>
      </c>
      <c r="M20" s="30">
        <v>65.865773874938981</v>
      </c>
      <c r="N20" s="30">
        <v>65.877232641482323</v>
      </c>
      <c r="O20" s="30">
        <v>61.340397132053063</v>
      </c>
      <c r="P20" s="30">
        <v>61.285006335432911</v>
      </c>
      <c r="Q20" s="30">
        <v>60.285826297014637</v>
      </c>
      <c r="R20" s="30">
        <v>58.639325561350141</v>
      </c>
      <c r="S20" s="30">
        <v>59.461922897913311</v>
      </c>
      <c r="T20" s="30">
        <v>61.508901604325246</v>
      </c>
      <c r="U20" s="30">
        <v>66.092146588186878</v>
      </c>
      <c r="V20" s="30">
        <v>70.704232532181095</v>
      </c>
      <c r="W20" s="30">
        <v>72.66719064409601</v>
      </c>
      <c r="X20" s="30">
        <v>71.874370477075587</v>
      </c>
      <c r="Y20" s="30">
        <v>67.395402241645527</v>
      </c>
      <c r="Z20" s="30">
        <v>66.314318238935428</v>
      </c>
      <c r="AA20" s="30">
        <v>64.184566933842206</v>
      </c>
      <c r="AB20" s="30">
        <v>64.625656739719176</v>
      </c>
      <c r="AC20" s="30">
        <v>63.806688346718509</v>
      </c>
      <c r="AD20" s="30">
        <v>62.690389438773053</v>
      </c>
      <c r="AE20" s="30">
        <v>64.189679839354426</v>
      </c>
      <c r="AF20" s="30">
        <v>65.279780010340062</v>
      </c>
      <c r="AG20" s="30">
        <v>66.687849490291356</v>
      </c>
      <c r="AH20" s="30">
        <v>71.244397248199519</v>
      </c>
      <c r="AI20" s="30">
        <v>80.508206005272655</v>
      </c>
      <c r="AJ20" s="30">
        <v>88.741602771483272</v>
      </c>
      <c r="AK20" s="30">
        <v>81.009652415858824</v>
      </c>
      <c r="AL20" s="30">
        <v>74.913299612903643</v>
      </c>
      <c r="AM20" s="30">
        <v>72.133216168192433</v>
      </c>
      <c r="AN20" s="30">
        <v>71.014226310904647</v>
      </c>
      <c r="AO20" s="30">
        <v>69.296239795793895</v>
      </c>
      <c r="AP20" s="30">
        <v>67.106235806314231</v>
      </c>
      <c r="AQ20" s="30">
        <v>67.307762877650916</v>
      </c>
      <c r="AR20" s="30">
        <v>71.454867533070185</v>
      </c>
      <c r="AS20" s="30">
        <v>83.897580075211934</v>
      </c>
      <c r="AT20" s="30">
        <v>91.406796704263542</v>
      </c>
      <c r="AU20" s="30">
        <v>88.974875870126255</v>
      </c>
      <c r="AV20" s="30">
        <v>82.890330493234387</v>
      </c>
      <c r="AW20" s="30">
        <v>75.85683617339285</v>
      </c>
      <c r="AX20" s="30">
        <v>78.663459749423581</v>
      </c>
      <c r="AY20" s="30">
        <v>75.556813949365448</v>
      </c>
      <c r="AZ20" s="30">
        <v>75.416183853303551</v>
      </c>
      <c r="BA20" s="30">
        <v>78.617466729508294</v>
      </c>
      <c r="BB20" s="30">
        <v>78.707460495841389</v>
      </c>
      <c r="BC20" s="30">
        <v>79.987430731307811</v>
      </c>
      <c r="BD20" s="30">
        <v>81.221308300787584</v>
      </c>
      <c r="BE20" s="30">
        <v>82.245164501002535</v>
      </c>
      <c r="BF20" s="30">
        <v>87.146574184304143</v>
      </c>
      <c r="BG20" s="30">
        <v>93.190903339531005</v>
      </c>
      <c r="BH20" s="30">
        <v>92.822299867424391</v>
      </c>
      <c r="BI20" s="30">
        <v>82.329388571539965</v>
      </c>
      <c r="BJ20" s="30">
        <v>80.536584237356635</v>
      </c>
      <c r="BK20" s="30">
        <v>80.240613534580945</v>
      </c>
      <c r="BL20" s="30">
        <v>83.091117081663199</v>
      </c>
      <c r="BM20" s="30">
        <v>83.577108575458297</v>
      </c>
      <c r="BN20" s="30">
        <v>84.251511557109978</v>
      </c>
      <c r="BO20" s="30">
        <v>83.588812728545875</v>
      </c>
      <c r="BP20" s="30">
        <v>86.713372854494722</v>
      </c>
      <c r="BQ20" s="30">
        <v>88.215450494145969</v>
      </c>
      <c r="BR20" s="30">
        <v>98.137538676754872</v>
      </c>
      <c r="BS20" s="30">
        <v>100.21379580518941</v>
      </c>
      <c r="BT20" s="30">
        <v>104.9531027552534</v>
      </c>
      <c r="BU20" s="30">
        <v>97.799313265509014</v>
      </c>
      <c r="BV20" s="30">
        <v>94.462512844319988</v>
      </c>
      <c r="BW20" s="30">
        <v>89.914466336652666</v>
      </c>
      <c r="BX20" s="30">
        <v>88.74298967892274</v>
      </c>
      <c r="BY20" s="30">
        <v>86.947355939857445</v>
      </c>
      <c r="BZ20" s="30">
        <v>85.757354511532512</v>
      </c>
      <c r="CA20" s="30">
        <v>90.16621648359596</v>
      </c>
      <c r="CB20" s="30">
        <v>93.591203913178873</v>
      </c>
      <c r="CC20" s="30">
        <v>97.921849650093051</v>
      </c>
      <c r="CD20" s="30">
        <v>99.576074102784901</v>
      </c>
      <c r="CE20" s="30">
        <v>100.67231134508116</v>
      </c>
      <c r="CF20" s="30">
        <v>105.70806416181547</v>
      </c>
      <c r="CG20" s="30">
        <v>102.48805</v>
      </c>
      <c r="CH20" s="30">
        <v>102.8931</v>
      </c>
      <c r="CI20" s="30">
        <v>102.52243</v>
      </c>
      <c r="CJ20" s="30">
        <v>101.17995999999999</v>
      </c>
      <c r="CK20" s="30">
        <v>98.570819999999998</v>
      </c>
      <c r="CL20" s="30">
        <v>94.459879999999998</v>
      </c>
      <c r="CM20" s="30">
        <v>94.575090000000003</v>
      </c>
      <c r="CN20" s="30">
        <v>95.716094999999996</v>
      </c>
      <c r="CO20" s="30">
        <v>97.058310000000006</v>
      </c>
      <c r="CP20" s="30">
        <v>102.57447000000001</v>
      </c>
      <c r="CQ20" s="30">
        <v>104.616356</v>
      </c>
      <c r="CR20" s="30">
        <v>103.34542</v>
      </c>
      <c r="CS20" s="30">
        <v>104.51714</v>
      </c>
      <c r="CT20" s="30">
        <v>107.97378999999999</v>
      </c>
      <c r="CU20" s="30">
        <v>107.511635</v>
      </c>
      <c r="CV20" s="30">
        <v>106.04473</v>
      </c>
      <c r="CW20" s="30">
        <v>101.60334</v>
      </c>
      <c r="CX20" s="30">
        <v>98.219160000000002</v>
      </c>
      <c r="CY20" s="30">
        <v>98.890784999999994</v>
      </c>
      <c r="CZ20" s="30">
        <v>102.24791</v>
      </c>
      <c r="DA20" s="30">
        <v>105.86384</v>
      </c>
      <c r="DB20" s="30">
        <v>108.8806</v>
      </c>
      <c r="DC20" s="30">
        <v>108.29116999999999</v>
      </c>
      <c r="DD20" s="30">
        <v>106.136475</v>
      </c>
      <c r="DE20" s="30">
        <v>107.662285</v>
      </c>
      <c r="DF20" s="30">
        <v>106.79767</v>
      </c>
      <c r="DG20" s="30">
        <v>105.220085</v>
      </c>
      <c r="DH20" s="30">
        <v>103.70735999999999</v>
      </c>
      <c r="DI20" s="30">
        <v>102.67924499999999</v>
      </c>
      <c r="DJ20" s="30">
        <v>103.32825</v>
      </c>
    </row>
    <row r="21" spans="2:114" s="16" customFormat="1" x14ac:dyDescent="0.25">
      <c r="B21" s="31" t="s">
        <v>56</v>
      </c>
      <c r="C21" s="27" t="s">
        <v>9</v>
      </c>
      <c r="D21" s="27" t="s">
        <v>196</v>
      </c>
      <c r="E21" s="29" t="s">
        <v>350</v>
      </c>
      <c r="F21" s="30">
        <v>78.180954379789824</v>
      </c>
      <c r="G21" s="30">
        <v>78.702465521544028</v>
      </c>
      <c r="H21" s="30">
        <v>78.815405554789407</v>
      </c>
      <c r="I21" s="30">
        <v>79.20616497080961</v>
      </c>
      <c r="J21" s="30">
        <v>79.171592362226633</v>
      </c>
      <c r="K21" s="30">
        <v>79.174941888680422</v>
      </c>
      <c r="L21" s="30">
        <v>79.035213750854169</v>
      </c>
      <c r="M21" s="30">
        <v>77.824716181121062</v>
      </c>
      <c r="N21" s="30">
        <v>75.077472128443873</v>
      </c>
      <c r="O21" s="30">
        <v>74.993462556274949</v>
      </c>
      <c r="P21" s="30">
        <v>76.951373833218639</v>
      </c>
      <c r="Q21" s="30">
        <v>77.650405467061617</v>
      </c>
      <c r="R21" s="30">
        <v>78.397440591254693</v>
      </c>
      <c r="S21" s="30">
        <v>76.73227433289577</v>
      </c>
      <c r="T21" s="30">
        <v>76.421598786005092</v>
      </c>
      <c r="U21" s="30">
        <v>75.25993002373329</v>
      </c>
      <c r="V21" s="30">
        <v>74.302043623235903</v>
      </c>
      <c r="W21" s="30">
        <v>74.441458467851604</v>
      </c>
      <c r="X21" s="30">
        <v>74.479731128939221</v>
      </c>
      <c r="Y21" s="30">
        <v>72.383382546080583</v>
      </c>
      <c r="Z21" s="30">
        <v>69.418888617074742</v>
      </c>
      <c r="AA21" s="30">
        <v>69.546453483872426</v>
      </c>
      <c r="AB21" s="30">
        <v>71.073320415790477</v>
      </c>
      <c r="AC21" s="30">
        <v>71.734350565621355</v>
      </c>
      <c r="AD21" s="30">
        <v>73.940408604414898</v>
      </c>
      <c r="AE21" s="30">
        <v>74.677470609932769</v>
      </c>
      <c r="AF21" s="30">
        <v>75.08680914287612</v>
      </c>
      <c r="AG21" s="30">
        <v>75.459735372293324</v>
      </c>
      <c r="AH21" s="30">
        <v>75.569893271555685</v>
      </c>
      <c r="AI21" s="30">
        <v>76.532076091906021</v>
      </c>
      <c r="AJ21" s="30">
        <v>76.830207355277281</v>
      </c>
      <c r="AK21" s="30">
        <v>76.019270144618233</v>
      </c>
      <c r="AL21" s="30">
        <v>72.935961866892569</v>
      </c>
      <c r="AM21" s="30">
        <v>73.38597810073334</v>
      </c>
      <c r="AN21" s="30">
        <v>74.411800799586302</v>
      </c>
      <c r="AO21" s="30">
        <v>75.773988736223231</v>
      </c>
      <c r="AP21" s="30">
        <v>77.876424139965025</v>
      </c>
      <c r="AQ21" s="30">
        <v>77.922276120498836</v>
      </c>
      <c r="AR21" s="30">
        <v>78.160327094797509</v>
      </c>
      <c r="AS21" s="30">
        <v>78.883583074309385</v>
      </c>
      <c r="AT21" s="30">
        <v>79.628693175021809</v>
      </c>
      <c r="AU21" s="30">
        <v>80.339322091455713</v>
      </c>
      <c r="AV21" s="30">
        <v>81.399541234990821</v>
      </c>
      <c r="AW21" s="30">
        <v>80.061536609869492</v>
      </c>
      <c r="AX21" s="30">
        <v>77.136085602512793</v>
      </c>
      <c r="AY21" s="30">
        <v>77.113485170136528</v>
      </c>
      <c r="AZ21" s="30">
        <v>79.419612595575813</v>
      </c>
      <c r="BA21" s="30">
        <v>79.932533923486716</v>
      </c>
      <c r="BB21" s="30">
        <v>81.519127644028288</v>
      </c>
      <c r="BC21" s="30">
        <v>81.093321711144043</v>
      </c>
      <c r="BD21" s="30">
        <v>81.551917458950825</v>
      </c>
      <c r="BE21" s="30">
        <v>81.874001009410946</v>
      </c>
      <c r="BF21" s="30">
        <v>83.834109127939726</v>
      </c>
      <c r="BG21" s="30">
        <v>84.530179270130034</v>
      </c>
      <c r="BH21" s="30">
        <v>84.846417251000616</v>
      </c>
      <c r="BI21" s="30">
        <v>82.340160969656537</v>
      </c>
      <c r="BJ21" s="30">
        <v>79.594365138844239</v>
      </c>
      <c r="BK21" s="30">
        <v>80.645688725424307</v>
      </c>
      <c r="BL21" s="30">
        <v>83.572933474525854</v>
      </c>
      <c r="BM21" s="30">
        <v>84.87265271560841</v>
      </c>
      <c r="BN21" s="30">
        <v>87.003508024780345</v>
      </c>
      <c r="BO21" s="30">
        <v>86.663615338565862</v>
      </c>
      <c r="BP21" s="30">
        <v>87.491696543117101</v>
      </c>
      <c r="BQ21" s="30">
        <v>88.333316439312824</v>
      </c>
      <c r="BR21" s="30">
        <v>88.4938452444391</v>
      </c>
      <c r="BS21" s="30">
        <v>90.152678433471436</v>
      </c>
      <c r="BT21" s="30">
        <v>90.528721831542143</v>
      </c>
      <c r="BU21" s="30">
        <v>88.711414987578152</v>
      </c>
      <c r="BV21" s="30">
        <v>85.293236607948884</v>
      </c>
      <c r="BW21" s="30">
        <v>86.424238869661067</v>
      </c>
      <c r="BX21" s="30">
        <v>90.311315907921383</v>
      </c>
      <c r="BY21" s="30">
        <v>90.657491385411717</v>
      </c>
      <c r="BZ21" s="30">
        <v>92.912352636745155</v>
      </c>
      <c r="CA21" s="30">
        <v>92.583527200616999</v>
      </c>
      <c r="CB21" s="30">
        <v>92.699396161264374</v>
      </c>
      <c r="CC21" s="30">
        <v>93.220394101044064</v>
      </c>
      <c r="CD21" s="30">
        <v>92.670885936062248</v>
      </c>
      <c r="CE21" s="30">
        <v>93.034446637839281</v>
      </c>
      <c r="CF21" s="30">
        <v>94.019871274305345</v>
      </c>
      <c r="CG21" s="30">
        <v>97.415440000000004</v>
      </c>
      <c r="CH21" s="30">
        <v>100.5275</v>
      </c>
      <c r="CI21" s="30">
        <v>102.16683</v>
      </c>
      <c r="CJ21" s="30">
        <v>103.49155399999999</v>
      </c>
      <c r="CK21" s="30">
        <v>102.66033</v>
      </c>
      <c r="CL21" s="30">
        <v>99.686890000000005</v>
      </c>
      <c r="CM21" s="30">
        <v>98.582436000000001</v>
      </c>
      <c r="CN21" s="30">
        <v>98.172229999999999</v>
      </c>
      <c r="CO21" s="30">
        <v>98.597880000000004</v>
      </c>
      <c r="CP21" s="30">
        <v>99.393294999999995</v>
      </c>
      <c r="CQ21" s="30">
        <v>99.530135999999999</v>
      </c>
      <c r="CR21" s="30">
        <v>99.775480000000002</v>
      </c>
      <c r="CS21" s="30">
        <v>100.14964999999999</v>
      </c>
      <c r="CT21" s="30">
        <v>100.83176400000001</v>
      </c>
      <c r="CU21" s="30">
        <v>101.545525</v>
      </c>
      <c r="CV21" s="30">
        <v>102.165504</v>
      </c>
      <c r="CW21" s="30">
        <v>101.80656</v>
      </c>
      <c r="CX21" s="30">
        <v>100.98663000000001</v>
      </c>
      <c r="CY21" s="30">
        <v>100.82532999999999</v>
      </c>
      <c r="CZ21" s="30">
        <v>100.49845000000001</v>
      </c>
      <c r="DA21" s="30">
        <v>100.64024999999999</v>
      </c>
      <c r="DB21" s="30">
        <v>100.97666</v>
      </c>
      <c r="DC21" s="30">
        <v>101.59054999999999</v>
      </c>
      <c r="DD21" s="30">
        <v>101.77493</v>
      </c>
      <c r="DE21" s="30">
        <v>101.56894</v>
      </c>
      <c r="DF21" s="30">
        <v>101.73456</v>
      </c>
      <c r="DG21" s="30">
        <v>101.663635</v>
      </c>
      <c r="DH21" s="30">
        <v>101.53858</v>
      </c>
      <c r="DI21" s="30">
        <v>101.44112</v>
      </c>
      <c r="DJ21" s="30">
        <v>101.45095000000001</v>
      </c>
    </row>
    <row r="22" spans="2:114" s="16" customFormat="1" x14ac:dyDescent="0.25">
      <c r="B22" s="26" t="s">
        <v>57</v>
      </c>
      <c r="C22" s="27" t="s">
        <v>10</v>
      </c>
      <c r="D22" s="27" t="s">
        <v>177</v>
      </c>
      <c r="E22" s="29" t="s">
        <v>350</v>
      </c>
      <c r="F22" s="30">
        <v>66.210151246893631</v>
      </c>
      <c r="G22" s="30">
        <v>66.306375217869913</v>
      </c>
      <c r="H22" s="30">
        <v>66.523493718429677</v>
      </c>
      <c r="I22" s="30">
        <v>65.739259658083782</v>
      </c>
      <c r="J22" s="30">
        <v>65.366006165294309</v>
      </c>
      <c r="K22" s="30">
        <v>65.130708786203868</v>
      </c>
      <c r="L22" s="30">
        <v>63.914909782996517</v>
      </c>
      <c r="M22" s="30">
        <v>61.478293021469241</v>
      </c>
      <c r="N22" s="30">
        <v>61.548858679582608</v>
      </c>
      <c r="O22" s="30">
        <v>60.655735927653176</v>
      </c>
      <c r="P22" s="30">
        <v>60.968905030031458</v>
      </c>
      <c r="Q22" s="30">
        <v>60.804310110714084</v>
      </c>
      <c r="R22" s="30">
        <v>61.384252319322137</v>
      </c>
      <c r="S22" s="30">
        <v>61.486262272176134</v>
      </c>
      <c r="T22" s="30">
        <v>63.360862300325152</v>
      </c>
      <c r="U22" s="30">
        <v>62.518756684278124</v>
      </c>
      <c r="V22" s="30">
        <v>62.59562809076354</v>
      </c>
      <c r="W22" s="30">
        <v>62.853801134510491</v>
      </c>
      <c r="X22" s="30">
        <v>62.95836918757616</v>
      </c>
      <c r="Y22" s="30">
        <v>61.575378458352233</v>
      </c>
      <c r="Z22" s="30">
        <v>61.969090765026138</v>
      </c>
      <c r="AA22" s="30">
        <v>62.972591976671907</v>
      </c>
      <c r="AB22" s="30">
        <v>62.528604769334507</v>
      </c>
      <c r="AC22" s="30">
        <v>61.98060209176051</v>
      </c>
      <c r="AD22" s="30">
        <v>63.01684898502895</v>
      </c>
      <c r="AE22" s="30">
        <v>64.474012952201392</v>
      </c>
      <c r="AF22" s="30">
        <v>66.960562243003423</v>
      </c>
      <c r="AG22" s="30">
        <v>67.855879711226834</v>
      </c>
      <c r="AH22" s="30">
        <v>69.343210583662767</v>
      </c>
      <c r="AI22" s="30">
        <v>70.545277978572614</v>
      </c>
      <c r="AJ22" s="30">
        <v>71.273646126297194</v>
      </c>
      <c r="AK22" s="30">
        <v>69.702945160553668</v>
      </c>
      <c r="AL22" s="30">
        <v>70.944224258521984</v>
      </c>
      <c r="AM22" s="30">
        <v>72.070163026517378</v>
      </c>
      <c r="AN22" s="30">
        <v>71.150918773152142</v>
      </c>
      <c r="AO22" s="30">
        <v>71.263398550497882</v>
      </c>
      <c r="AP22" s="30">
        <v>72.508755877011623</v>
      </c>
      <c r="AQ22" s="30">
        <v>75.732439560953111</v>
      </c>
      <c r="AR22" s="30">
        <v>79.954387202484497</v>
      </c>
      <c r="AS22" s="30">
        <v>77.648957522510585</v>
      </c>
      <c r="AT22" s="30">
        <v>79.933571978867249</v>
      </c>
      <c r="AU22" s="30">
        <v>78.371768546659993</v>
      </c>
      <c r="AV22" s="30">
        <v>75.656150363202499</v>
      </c>
      <c r="AW22" s="30">
        <v>71.926530229425524</v>
      </c>
      <c r="AX22" s="30">
        <v>72.573960021395138</v>
      </c>
      <c r="AY22" s="30">
        <v>72.252740639094739</v>
      </c>
      <c r="AZ22" s="30">
        <v>71.154522931995132</v>
      </c>
      <c r="BA22" s="30">
        <v>69.892712287312534</v>
      </c>
      <c r="BB22" s="30">
        <v>71.008403949384999</v>
      </c>
      <c r="BC22" s="30">
        <v>71.77400932750642</v>
      </c>
      <c r="BD22" s="30">
        <v>73.672015834058811</v>
      </c>
      <c r="BE22" s="30">
        <v>71.082972204348209</v>
      </c>
      <c r="BF22" s="30">
        <v>70.691470145269918</v>
      </c>
      <c r="BG22" s="30">
        <v>71.288736624891598</v>
      </c>
      <c r="BH22" s="30">
        <v>71.329958244111708</v>
      </c>
      <c r="BI22" s="30">
        <v>69.886358204796039</v>
      </c>
      <c r="BJ22" s="30">
        <v>69.065214343448815</v>
      </c>
      <c r="BK22" s="30">
        <v>69.769938541397408</v>
      </c>
      <c r="BL22" s="30">
        <v>70.067975045506117</v>
      </c>
      <c r="BM22" s="30">
        <v>69.953343128829772</v>
      </c>
      <c r="BN22" s="30">
        <v>71.112893618979214</v>
      </c>
      <c r="BO22" s="30">
        <v>70.225717684064719</v>
      </c>
      <c r="BP22" s="30">
        <v>71.369503550500667</v>
      </c>
      <c r="BQ22" s="30">
        <v>70.153849980831907</v>
      </c>
      <c r="BR22" s="30">
        <v>70.841412715111218</v>
      </c>
      <c r="BS22" s="30">
        <v>70.629123377916187</v>
      </c>
      <c r="BT22" s="30">
        <v>70.708994133298717</v>
      </c>
      <c r="BU22" s="30">
        <v>69.191285830256035</v>
      </c>
      <c r="BV22" s="30">
        <v>69.79133788800452</v>
      </c>
      <c r="BW22" s="30">
        <v>73.312303255983764</v>
      </c>
      <c r="BX22" s="30">
        <v>73.843278431200105</v>
      </c>
      <c r="BY22" s="30">
        <v>73.735902805326148</v>
      </c>
      <c r="BZ22" s="30">
        <v>74.981405948893652</v>
      </c>
      <c r="CA22" s="30">
        <v>75.873024135606897</v>
      </c>
      <c r="CB22" s="30">
        <v>79.133473550208834</v>
      </c>
      <c r="CC22" s="30">
        <v>80.445571669746286</v>
      </c>
      <c r="CD22" s="30">
        <v>89.694521822126873</v>
      </c>
      <c r="CE22" s="30">
        <v>95.554776427011461</v>
      </c>
      <c r="CF22" s="30">
        <v>100.38225457597082</v>
      </c>
      <c r="CG22" s="30">
        <v>100.7148</v>
      </c>
      <c r="CH22" s="30">
        <v>101.51836</v>
      </c>
      <c r="CI22" s="30">
        <v>100.90269499999999</v>
      </c>
      <c r="CJ22" s="30">
        <v>100.76661</v>
      </c>
      <c r="CK22" s="30">
        <v>101.179085</v>
      </c>
      <c r="CL22" s="30">
        <v>101.67819</v>
      </c>
      <c r="CM22" s="30">
        <v>100.23395499999999</v>
      </c>
      <c r="CN22" s="30">
        <v>101.42408</v>
      </c>
      <c r="CO22" s="30">
        <v>98.654849999999996</v>
      </c>
      <c r="CP22" s="30">
        <v>97.749430000000004</v>
      </c>
      <c r="CQ22" s="30">
        <v>97.508170000000007</v>
      </c>
      <c r="CR22" s="30">
        <v>97.669759999999997</v>
      </c>
      <c r="CS22" s="30">
        <v>97.948260000000005</v>
      </c>
      <c r="CT22" s="30">
        <v>99.263270000000006</v>
      </c>
      <c r="CU22" s="30">
        <v>99.997879999999995</v>
      </c>
      <c r="CV22" s="30">
        <v>99.348259999999996</v>
      </c>
      <c r="CW22" s="30">
        <v>99.989900000000006</v>
      </c>
      <c r="CX22" s="30">
        <v>98.506739999999994</v>
      </c>
      <c r="CY22" s="30">
        <v>97.250404000000003</v>
      </c>
      <c r="CZ22" s="30">
        <v>96.175600000000003</v>
      </c>
      <c r="DA22" s="30">
        <v>96.363600000000005</v>
      </c>
      <c r="DB22" s="30">
        <v>95.603219999999993</v>
      </c>
      <c r="DC22" s="30">
        <v>94.527823999999995</v>
      </c>
      <c r="DD22" s="30">
        <v>93.636700000000005</v>
      </c>
      <c r="DE22" s="30">
        <v>93.241200000000006</v>
      </c>
      <c r="DF22" s="30">
        <v>93.000659999999996</v>
      </c>
      <c r="DG22" s="30">
        <v>92.181174999999996</v>
      </c>
      <c r="DH22" s="30">
        <v>91.551254</v>
      </c>
      <c r="DI22" s="30">
        <v>91.564530000000005</v>
      </c>
      <c r="DJ22" s="30">
        <v>94.648449999999997</v>
      </c>
    </row>
    <row r="23" spans="2:114" s="16" customFormat="1" x14ac:dyDescent="0.25">
      <c r="B23" s="31" t="s">
        <v>58</v>
      </c>
      <c r="C23" s="27" t="s">
        <v>11</v>
      </c>
      <c r="D23" s="27" t="s">
        <v>199</v>
      </c>
      <c r="E23" s="29" t="s">
        <v>350</v>
      </c>
      <c r="F23" s="30">
        <v>67.851640877015726</v>
      </c>
      <c r="G23" s="30">
        <v>68.199268242689655</v>
      </c>
      <c r="H23" s="30">
        <v>68.109115711506135</v>
      </c>
      <c r="I23" s="30">
        <v>68.20368833802776</v>
      </c>
      <c r="J23" s="30">
        <v>69.034866866893623</v>
      </c>
      <c r="K23" s="30">
        <v>69.246348803681741</v>
      </c>
      <c r="L23" s="30">
        <v>70.082375303632318</v>
      </c>
      <c r="M23" s="30">
        <v>69.73764177549981</v>
      </c>
      <c r="N23" s="30">
        <v>69.793449077306221</v>
      </c>
      <c r="O23" s="30">
        <v>69.713346349481924</v>
      </c>
      <c r="P23" s="30">
        <v>69.584321649498889</v>
      </c>
      <c r="Q23" s="30">
        <v>69.599810118614684</v>
      </c>
      <c r="R23" s="30">
        <v>69.708490074797922</v>
      </c>
      <c r="S23" s="30">
        <v>70.123879440748411</v>
      </c>
      <c r="T23" s="30">
        <v>70.132910893137861</v>
      </c>
      <c r="U23" s="30">
        <v>70.083761561980879</v>
      </c>
      <c r="V23" s="30">
        <v>70.828879598475297</v>
      </c>
      <c r="W23" s="30">
        <v>71.776875336824645</v>
      </c>
      <c r="X23" s="30">
        <v>72.143438331729698</v>
      </c>
      <c r="Y23" s="30">
        <v>72.001171543583865</v>
      </c>
      <c r="Z23" s="30">
        <v>72.017351967301281</v>
      </c>
      <c r="AA23" s="30">
        <v>72.331523351604744</v>
      </c>
      <c r="AB23" s="30">
        <v>72.271552049853085</v>
      </c>
      <c r="AC23" s="30">
        <v>72.446891471376802</v>
      </c>
      <c r="AD23" s="30">
        <v>72.357151841748106</v>
      </c>
      <c r="AE23" s="30">
        <v>72.910277508019959</v>
      </c>
      <c r="AF23" s="30">
        <v>72.987806600543138</v>
      </c>
      <c r="AG23" s="30">
        <v>72.980555867042469</v>
      </c>
      <c r="AH23" s="30">
        <v>73.90037485714717</v>
      </c>
      <c r="AI23" s="30">
        <v>74.539714169213497</v>
      </c>
      <c r="AJ23" s="30">
        <v>74.85699007186011</v>
      </c>
      <c r="AK23" s="30">
        <v>74.986245884401413</v>
      </c>
      <c r="AL23" s="30">
        <v>75.189011016230879</v>
      </c>
      <c r="AM23" s="30">
        <v>75.181408517424813</v>
      </c>
      <c r="AN23" s="30">
        <v>75.293186679715646</v>
      </c>
      <c r="AO23" s="30">
        <v>75.623758808117728</v>
      </c>
      <c r="AP23" s="30">
        <v>75.495105802946682</v>
      </c>
      <c r="AQ23" s="30">
        <v>76.081195110758784</v>
      </c>
      <c r="AR23" s="30">
        <v>76.291204801124664</v>
      </c>
      <c r="AS23" s="30">
        <v>75.645820250964235</v>
      </c>
      <c r="AT23" s="30">
        <v>77.151227040744246</v>
      </c>
      <c r="AU23" s="30">
        <v>77.591100635868187</v>
      </c>
      <c r="AV23" s="30">
        <v>78.280902329866677</v>
      </c>
      <c r="AW23" s="30">
        <v>76.803830638243255</v>
      </c>
      <c r="AX23" s="30">
        <v>77.308577234294489</v>
      </c>
      <c r="AY23" s="30">
        <v>77.911682171714673</v>
      </c>
      <c r="AZ23" s="30">
        <v>78.642914846414584</v>
      </c>
      <c r="BA23" s="30">
        <v>79.755915814363604</v>
      </c>
      <c r="BB23" s="30">
        <v>80.764819589641888</v>
      </c>
      <c r="BC23" s="30">
        <v>82.737265393985339</v>
      </c>
      <c r="BD23" s="30">
        <v>82.889826030650994</v>
      </c>
      <c r="BE23" s="30">
        <v>83.346122162805344</v>
      </c>
      <c r="BF23" s="30">
        <v>84.748966307693479</v>
      </c>
      <c r="BG23" s="30">
        <v>85.204157685281899</v>
      </c>
      <c r="BH23" s="30">
        <v>85.644231085620532</v>
      </c>
      <c r="BI23" s="30">
        <v>84.874717754417773</v>
      </c>
      <c r="BJ23" s="30">
        <v>85.478665979887353</v>
      </c>
      <c r="BK23" s="30">
        <v>85.417022713008592</v>
      </c>
      <c r="BL23" s="30">
        <v>86.978090223964102</v>
      </c>
      <c r="BM23" s="30">
        <v>87.323019921873126</v>
      </c>
      <c r="BN23" s="30">
        <v>87.104692175247322</v>
      </c>
      <c r="BO23" s="30">
        <v>87.838457221814821</v>
      </c>
      <c r="BP23" s="30">
        <v>87.888691942747428</v>
      </c>
      <c r="BQ23" s="30">
        <v>88.538424112057911</v>
      </c>
      <c r="BR23" s="30">
        <v>89.562966993120384</v>
      </c>
      <c r="BS23" s="30">
        <v>90.223145450117855</v>
      </c>
      <c r="BT23" s="30">
        <v>91.559365596694391</v>
      </c>
      <c r="BU23" s="30">
        <v>91.645162732786574</v>
      </c>
      <c r="BV23" s="30">
        <v>92.594339116719269</v>
      </c>
      <c r="BW23" s="30">
        <v>92.434836753117878</v>
      </c>
      <c r="BX23" s="30">
        <v>92.425905016720833</v>
      </c>
      <c r="BY23" s="30">
        <v>92.825047534566536</v>
      </c>
      <c r="BZ23" s="30">
        <v>92.869007722961157</v>
      </c>
      <c r="CA23" s="30">
        <v>94.051490023577614</v>
      </c>
      <c r="CB23" s="30">
        <v>94.186089540429379</v>
      </c>
      <c r="CC23" s="30">
        <v>94.640384188383095</v>
      </c>
      <c r="CD23" s="30">
        <v>95.464259640951667</v>
      </c>
      <c r="CE23" s="30">
        <v>95.70402547513396</v>
      </c>
      <c r="CF23" s="30">
        <v>96.222370453653383</v>
      </c>
      <c r="CG23" s="30">
        <v>98.699264999999997</v>
      </c>
      <c r="CH23" s="30">
        <v>99.08914</v>
      </c>
      <c r="CI23" s="30">
        <v>99.120994999999994</v>
      </c>
      <c r="CJ23" s="30">
        <v>99.353545999999994</v>
      </c>
      <c r="CK23" s="30">
        <v>99.364779999999996</v>
      </c>
      <c r="CL23" s="30">
        <v>99.413079999999994</v>
      </c>
      <c r="CM23" s="30">
        <v>100.13119</v>
      </c>
      <c r="CN23" s="30">
        <v>100.29004999999999</v>
      </c>
      <c r="CO23" s="30">
        <v>100.38019</v>
      </c>
      <c r="CP23" s="30">
        <v>101.17023</v>
      </c>
      <c r="CQ23" s="30">
        <v>101.39968</v>
      </c>
      <c r="CR23" s="30">
        <v>101.58785</v>
      </c>
      <c r="CS23" s="30">
        <v>101.861496</v>
      </c>
      <c r="CT23" s="30">
        <v>102.908844</v>
      </c>
      <c r="CU23" s="30">
        <v>103.233925</v>
      </c>
      <c r="CV23" s="30">
        <v>103.32441</v>
      </c>
      <c r="CW23" s="30">
        <v>103.96541999999999</v>
      </c>
      <c r="CX23" s="30">
        <v>104.69074000000001</v>
      </c>
      <c r="CY23" s="30">
        <v>104.822784</v>
      </c>
      <c r="CZ23" s="30">
        <v>105.458046</v>
      </c>
      <c r="DA23" s="30">
        <v>105.55540999999999</v>
      </c>
      <c r="DB23" s="30">
        <v>105.92071</v>
      </c>
      <c r="DC23" s="30">
        <v>106.60043</v>
      </c>
      <c r="DD23" s="30">
        <v>106.57136</v>
      </c>
      <c r="DE23" s="30">
        <v>106.588554</v>
      </c>
      <c r="DF23" s="30">
        <v>106.99714</v>
      </c>
      <c r="DG23" s="30">
        <v>107.065865</v>
      </c>
      <c r="DH23" s="30">
        <v>107.05208</v>
      </c>
      <c r="DI23" s="30">
        <v>107.666336</v>
      </c>
      <c r="DJ23" s="30">
        <v>107.87205</v>
      </c>
    </row>
    <row r="24" spans="2:114" x14ac:dyDescent="0.25">
      <c r="B24" s="26" t="s">
        <v>59</v>
      </c>
      <c r="C24" s="33" t="s">
        <v>12</v>
      </c>
      <c r="D24" s="34" t="s">
        <v>200</v>
      </c>
      <c r="E24" s="29" t="s">
        <v>350</v>
      </c>
      <c r="F24" s="35">
        <v>57.519864455817839</v>
      </c>
      <c r="G24" s="35">
        <v>59.260981152437459</v>
      </c>
      <c r="H24" s="35">
        <v>59.11651750799269</v>
      </c>
      <c r="I24" s="35">
        <v>59.548470761398342</v>
      </c>
      <c r="J24" s="35">
        <v>60.946992454606608</v>
      </c>
      <c r="K24" s="35">
        <v>60.957800676154463</v>
      </c>
      <c r="L24" s="35">
        <v>60.957800676154463</v>
      </c>
      <c r="M24" s="35">
        <v>60.872042800459425</v>
      </c>
      <c r="N24" s="35">
        <v>60.985290288572784</v>
      </c>
      <c r="O24" s="35">
        <v>60.872042800459425</v>
      </c>
      <c r="P24" s="35">
        <v>61.402732370176167</v>
      </c>
      <c r="Q24" s="35">
        <v>61.402732370176167</v>
      </c>
      <c r="R24" s="35">
        <v>61.402732370176167</v>
      </c>
      <c r="S24" s="35">
        <v>63.450705101967245</v>
      </c>
      <c r="T24" s="35">
        <v>63.450705101967245</v>
      </c>
      <c r="U24" s="30">
        <v>63.450705101967245</v>
      </c>
      <c r="V24" s="30">
        <v>66.154327230092008</v>
      </c>
      <c r="W24" s="30">
        <v>66.154327230092008</v>
      </c>
      <c r="X24" s="30">
        <v>66.154327230092008</v>
      </c>
      <c r="Y24" s="30">
        <v>68.130691609051581</v>
      </c>
      <c r="Z24" s="30">
        <v>68.130691609051581</v>
      </c>
      <c r="AA24" s="30">
        <v>68.130691609051581</v>
      </c>
      <c r="AB24" s="30">
        <v>68.743363039547688</v>
      </c>
      <c r="AC24" s="30">
        <v>68.743363039547688</v>
      </c>
      <c r="AD24" s="30">
        <v>68.743363039547688</v>
      </c>
      <c r="AE24" s="30">
        <v>70.124090693421721</v>
      </c>
      <c r="AF24" s="30">
        <v>70.124090693421721</v>
      </c>
      <c r="AG24" s="30">
        <v>70.124090693421721</v>
      </c>
      <c r="AH24" s="30">
        <v>72.330799204368702</v>
      </c>
      <c r="AI24" s="30">
        <v>72.330799204368702</v>
      </c>
      <c r="AJ24" s="30">
        <v>72.330799204368702</v>
      </c>
      <c r="AK24" s="30">
        <v>74.223930848659052</v>
      </c>
      <c r="AL24" s="35">
        <v>74.223930848659052</v>
      </c>
      <c r="AM24" s="35">
        <v>73.404243505775128</v>
      </c>
      <c r="AN24" s="35">
        <v>75.644806769720546</v>
      </c>
      <c r="AO24" s="35">
        <v>75.644806769720546</v>
      </c>
      <c r="AP24" s="35">
        <v>75.644806769720546</v>
      </c>
      <c r="AQ24" s="35">
        <v>77.441093125198677</v>
      </c>
      <c r="AR24" s="35">
        <v>77.441093125198677</v>
      </c>
      <c r="AS24" s="35">
        <v>77.441093125198677</v>
      </c>
      <c r="AT24" s="35">
        <v>79.976810073310332</v>
      </c>
      <c r="AU24" s="35">
        <v>79.976810073310332</v>
      </c>
      <c r="AV24" s="35">
        <v>79.976810073310332</v>
      </c>
      <c r="AW24" s="35">
        <v>78.40258836700626</v>
      </c>
      <c r="AX24" s="35">
        <v>78.575909461730546</v>
      </c>
      <c r="AY24" s="35">
        <v>78.40258836700626</v>
      </c>
      <c r="AZ24" s="35">
        <v>79.191540770172082</v>
      </c>
      <c r="BA24" s="35">
        <v>62.348451903522474</v>
      </c>
      <c r="BB24" s="35">
        <v>79.191540770172082</v>
      </c>
      <c r="BC24" s="35">
        <v>81.657622848882269</v>
      </c>
      <c r="BD24" s="35">
        <v>81.657622848882269</v>
      </c>
      <c r="BE24" s="35">
        <v>81.657622848882269</v>
      </c>
      <c r="BF24" s="35">
        <v>83.767841185702054</v>
      </c>
      <c r="BG24" s="35">
        <v>83.767841185702054</v>
      </c>
      <c r="BH24" s="35">
        <v>83.767841185702054</v>
      </c>
      <c r="BI24" s="35">
        <v>84.822966573089062</v>
      </c>
      <c r="BJ24" s="35">
        <v>84.822966573089062</v>
      </c>
      <c r="BK24" s="35">
        <v>84.822966573089062</v>
      </c>
      <c r="BL24" s="35">
        <v>85.745466290387697</v>
      </c>
      <c r="BM24" s="35">
        <v>85.745466290387697</v>
      </c>
      <c r="BN24" s="35">
        <v>85.745466290387697</v>
      </c>
      <c r="BO24" s="35">
        <v>87.525675796425503</v>
      </c>
      <c r="BP24" s="35">
        <v>87.525675796425503</v>
      </c>
      <c r="BQ24" s="35">
        <v>87.525675796425503</v>
      </c>
      <c r="BR24" s="35">
        <v>91.87315406594719</v>
      </c>
      <c r="BS24" s="35">
        <v>91.87315406594719</v>
      </c>
      <c r="BT24" s="35">
        <v>91.87315406594719</v>
      </c>
      <c r="BU24" s="35">
        <v>93.508708524945746</v>
      </c>
      <c r="BV24" s="35">
        <v>93.508708524945746</v>
      </c>
      <c r="BW24" s="35">
        <v>93.508708524945746</v>
      </c>
      <c r="BX24" s="35">
        <v>93.325990137978607</v>
      </c>
      <c r="BY24" s="35">
        <v>93.325990137978607</v>
      </c>
      <c r="BZ24" s="35">
        <v>93.325990137978607</v>
      </c>
      <c r="CA24" s="35">
        <v>95.206225743066867</v>
      </c>
      <c r="CB24" s="35">
        <v>95.206225743066867</v>
      </c>
      <c r="CC24" s="35">
        <v>95.206225743066867</v>
      </c>
      <c r="CD24" s="35">
        <v>97.823791095250215</v>
      </c>
      <c r="CE24" s="35">
        <v>97.823791095250215</v>
      </c>
      <c r="CF24" s="35">
        <v>97.823791095250215</v>
      </c>
      <c r="CG24" s="35">
        <v>98.039850000000001</v>
      </c>
      <c r="CH24" s="35">
        <v>98.039850000000001</v>
      </c>
      <c r="CI24" s="35">
        <v>98.039850000000001</v>
      </c>
      <c r="CJ24" s="35">
        <v>98.420074</v>
      </c>
      <c r="CK24" s="35">
        <v>98.420074</v>
      </c>
      <c r="CL24" s="35">
        <v>98.420074</v>
      </c>
      <c r="CM24" s="35">
        <v>100.22192</v>
      </c>
      <c r="CN24" s="35">
        <v>100.22192</v>
      </c>
      <c r="CO24" s="35">
        <v>100.22192</v>
      </c>
      <c r="CP24" s="35">
        <v>103.31816000000001</v>
      </c>
      <c r="CQ24" s="35">
        <v>103.31816000000001</v>
      </c>
      <c r="CR24" s="35">
        <v>103.31816000000001</v>
      </c>
      <c r="CS24" s="35">
        <v>103.31816000000001</v>
      </c>
      <c r="CT24" s="35">
        <v>104.66853999999999</v>
      </c>
      <c r="CU24" s="35">
        <v>104.66853999999999</v>
      </c>
      <c r="CV24" s="35">
        <v>104.66853999999999</v>
      </c>
      <c r="CW24" s="35">
        <v>105.31518</v>
      </c>
      <c r="CX24" s="30">
        <v>105.31518</v>
      </c>
      <c r="CY24" s="30">
        <v>105.31518</v>
      </c>
      <c r="CZ24" s="30">
        <v>106.30437000000001</v>
      </c>
      <c r="DA24" s="30">
        <v>106.30437000000001</v>
      </c>
      <c r="DB24" s="30">
        <v>106.30437000000001</v>
      </c>
      <c r="DC24" s="30">
        <v>107.81899</v>
      </c>
      <c r="DD24" s="30">
        <v>107.81899</v>
      </c>
      <c r="DE24" s="30">
        <v>107.81899</v>
      </c>
      <c r="DF24" s="30">
        <v>108.52536000000001</v>
      </c>
      <c r="DG24" s="30">
        <v>108.52536000000001</v>
      </c>
      <c r="DH24" s="30">
        <v>108.52536000000001</v>
      </c>
      <c r="DI24" s="30">
        <v>109.37212</v>
      </c>
      <c r="DJ24" s="30">
        <v>109.37212</v>
      </c>
    </row>
    <row r="25" spans="2:114" x14ac:dyDescent="0.25">
      <c r="B25" s="31" t="s">
        <v>60</v>
      </c>
      <c r="C25" s="34" t="s">
        <v>13</v>
      </c>
      <c r="D25" s="34" t="s">
        <v>201</v>
      </c>
      <c r="E25" s="29" t="s">
        <v>350</v>
      </c>
      <c r="F25" s="35">
        <v>56.83741963804934</v>
      </c>
      <c r="G25" s="35">
        <v>58.075887880087073</v>
      </c>
      <c r="H25" s="35">
        <v>58.143687009294702</v>
      </c>
      <c r="I25" s="35">
        <v>58.017066717760805</v>
      </c>
      <c r="J25" s="35">
        <v>59.34632468092925</v>
      </c>
      <c r="K25" s="35">
        <v>59.27300626205087</v>
      </c>
      <c r="L25" s="35">
        <v>59.27300626205087</v>
      </c>
      <c r="M25" s="35">
        <v>58.81108617564756</v>
      </c>
      <c r="N25" s="35">
        <v>58.108708020556016</v>
      </c>
      <c r="O25" s="35">
        <v>58.81108617564756</v>
      </c>
      <c r="P25" s="35">
        <v>59.327430611210588</v>
      </c>
      <c r="Q25" s="35">
        <v>59.327430611210588</v>
      </c>
      <c r="R25" s="35">
        <v>59.327430611210588</v>
      </c>
      <c r="S25" s="35">
        <v>61.525594257989951</v>
      </c>
      <c r="T25" s="35">
        <v>61.525594257989951</v>
      </c>
      <c r="U25" s="30">
        <v>61.525594257989951</v>
      </c>
      <c r="V25" s="30">
        <v>63.517556801179033</v>
      </c>
      <c r="W25" s="30">
        <v>63.517556801179033</v>
      </c>
      <c r="X25" s="30">
        <v>63.517556801179033</v>
      </c>
      <c r="Y25" s="30">
        <v>64.976852428813046</v>
      </c>
      <c r="Z25" s="30">
        <v>64.976852428813046</v>
      </c>
      <c r="AA25" s="30">
        <v>64.976852428813046</v>
      </c>
      <c r="AB25" s="30">
        <v>65.554852481378205</v>
      </c>
      <c r="AC25" s="30">
        <v>65.554852481378205</v>
      </c>
      <c r="AD25" s="30">
        <v>65.554852481378205</v>
      </c>
      <c r="AE25" s="30">
        <v>67.404150262370194</v>
      </c>
      <c r="AF25" s="30">
        <v>67.404150262370194</v>
      </c>
      <c r="AG25" s="30">
        <v>67.404150262370194</v>
      </c>
      <c r="AH25" s="30">
        <v>69.795914884860366</v>
      </c>
      <c r="AI25" s="30">
        <v>69.795914884860366</v>
      </c>
      <c r="AJ25" s="30">
        <v>69.795914884860366</v>
      </c>
      <c r="AK25" s="30">
        <v>71.087532195764496</v>
      </c>
      <c r="AL25" s="35">
        <v>71.087532195764496</v>
      </c>
      <c r="AM25" s="35">
        <v>72.659075316333187</v>
      </c>
      <c r="AN25" s="35">
        <v>71.917127020462203</v>
      </c>
      <c r="AO25" s="35">
        <v>71.917127020462203</v>
      </c>
      <c r="AP25" s="35">
        <v>71.917127020462203</v>
      </c>
      <c r="AQ25" s="35">
        <v>74.336740217628417</v>
      </c>
      <c r="AR25" s="35">
        <v>74.336740217628417</v>
      </c>
      <c r="AS25" s="35">
        <v>74.336740217628417</v>
      </c>
      <c r="AT25" s="35">
        <v>77.716732235510705</v>
      </c>
      <c r="AU25" s="35">
        <v>77.716732235510705</v>
      </c>
      <c r="AV25" s="35">
        <v>77.716732235510705</v>
      </c>
      <c r="AW25" s="35">
        <v>77.615840841102127</v>
      </c>
      <c r="AX25" s="35">
        <v>77.646540611145639</v>
      </c>
      <c r="AY25" s="35">
        <v>77.615840841102127</v>
      </c>
      <c r="AZ25" s="35">
        <v>79.636028579030452</v>
      </c>
      <c r="BA25" s="35">
        <v>79.140532901704844</v>
      </c>
      <c r="BB25" s="35">
        <v>79.636028579030452</v>
      </c>
      <c r="BC25" s="35">
        <v>82.076624827059177</v>
      </c>
      <c r="BD25" s="35">
        <v>82.076624827059177</v>
      </c>
      <c r="BE25" s="35">
        <v>82.076624827059177</v>
      </c>
      <c r="BF25" s="35">
        <v>85.361694973447982</v>
      </c>
      <c r="BG25" s="35">
        <v>85.361694973447982</v>
      </c>
      <c r="BH25" s="35">
        <v>85.361694973447982</v>
      </c>
      <c r="BI25" s="35">
        <v>85.468618006641748</v>
      </c>
      <c r="BJ25" s="35">
        <v>85.468618006641748</v>
      </c>
      <c r="BK25" s="35">
        <v>85.468618006641748</v>
      </c>
      <c r="BL25" s="35">
        <v>87.426508528164433</v>
      </c>
      <c r="BM25" s="35">
        <v>87.426508528164433</v>
      </c>
      <c r="BN25" s="35">
        <v>87.426508528164433</v>
      </c>
      <c r="BO25" s="35">
        <v>89.392635885165177</v>
      </c>
      <c r="BP25" s="35">
        <v>89.392635885165177</v>
      </c>
      <c r="BQ25" s="35">
        <v>89.392635885165177</v>
      </c>
      <c r="BR25" s="35">
        <v>93.638916906003928</v>
      </c>
      <c r="BS25" s="35">
        <v>93.638916906003928</v>
      </c>
      <c r="BT25" s="35">
        <v>93.638916906003928</v>
      </c>
      <c r="BU25" s="35">
        <v>92.68184208547072</v>
      </c>
      <c r="BV25" s="35">
        <v>92.68184208547072</v>
      </c>
      <c r="BW25" s="35">
        <v>92.68184208547072</v>
      </c>
      <c r="BX25" s="35">
        <v>97.751678630905346</v>
      </c>
      <c r="BY25" s="35">
        <v>97.751678630905346</v>
      </c>
      <c r="BZ25" s="35">
        <v>97.751678630905346</v>
      </c>
      <c r="CA25" s="35">
        <v>99.072586901146366</v>
      </c>
      <c r="CB25" s="35">
        <v>99.072586901146366</v>
      </c>
      <c r="CC25" s="35">
        <v>99.072586901146366</v>
      </c>
      <c r="CD25" s="35">
        <v>101.58723526186351</v>
      </c>
      <c r="CE25" s="35">
        <v>101.58723526186351</v>
      </c>
      <c r="CF25" s="35">
        <v>101.58723526186351</v>
      </c>
      <c r="CG25" s="35">
        <v>98.79186</v>
      </c>
      <c r="CH25" s="35">
        <v>98.79186</v>
      </c>
      <c r="CI25" s="35">
        <v>98.79186</v>
      </c>
      <c r="CJ25" s="35">
        <v>98.974369999999993</v>
      </c>
      <c r="CK25" s="35">
        <v>98.974369999999993</v>
      </c>
      <c r="CL25" s="35">
        <v>98.974369999999993</v>
      </c>
      <c r="CM25" s="35">
        <v>99.961870000000005</v>
      </c>
      <c r="CN25" s="35">
        <v>99.961870000000005</v>
      </c>
      <c r="CO25" s="35">
        <v>99.961870000000005</v>
      </c>
      <c r="CP25" s="35">
        <v>102.27191000000001</v>
      </c>
      <c r="CQ25" s="35">
        <v>102.27191000000001</v>
      </c>
      <c r="CR25" s="35">
        <v>102.27191000000001</v>
      </c>
      <c r="CS25" s="35">
        <v>102.27191000000001</v>
      </c>
      <c r="CT25" s="35">
        <v>103.17332</v>
      </c>
      <c r="CU25" s="35">
        <v>103.17332</v>
      </c>
      <c r="CV25" s="35">
        <v>103.17332</v>
      </c>
      <c r="CW25" s="35">
        <v>104.06432</v>
      </c>
      <c r="CX25" s="30">
        <v>104.06432</v>
      </c>
      <c r="CY25" s="30">
        <v>104.06432</v>
      </c>
      <c r="CZ25" s="30">
        <v>104.78595</v>
      </c>
      <c r="DA25" s="30">
        <v>104.78595</v>
      </c>
      <c r="DB25" s="30">
        <v>104.78595</v>
      </c>
      <c r="DC25" s="30">
        <v>107.062546</v>
      </c>
      <c r="DD25" s="30">
        <v>107.062546</v>
      </c>
      <c r="DE25" s="30">
        <v>107.062546</v>
      </c>
      <c r="DF25" s="30">
        <v>108.16607999999999</v>
      </c>
      <c r="DG25" s="30">
        <v>108.16607999999999</v>
      </c>
      <c r="DH25" s="30">
        <v>108.16607999999999</v>
      </c>
      <c r="DI25" s="30">
        <v>108.38737500000001</v>
      </c>
      <c r="DJ25" s="30">
        <v>108.38737500000001</v>
      </c>
    </row>
    <row r="26" spans="2:114" x14ac:dyDescent="0.25">
      <c r="B26" s="26" t="s">
        <v>61</v>
      </c>
      <c r="C26" s="36" t="s">
        <v>259</v>
      </c>
      <c r="D26" s="28" t="s">
        <v>261</v>
      </c>
      <c r="E26" s="29" t="s">
        <v>350</v>
      </c>
      <c r="F26" s="37">
        <f>ROUND(SUMPRODUCT(F24:F25,F64:F65)/SUM(F64:F65),2)</f>
        <v>57.26</v>
      </c>
      <c r="G26" s="37">
        <f t="shared" ref="G26:AU26" si="17">ROUND(SUMPRODUCT(G24:G25,G64:G65)/SUM(G64:G65),2)</f>
        <v>58.82</v>
      </c>
      <c r="H26" s="37">
        <f t="shared" si="17"/>
        <v>58.75</v>
      </c>
      <c r="I26" s="37">
        <f t="shared" si="17"/>
        <v>58.97</v>
      </c>
      <c r="J26" s="37">
        <f t="shared" si="17"/>
        <v>60.34</v>
      </c>
      <c r="K26" s="37">
        <f t="shared" si="17"/>
        <v>60.32</v>
      </c>
      <c r="L26" s="37">
        <f t="shared" si="17"/>
        <v>60.32</v>
      </c>
      <c r="M26" s="37">
        <f t="shared" si="17"/>
        <v>60.1</v>
      </c>
      <c r="N26" s="37">
        <f t="shared" si="17"/>
        <v>59.9</v>
      </c>
      <c r="O26" s="37">
        <f t="shared" si="17"/>
        <v>60.1</v>
      </c>
      <c r="P26" s="37">
        <f t="shared" si="17"/>
        <v>60.62</v>
      </c>
      <c r="Q26" s="37">
        <f t="shared" si="17"/>
        <v>60.62</v>
      </c>
      <c r="R26" s="37">
        <f t="shared" si="17"/>
        <v>60.62</v>
      </c>
      <c r="S26" s="37">
        <f t="shared" si="17"/>
        <v>62.73</v>
      </c>
      <c r="T26" s="37">
        <f>ROUND(SUMPRODUCT(T24:T25,T64:T65)/SUM(T64:T65),2)</f>
        <v>62.73</v>
      </c>
      <c r="U26" s="37">
        <f t="shared" si="17"/>
        <v>62.73</v>
      </c>
      <c r="V26" s="37">
        <f t="shared" si="17"/>
        <v>65.16</v>
      </c>
      <c r="W26" s="37">
        <f t="shared" si="17"/>
        <v>65.16</v>
      </c>
      <c r="X26" s="37">
        <f t="shared" si="17"/>
        <v>65.16</v>
      </c>
      <c r="Y26" s="37">
        <f t="shared" si="17"/>
        <v>66.94</v>
      </c>
      <c r="Z26" s="37">
        <f t="shared" si="17"/>
        <v>66.94</v>
      </c>
      <c r="AA26" s="37">
        <f t="shared" si="17"/>
        <v>66.94</v>
      </c>
      <c r="AB26" s="37">
        <f t="shared" si="17"/>
        <v>67.540000000000006</v>
      </c>
      <c r="AC26" s="37">
        <f t="shared" si="17"/>
        <v>67.540000000000006</v>
      </c>
      <c r="AD26" s="37">
        <f t="shared" si="17"/>
        <v>67.540000000000006</v>
      </c>
      <c r="AE26" s="37">
        <f t="shared" si="17"/>
        <v>69.099999999999994</v>
      </c>
      <c r="AF26" s="37">
        <f t="shared" si="17"/>
        <v>69.099999999999994</v>
      </c>
      <c r="AG26" s="37">
        <f t="shared" si="17"/>
        <v>69.099999999999994</v>
      </c>
      <c r="AH26" s="37">
        <f t="shared" si="17"/>
        <v>71.38</v>
      </c>
      <c r="AI26" s="37">
        <f t="shared" si="17"/>
        <v>71.38</v>
      </c>
      <c r="AJ26" s="37">
        <f t="shared" si="17"/>
        <v>71.38</v>
      </c>
      <c r="AK26" s="37">
        <f t="shared" si="17"/>
        <v>73.040000000000006</v>
      </c>
      <c r="AL26" s="37">
        <f t="shared" si="17"/>
        <v>73.040000000000006</v>
      </c>
      <c r="AM26" s="37">
        <f t="shared" si="17"/>
        <v>73.12</v>
      </c>
      <c r="AN26" s="37">
        <f t="shared" si="17"/>
        <v>74.239999999999995</v>
      </c>
      <c r="AO26" s="37">
        <f t="shared" si="17"/>
        <v>74.239999999999995</v>
      </c>
      <c r="AP26" s="37">
        <f t="shared" si="17"/>
        <v>74.239999999999995</v>
      </c>
      <c r="AQ26" s="37">
        <f t="shared" si="17"/>
        <v>76.27</v>
      </c>
      <c r="AR26" s="37">
        <f t="shared" si="17"/>
        <v>76.27</v>
      </c>
      <c r="AS26" s="37">
        <f t="shared" si="17"/>
        <v>76.27</v>
      </c>
      <c r="AT26" s="37">
        <f t="shared" si="17"/>
        <v>79.13</v>
      </c>
      <c r="AU26" s="37">
        <f t="shared" si="17"/>
        <v>79.13</v>
      </c>
      <c r="AV26" s="37">
        <f t="shared" ref="AV26:BD26" si="18">ROUND(SUMPRODUCT(AV24:AV25,AV64:AV65)/SUM(AV64:AV65),2)</f>
        <v>79.13</v>
      </c>
      <c r="AW26" s="37">
        <f t="shared" si="18"/>
        <v>78.11</v>
      </c>
      <c r="AX26" s="37">
        <f t="shared" si="18"/>
        <v>78.23</v>
      </c>
      <c r="AY26" s="37">
        <f t="shared" si="18"/>
        <v>78.11</v>
      </c>
      <c r="AZ26" s="37">
        <f t="shared" si="18"/>
        <v>79.36</v>
      </c>
      <c r="BA26" s="37">
        <f t="shared" si="18"/>
        <v>68.66</v>
      </c>
      <c r="BB26" s="37">
        <f t="shared" si="18"/>
        <v>79.36</v>
      </c>
      <c r="BC26" s="37">
        <f t="shared" si="18"/>
        <v>81.819999999999993</v>
      </c>
      <c r="BD26" s="37">
        <f t="shared" si="18"/>
        <v>81.819999999999993</v>
      </c>
      <c r="BE26" s="37">
        <f t="shared" ref="BE26:BF26" si="19">ROUND(SUMPRODUCT(BE24:BE25,BE64:BE65)/SUM(BE64:BE65),2)</f>
        <v>81.819999999999993</v>
      </c>
      <c r="BF26" s="37">
        <f t="shared" si="19"/>
        <v>84.37</v>
      </c>
      <c r="BG26" s="37">
        <f t="shared" ref="BG26:BM26" si="20">ROUND(SUMPRODUCT(BG24:BG25,BG64:BG65)/SUM(BG64:BG65),2)</f>
        <v>84.37</v>
      </c>
      <c r="BH26" s="37">
        <f t="shared" si="20"/>
        <v>84.37</v>
      </c>
      <c r="BI26" s="37">
        <f t="shared" si="20"/>
        <v>85.07</v>
      </c>
      <c r="BJ26" s="37">
        <f t="shared" si="20"/>
        <v>85.07</v>
      </c>
      <c r="BK26" s="37">
        <f t="shared" si="20"/>
        <v>85.07</v>
      </c>
      <c r="BL26" s="37">
        <f t="shared" si="20"/>
        <v>86.38</v>
      </c>
      <c r="BM26" s="37">
        <f t="shared" si="20"/>
        <v>86.38</v>
      </c>
      <c r="BN26" s="37">
        <f t="shared" ref="BN26" si="21">ROUND(SUMPRODUCT(BN24:BN25,BN64:BN65)/SUM(BN64:BN65),2)</f>
        <v>86.38</v>
      </c>
      <c r="BO26" s="37">
        <f t="shared" ref="BO26:BT26" si="22">ROUND(SUMPRODUCT(BO24:BO25,BO64:BO65)/SUM(BO64:BO65),2)</f>
        <v>88.23</v>
      </c>
      <c r="BP26" s="37">
        <f t="shared" si="22"/>
        <v>88.23</v>
      </c>
      <c r="BQ26" s="37">
        <f t="shared" si="22"/>
        <v>88.23</v>
      </c>
      <c r="BR26" s="37">
        <f t="shared" si="22"/>
        <v>92.54</v>
      </c>
      <c r="BS26" s="37">
        <f t="shared" si="22"/>
        <v>92.54</v>
      </c>
      <c r="BT26" s="37">
        <f t="shared" si="22"/>
        <v>92.54</v>
      </c>
      <c r="BU26" s="37">
        <f t="shared" ref="BU26:BV26" si="23">ROUND(SUMPRODUCT(BU24:BU25,BU64:BU65)/SUM(BU64:BU65),2)</f>
        <v>93.2</v>
      </c>
      <c r="BV26" s="37">
        <f t="shared" si="23"/>
        <v>93.2</v>
      </c>
      <c r="BW26" s="37">
        <f t="shared" ref="BW26:BY26" si="24">ROUND(SUMPRODUCT(BW24:BW25,BW64:BW65)/SUM(BW64:BW65),2)</f>
        <v>93.2</v>
      </c>
      <c r="BX26" s="37">
        <f t="shared" si="24"/>
        <v>94.99</v>
      </c>
      <c r="BY26" s="37">
        <f t="shared" si="24"/>
        <v>94.99</v>
      </c>
      <c r="BZ26" s="37">
        <f t="shared" ref="BZ26:CA26" si="25">ROUND(SUMPRODUCT(BZ24:BZ25,BZ64:BZ65)/SUM(BZ64:BZ65),2)</f>
        <v>94.99</v>
      </c>
      <c r="CA26" s="37">
        <f t="shared" si="25"/>
        <v>96.66</v>
      </c>
      <c r="CB26" s="37">
        <f t="shared" ref="CB26:CC26" si="26">ROUND(SUMPRODUCT(CB24:CB25,CB64:CB65)/SUM(CB64:CB65),2)</f>
        <v>96.66</v>
      </c>
      <c r="CC26" s="37">
        <f t="shared" si="26"/>
        <v>96.66</v>
      </c>
      <c r="CD26" s="37">
        <f t="shared" ref="CD26:CE26" si="27">ROUND(SUMPRODUCT(CD24:CD25,CD64:CD65)/SUM(CD64:CD65),2)</f>
        <v>99.24</v>
      </c>
      <c r="CE26" s="37">
        <f t="shared" si="27"/>
        <v>99.24</v>
      </c>
      <c r="CF26" s="37">
        <f t="shared" ref="CF26:CG26" si="28">ROUND(SUMPRODUCT(CF24:CF25,CF64:CF65)/SUM(CF64:CF65),2)</f>
        <v>99.24</v>
      </c>
      <c r="CG26" s="37">
        <f t="shared" si="28"/>
        <v>98.38</v>
      </c>
      <c r="CH26" s="37">
        <f t="shared" ref="CH26:CI26" si="29">ROUND(SUMPRODUCT(CH24:CH25,CH64:CH65)/SUM(CH64:CH65),2)</f>
        <v>98.38</v>
      </c>
      <c r="CI26" s="37">
        <f t="shared" si="29"/>
        <v>98.38</v>
      </c>
      <c r="CJ26" s="37">
        <f t="shared" ref="CJ26:CK26" si="30">ROUND(SUMPRODUCT(CJ24:CJ25,CJ64:CJ65)/SUM(CJ64:CJ65),2)</f>
        <v>98.67</v>
      </c>
      <c r="CK26" s="37">
        <f t="shared" si="30"/>
        <v>98.67</v>
      </c>
      <c r="CL26" s="37">
        <f t="shared" ref="CL26:CM26" si="31">ROUND(SUMPRODUCT(CL24:CL25,CL64:CL65)/SUM(CL64:CL65),2)</f>
        <v>98.67</v>
      </c>
      <c r="CM26" s="37">
        <f t="shared" si="31"/>
        <v>100.1</v>
      </c>
      <c r="CN26" s="37">
        <f t="shared" ref="CN26:CO26" si="32">ROUND(SUMPRODUCT(CN24:CN25,CN64:CN65)/SUM(CN64:CN65),2)</f>
        <v>100.1</v>
      </c>
      <c r="CO26" s="37">
        <f t="shared" si="32"/>
        <v>100.1</v>
      </c>
      <c r="CP26" s="37">
        <f t="shared" ref="CP26" si="33">ROUND(SUMPRODUCT(CP24:CP25,CP64:CP65)/SUM(CP64:CP65),2)</f>
        <v>102.85</v>
      </c>
      <c r="CQ26" s="37">
        <f>ROUND(SUMPRODUCT(CQ24:CQ25,CQ64:CQ65)/SUM(CQ64:CQ65),2)</f>
        <v>102.85</v>
      </c>
      <c r="CR26" s="37">
        <f>ROUND(SUMPRODUCT(CR24:CR25,CR64:CR65)/SUM(CR64:CR65),2)</f>
        <v>102.85</v>
      </c>
      <c r="CS26" s="37">
        <f t="shared" ref="CS26:CV26" si="34">ROUND(SUMPRODUCT(CS24:CS25,CS64:CS65)/SUM(CS64:CS65),2)</f>
        <v>102.85</v>
      </c>
      <c r="CT26" s="37">
        <f t="shared" si="34"/>
        <v>103.99</v>
      </c>
      <c r="CU26" s="37">
        <f t="shared" si="34"/>
        <v>103.99</v>
      </c>
      <c r="CV26" s="37">
        <f t="shared" si="34"/>
        <v>103.99</v>
      </c>
      <c r="CW26" s="37">
        <f t="shared" ref="CW26:DC26" si="35">ROUND(SUMPRODUCT(CW24:CW25,CW64:CW65)/SUM(CW64:CW65),2)</f>
        <v>104.75</v>
      </c>
      <c r="CX26" s="37">
        <f t="shared" si="35"/>
        <v>104.75</v>
      </c>
      <c r="CY26" s="37">
        <f t="shared" si="35"/>
        <v>104.75</v>
      </c>
      <c r="CZ26" s="37">
        <f t="shared" si="35"/>
        <v>105.62</v>
      </c>
      <c r="DA26" s="37">
        <f t="shared" si="35"/>
        <v>105.62</v>
      </c>
      <c r="DB26" s="37">
        <f t="shared" si="35"/>
        <v>105.62</v>
      </c>
      <c r="DC26" s="37">
        <f t="shared" si="35"/>
        <v>107.48</v>
      </c>
      <c r="DD26" s="37">
        <f t="shared" ref="DD26:DE26" si="36">ROUND(SUMPRODUCT(DD24:DD25,DD64:DD65)/SUM(DD64:DD65),2)</f>
        <v>107.48</v>
      </c>
      <c r="DE26" s="37">
        <f t="shared" si="36"/>
        <v>107.48</v>
      </c>
      <c r="DF26" s="37">
        <f t="shared" ref="DF26" si="37">ROUND(SUMPRODUCT(DF24:DF25,DF64:DF65)/SUM(DF64:DF65),2)</f>
        <v>108.36</v>
      </c>
      <c r="DG26" s="37">
        <f>ROUND(SUMPRODUCT(DG24:DG25,DG64:DG65)/SUM(DG64:DG65),2)</f>
        <v>108.36</v>
      </c>
      <c r="DH26" s="37">
        <f>ROUND(SUMPRODUCT(DH24:DH25,DH64:DH65)/SUM(DH64:DH65),2)</f>
        <v>108.36</v>
      </c>
      <c r="DI26" s="37">
        <f>ROUND(SUMPRODUCT(DI24:DI25,DI64:DI65)/SUM(DI64:DI65),2)</f>
        <v>108.93</v>
      </c>
      <c r="DJ26" s="37">
        <f>ROUND(SUMPRODUCT(DJ24:DJ25,DJ64:DJ65)/SUM(DJ64:DJ65),2)</f>
        <v>108.93</v>
      </c>
    </row>
    <row r="27" spans="2:114" x14ac:dyDescent="0.25">
      <c r="B27" s="31" t="s">
        <v>62</v>
      </c>
      <c r="C27" s="27" t="s">
        <v>14</v>
      </c>
      <c r="D27" s="34" t="s">
        <v>204</v>
      </c>
      <c r="E27" s="29" t="s">
        <v>350</v>
      </c>
      <c r="F27" s="35">
        <v>64.439601394729053</v>
      </c>
      <c r="G27" s="35">
        <v>64.893455970445245</v>
      </c>
      <c r="H27" s="35">
        <v>64.519129526348806</v>
      </c>
      <c r="I27" s="35">
        <v>64.825081061349096</v>
      </c>
      <c r="J27" s="35">
        <v>65.822175937902202</v>
      </c>
      <c r="K27" s="35">
        <v>66.0849143593408</v>
      </c>
      <c r="L27" s="35">
        <v>66.104895655143181</v>
      </c>
      <c r="M27" s="35">
        <v>67.025592803119636</v>
      </c>
      <c r="N27" s="35">
        <v>66.844326198350345</v>
      </c>
      <c r="O27" s="35">
        <v>66.533972709168978</v>
      </c>
      <c r="P27" s="35">
        <v>67.164163348455759</v>
      </c>
      <c r="Q27" s="35">
        <v>67.080071833007267</v>
      </c>
      <c r="R27" s="35">
        <v>67.388523475975759</v>
      </c>
      <c r="S27" s="35">
        <v>67.833546166431077</v>
      </c>
      <c r="T27" s="35">
        <v>67.622124299788979</v>
      </c>
      <c r="U27" s="30">
        <v>67.565668488290655</v>
      </c>
      <c r="V27" s="30">
        <v>68.752761814413816</v>
      </c>
      <c r="W27" s="30">
        <v>69.060942739015559</v>
      </c>
      <c r="X27" s="30">
        <v>69.370563295252722</v>
      </c>
      <c r="Y27" s="30">
        <v>70.647491829146972</v>
      </c>
      <c r="Z27" s="30">
        <v>70.207914822638799</v>
      </c>
      <c r="AA27" s="30">
        <v>69.595973952929711</v>
      </c>
      <c r="AB27" s="30">
        <v>70.382700249597391</v>
      </c>
      <c r="AC27" s="30">
        <v>70.430528631442186</v>
      </c>
      <c r="AD27" s="30">
        <v>70.434456067166408</v>
      </c>
      <c r="AE27" s="30">
        <v>71.134048034290643</v>
      </c>
      <c r="AF27" s="30">
        <v>70.939980667346305</v>
      </c>
      <c r="AG27" s="30">
        <v>70.874338852905268</v>
      </c>
      <c r="AH27" s="30">
        <v>71.813210434592762</v>
      </c>
      <c r="AI27" s="30">
        <v>72.185005791146935</v>
      </c>
      <c r="AJ27" s="30">
        <v>72.551897091129931</v>
      </c>
      <c r="AK27" s="30">
        <v>73.545978490990805</v>
      </c>
      <c r="AL27" s="35">
        <v>73.181176043564307</v>
      </c>
      <c r="AM27" s="35">
        <v>73.735374335295745</v>
      </c>
      <c r="AN27" s="35">
        <v>73.561135398855868</v>
      </c>
      <c r="AO27" s="35">
        <v>73.602986922068283</v>
      </c>
      <c r="AP27" s="35">
        <v>73.746578039514702</v>
      </c>
      <c r="AQ27" s="35">
        <v>74.759835773077839</v>
      </c>
      <c r="AR27" s="35">
        <v>74.709590266410956</v>
      </c>
      <c r="AS27" s="35">
        <v>74.580727609049035</v>
      </c>
      <c r="AT27" s="35">
        <v>75.498419125884894</v>
      </c>
      <c r="AU27" s="35">
        <v>75.48184977549117</v>
      </c>
      <c r="AV27" s="35">
        <v>76.121753144458069</v>
      </c>
      <c r="AW27" s="35">
        <v>76.025018309747992</v>
      </c>
      <c r="AX27" s="35">
        <v>76.117152917354957</v>
      </c>
      <c r="AY27" s="35">
        <v>75.273368571950783</v>
      </c>
      <c r="AZ27" s="35">
        <v>76.098767656911278</v>
      </c>
      <c r="BA27" s="35">
        <v>75.842133480972521</v>
      </c>
      <c r="BB27" s="35">
        <v>76.774578218748502</v>
      </c>
      <c r="BC27" s="35">
        <v>77.570837272023226</v>
      </c>
      <c r="BD27" s="35">
        <v>77.47686036543287</v>
      </c>
      <c r="BE27" s="35">
        <v>77.948252177788689</v>
      </c>
      <c r="BF27" s="35">
        <v>78.821641654611355</v>
      </c>
      <c r="BG27" s="35">
        <v>78.731249588445934</v>
      </c>
      <c r="BH27" s="35">
        <v>78.929893078456757</v>
      </c>
      <c r="BI27" s="35">
        <v>79.575860460713727</v>
      </c>
      <c r="BJ27" s="35">
        <v>79.305626449700881</v>
      </c>
      <c r="BK27" s="35">
        <v>78.861420777042795</v>
      </c>
      <c r="BL27" s="35">
        <v>80.059489518831668</v>
      </c>
      <c r="BM27" s="35">
        <v>80.564639233800619</v>
      </c>
      <c r="BN27" s="35">
        <v>80.673808455347682</v>
      </c>
      <c r="BO27" s="35">
        <v>81.608815532116438</v>
      </c>
      <c r="BP27" s="35">
        <v>82.379451466793086</v>
      </c>
      <c r="BQ27" s="35">
        <v>82.667942487526332</v>
      </c>
      <c r="BR27" s="35">
        <v>83.824045439055098</v>
      </c>
      <c r="BS27" s="35">
        <v>84.220324311238002</v>
      </c>
      <c r="BT27" s="35">
        <v>85.614733663072499</v>
      </c>
      <c r="BU27" s="35">
        <v>88.996122811897052</v>
      </c>
      <c r="BV27" s="35">
        <v>89.061605359387912</v>
      </c>
      <c r="BW27" s="35">
        <v>91.407911045163516</v>
      </c>
      <c r="BX27" s="35">
        <v>92.847107554520008</v>
      </c>
      <c r="BY27" s="35">
        <v>93.097227570159248</v>
      </c>
      <c r="BZ27" s="35">
        <v>93.223590348587251</v>
      </c>
      <c r="CA27" s="35">
        <v>94.049635317118785</v>
      </c>
      <c r="CB27" s="35">
        <v>93.987416387732395</v>
      </c>
      <c r="CC27" s="35">
        <v>94.800903960844224</v>
      </c>
      <c r="CD27" s="35">
        <v>96.290591701918132</v>
      </c>
      <c r="CE27" s="35">
        <v>96.317868325660115</v>
      </c>
      <c r="CF27" s="35">
        <v>96.490479338955666</v>
      </c>
      <c r="CG27" s="35">
        <v>98.829993999999999</v>
      </c>
      <c r="CH27" s="35">
        <v>98.829993999999999</v>
      </c>
      <c r="CI27" s="35">
        <v>98.829993999999999</v>
      </c>
      <c r="CJ27" s="35">
        <v>99.573089999999993</v>
      </c>
      <c r="CK27" s="35">
        <v>99.573089999999993</v>
      </c>
      <c r="CL27" s="35">
        <v>99.573089999999993</v>
      </c>
      <c r="CM27" s="35">
        <v>100.18098999999999</v>
      </c>
      <c r="CN27" s="35">
        <v>100.18098999999999</v>
      </c>
      <c r="CO27" s="35">
        <v>100.18098999999999</v>
      </c>
      <c r="CP27" s="35">
        <v>101.41593</v>
      </c>
      <c r="CQ27" s="35">
        <v>101.41593</v>
      </c>
      <c r="CR27" s="35">
        <v>101.41593</v>
      </c>
      <c r="CS27" s="35">
        <v>101.41593</v>
      </c>
      <c r="CT27" s="35">
        <v>101.41593</v>
      </c>
      <c r="CU27" s="35">
        <v>102.9068</v>
      </c>
      <c r="CV27" s="35">
        <v>102.9068</v>
      </c>
      <c r="CW27" s="35">
        <v>102.9068</v>
      </c>
      <c r="CX27" s="30">
        <v>103.78489</v>
      </c>
      <c r="CY27" s="30">
        <v>103.78489</v>
      </c>
      <c r="CZ27" s="30">
        <v>103.78489</v>
      </c>
      <c r="DA27" s="30">
        <v>104.6233</v>
      </c>
      <c r="DB27" s="30">
        <v>104.6233</v>
      </c>
      <c r="DC27" s="30">
        <v>104.6233</v>
      </c>
      <c r="DD27" s="30">
        <v>105.34712</v>
      </c>
      <c r="DE27" s="30">
        <v>105.34712</v>
      </c>
      <c r="DF27" s="30">
        <v>105.34712</v>
      </c>
      <c r="DG27" s="30">
        <v>106.12992</v>
      </c>
      <c r="DH27" s="30">
        <v>106.12992</v>
      </c>
      <c r="DI27" s="30">
        <v>106.12992</v>
      </c>
      <c r="DJ27" s="30">
        <v>106.67538500000001</v>
      </c>
    </row>
    <row r="28" spans="2:114" x14ac:dyDescent="0.25">
      <c r="B28" s="26" t="s">
        <v>63</v>
      </c>
      <c r="C28" s="34" t="s">
        <v>15</v>
      </c>
      <c r="D28" s="34" t="s">
        <v>178</v>
      </c>
      <c r="E28" s="29" t="s">
        <v>350</v>
      </c>
      <c r="F28" s="35">
        <v>68.049708904960056</v>
      </c>
      <c r="G28" s="35">
        <v>68.59676009108486</v>
      </c>
      <c r="H28" s="35">
        <v>68.471560496901134</v>
      </c>
      <c r="I28" s="35">
        <v>68.664658540306021</v>
      </c>
      <c r="J28" s="35">
        <v>70.056283460095059</v>
      </c>
      <c r="K28" s="35">
        <v>70.067711564951225</v>
      </c>
      <c r="L28" s="35">
        <v>69.964931755977446</v>
      </c>
      <c r="M28" s="35">
        <v>70.904830210352017</v>
      </c>
      <c r="N28" s="35">
        <v>70.746909980202986</v>
      </c>
      <c r="O28" s="35">
        <v>70.913224537682567</v>
      </c>
      <c r="P28" s="35">
        <v>71.465908953958532</v>
      </c>
      <c r="Q28" s="35">
        <v>71.521557732039881</v>
      </c>
      <c r="R28" s="35">
        <v>71.616006833305789</v>
      </c>
      <c r="S28" s="35">
        <v>72.546414716878303</v>
      </c>
      <c r="T28" s="35">
        <v>72.531648565607682</v>
      </c>
      <c r="U28" s="30">
        <v>72.566768586706246</v>
      </c>
      <c r="V28" s="30">
        <v>73.504367592832892</v>
      </c>
      <c r="W28" s="30">
        <v>73.607321131315118</v>
      </c>
      <c r="X28" s="30">
        <v>73.566932922688508</v>
      </c>
      <c r="Y28" s="30">
        <v>74.675552638934249</v>
      </c>
      <c r="Z28" s="30">
        <v>74.718616038041034</v>
      </c>
      <c r="AA28" s="30">
        <v>74.97314825540704</v>
      </c>
      <c r="AB28" s="30">
        <v>76.049903847947334</v>
      </c>
      <c r="AC28" s="30">
        <v>76.07005095994684</v>
      </c>
      <c r="AD28" s="30">
        <v>76.001909515216497</v>
      </c>
      <c r="AE28" s="30">
        <v>76.80407479540338</v>
      </c>
      <c r="AF28" s="30">
        <v>76.780367090821883</v>
      </c>
      <c r="AG28" s="30">
        <v>76.753524597121739</v>
      </c>
      <c r="AH28" s="30">
        <v>77.749218051672344</v>
      </c>
      <c r="AI28" s="30">
        <v>77.818285883633067</v>
      </c>
      <c r="AJ28" s="30">
        <v>77.856731733610644</v>
      </c>
      <c r="AK28" s="30">
        <v>79.20958515723899</v>
      </c>
      <c r="AL28" s="35">
        <v>79.102225350886485</v>
      </c>
      <c r="AM28" s="35">
        <v>79.001092960875582</v>
      </c>
      <c r="AN28" s="35">
        <v>79.236259907105435</v>
      </c>
      <c r="AO28" s="35">
        <v>79.279254217993369</v>
      </c>
      <c r="AP28" s="35">
        <v>79.321311698711924</v>
      </c>
      <c r="AQ28" s="35">
        <v>80.466041727775419</v>
      </c>
      <c r="AR28" s="35">
        <v>80.479384438629168</v>
      </c>
      <c r="AS28" s="35">
        <v>80.302181580264815</v>
      </c>
      <c r="AT28" s="35">
        <v>80.753032419548333</v>
      </c>
      <c r="AU28" s="35">
        <v>80.949563055406486</v>
      </c>
      <c r="AV28" s="35">
        <v>81.125026080073951</v>
      </c>
      <c r="AW28" s="35">
        <v>80.947755477928126</v>
      </c>
      <c r="AX28" s="35">
        <v>81.088313350287535</v>
      </c>
      <c r="AY28" s="35">
        <v>81.197122300662357</v>
      </c>
      <c r="AZ28" s="35">
        <v>81.500184895447831</v>
      </c>
      <c r="BA28" s="35">
        <v>80.010064042524917</v>
      </c>
      <c r="BB28" s="35">
        <v>81.497289323653476</v>
      </c>
      <c r="BC28" s="35">
        <v>82.552116134402539</v>
      </c>
      <c r="BD28" s="35">
        <v>82.546783661700957</v>
      </c>
      <c r="BE28" s="35">
        <v>82.674348999980069</v>
      </c>
      <c r="BF28" s="35">
        <v>83.141735856000182</v>
      </c>
      <c r="BG28" s="35">
        <v>83.205023379100993</v>
      </c>
      <c r="BH28" s="35">
        <v>83.5895407553881</v>
      </c>
      <c r="BI28" s="35">
        <v>84.839430934985828</v>
      </c>
      <c r="BJ28" s="35">
        <v>84.834976428956551</v>
      </c>
      <c r="BK28" s="35">
        <v>85.091272462207286</v>
      </c>
      <c r="BL28" s="35">
        <v>86.790537996688499</v>
      </c>
      <c r="BM28" s="35">
        <v>86.909809977408642</v>
      </c>
      <c r="BN28" s="35">
        <v>86.886077713392325</v>
      </c>
      <c r="BO28" s="35">
        <v>87.87613467040596</v>
      </c>
      <c r="BP28" s="35">
        <v>88.190154772498573</v>
      </c>
      <c r="BQ28" s="35">
        <v>88.574690194509742</v>
      </c>
      <c r="BR28" s="35">
        <v>90.10160760731263</v>
      </c>
      <c r="BS28" s="35">
        <v>90.96587987385503</v>
      </c>
      <c r="BT28" s="35">
        <v>91.121105165908958</v>
      </c>
      <c r="BU28" s="35">
        <v>92.740381607818435</v>
      </c>
      <c r="BV28" s="35">
        <v>92.625540246068852</v>
      </c>
      <c r="BW28" s="35">
        <v>92.916666088116074</v>
      </c>
      <c r="BX28" s="35">
        <v>94.601252275964086</v>
      </c>
      <c r="BY28" s="35">
        <v>94.680062123481747</v>
      </c>
      <c r="BZ28" s="35">
        <v>94.636469928071762</v>
      </c>
      <c r="CA28" s="35">
        <v>96.23450749829172</v>
      </c>
      <c r="CB28" s="35">
        <v>96.24062477367417</v>
      </c>
      <c r="CC28" s="35">
        <v>96.309985468480235</v>
      </c>
      <c r="CD28" s="35">
        <v>98.338799253209856</v>
      </c>
      <c r="CE28" s="35">
        <v>98.298371458567615</v>
      </c>
      <c r="CF28" s="35">
        <v>98.160085695338182</v>
      </c>
      <c r="CG28" s="35">
        <v>98.883160000000004</v>
      </c>
      <c r="CH28" s="35">
        <v>99.254409999999993</v>
      </c>
      <c r="CI28" s="35">
        <v>99.277079999999998</v>
      </c>
      <c r="CJ28" s="35">
        <v>99.317660000000004</v>
      </c>
      <c r="CK28" s="35">
        <v>99.337860000000006</v>
      </c>
      <c r="CL28" s="35">
        <v>99.302864</v>
      </c>
      <c r="CM28" s="35">
        <v>100.06202</v>
      </c>
      <c r="CN28" s="35">
        <v>100.15924</v>
      </c>
      <c r="CO28" s="35">
        <v>100.359245</v>
      </c>
      <c r="CP28" s="35">
        <v>101.37612</v>
      </c>
      <c r="CQ28" s="35">
        <v>101.31229</v>
      </c>
      <c r="CR28" s="35">
        <v>101.35807</v>
      </c>
      <c r="CS28" s="35">
        <v>101.78997</v>
      </c>
      <c r="CT28" s="35">
        <v>102.419685</v>
      </c>
      <c r="CU28" s="35">
        <v>102.738266</v>
      </c>
      <c r="CV28" s="35">
        <v>102.94611999999999</v>
      </c>
      <c r="CW28" s="35">
        <v>103.23054500000001</v>
      </c>
      <c r="CX28" s="30">
        <v>103.46605</v>
      </c>
      <c r="CY28" s="30">
        <v>103.80119000000001</v>
      </c>
      <c r="CZ28" s="30">
        <v>104.13711000000001</v>
      </c>
      <c r="DA28" s="30">
        <v>104.27634999999999</v>
      </c>
      <c r="DB28" s="30">
        <v>104.875984</v>
      </c>
      <c r="DC28" s="30">
        <v>105.30136</v>
      </c>
      <c r="DD28" s="30">
        <v>105.53538500000001</v>
      </c>
      <c r="DE28" s="30">
        <v>105.81494000000001</v>
      </c>
      <c r="DF28" s="30">
        <v>106.207245</v>
      </c>
      <c r="DG28" s="30">
        <v>106.63777</v>
      </c>
      <c r="DH28" s="30">
        <v>106.749916</v>
      </c>
      <c r="DI28" s="30">
        <v>107.10089000000001</v>
      </c>
      <c r="DJ28" s="30">
        <v>107.41318</v>
      </c>
    </row>
    <row r="29" spans="2:114" x14ac:dyDescent="0.25">
      <c r="B29" s="31" t="s">
        <v>64</v>
      </c>
      <c r="C29" s="34" t="s">
        <v>16</v>
      </c>
      <c r="D29" s="34" t="s">
        <v>205</v>
      </c>
      <c r="E29" s="29" t="s">
        <v>350</v>
      </c>
      <c r="F29" s="35">
        <v>68.862387153034064</v>
      </c>
      <c r="G29" s="35">
        <v>69.667123051871584</v>
      </c>
      <c r="H29" s="35">
        <v>69.449156800200754</v>
      </c>
      <c r="I29" s="35">
        <v>69.590543316571186</v>
      </c>
      <c r="J29" s="35">
        <v>71.701252429189296</v>
      </c>
      <c r="K29" s="35">
        <v>71.497302489959566</v>
      </c>
      <c r="L29" s="35">
        <v>71.497302489959566</v>
      </c>
      <c r="M29" s="35">
        <v>71.000499677665758</v>
      </c>
      <c r="N29" s="35">
        <v>70.804579458265366</v>
      </c>
      <c r="O29" s="35">
        <v>71.000499677665758</v>
      </c>
      <c r="P29" s="35">
        <v>72.812023928968628</v>
      </c>
      <c r="Q29" s="35">
        <v>72.812023928968628</v>
      </c>
      <c r="R29" s="35">
        <v>72.812023928968628</v>
      </c>
      <c r="S29" s="35">
        <v>73.949979415593774</v>
      </c>
      <c r="T29" s="35">
        <v>73.949979415593774</v>
      </c>
      <c r="U29" s="30">
        <v>73.949979415593774</v>
      </c>
      <c r="V29" s="30">
        <v>75.58777240430399</v>
      </c>
      <c r="W29" s="30">
        <v>75.58777240430399</v>
      </c>
      <c r="X29" s="30">
        <v>75.58777240430399</v>
      </c>
      <c r="Y29" s="30">
        <v>75.123714782425097</v>
      </c>
      <c r="Z29" s="30">
        <v>75.123714782425097</v>
      </c>
      <c r="AA29" s="30">
        <v>75.123714782425097</v>
      </c>
      <c r="AB29" s="30">
        <v>77.867307028191462</v>
      </c>
      <c r="AC29" s="30">
        <v>77.867307028191462</v>
      </c>
      <c r="AD29" s="30">
        <v>77.867307028191462</v>
      </c>
      <c r="AE29" s="30">
        <v>79.133855507560369</v>
      </c>
      <c r="AF29" s="30">
        <v>79.133855507560369</v>
      </c>
      <c r="AG29" s="30">
        <v>79.133855507560369</v>
      </c>
      <c r="AH29" s="30">
        <v>80.858081752041898</v>
      </c>
      <c r="AI29" s="30">
        <v>80.858081752041898</v>
      </c>
      <c r="AJ29" s="30">
        <v>80.858081752041898</v>
      </c>
      <c r="AK29" s="30">
        <v>80.295185380396475</v>
      </c>
      <c r="AL29" s="35">
        <v>80.295185380396475</v>
      </c>
      <c r="AM29" s="35">
        <v>81.065530511971659</v>
      </c>
      <c r="AN29" s="35">
        <v>82.104448318098164</v>
      </c>
      <c r="AO29" s="35">
        <v>82.104448318098164</v>
      </c>
      <c r="AP29" s="35">
        <v>82.104448318098164</v>
      </c>
      <c r="AQ29" s="35">
        <v>83.239229032979381</v>
      </c>
      <c r="AR29" s="35">
        <v>83.239229032979381</v>
      </c>
      <c r="AS29" s="35">
        <v>83.239229032979381</v>
      </c>
      <c r="AT29" s="35">
        <v>84.346373585545081</v>
      </c>
      <c r="AU29" s="35">
        <v>84.346373585545081</v>
      </c>
      <c r="AV29" s="35">
        <v>84.346373585545081</v>
      </c>
      <c r="AW29" s="35">
        <v>82.144902745912006</v>
      </c>
      <c r="AX29" s="35">
        <v>82.461887392202414</v>
      </c>
      <c r="AY29" s="35">
        <v>82.144902745912006</v>
      </c>
      <c r="AZ29" s="35">
        <v>83.820468437530266</v>
      </c>
      <c r="BA29" s="35">
        <v>83.714153103130414</v>
      </c>
      <c r="BB29" s="35">
        <v>83.820468437530266</v>
      </c>
      <c r="BC29" s="35">
        <v>85.59043237807272</v>
      </c>
      <c r="BD29" s="35">
        <v>85.59043237807272</v>
      </c>
      <c r="BE29" s="35">
        <v>85.59043237807272</v>
      </c>
      <c r="BF29" s="35">
        <v>86.969832205551384</v>
      </c>
      <c r="BG29" s="35">
        <v>86.969832205551384</v>
      </c>
      <c r="BH29" s="35">
        <v>86.969832205551384</v>
      </c>
      <c r="BI29" s="35">
        <v>85.901741552431275</v>
      </c>
      <c r="BJ29" s="35">
        <v>85.901741552431275</v>
      </c>
      <c r="BK29" s="35">
        <v>85.901741552431275</v>
      </c>
      <c r="BL29" s="35">
        <v>88.864921076491981</v>
      </c>
      <c r="BM29" s="35">
        <v>88.864921076491981</v>
      </c>
      <c r="BN29" s="35">
        <v>88.864921076491981</v>
      </c>
      <c r="BO29" s="35">
        <v>90.312664278920934</v>
      </c>
      <c r="BP29" s="35">
        <v>90.312664278920934</v>
      </c>
      <c r="BQ29" s="35">
        <v>90.312664278920934</v>
      </c>
      <c r="BR29" s="35">
        <v>92.943141867667578</v>
      </c>
      <c r="BS29" s="35">
        <v>92.943141867667578</v>
      </c>
      <c r="BT29" s="35">
        <v>92.943141867667578</v>
      </c>
      <c r="BU29" s="35">
        <v>92.502990715119338</v>
      </c>
      <c r="BV29" s="35">
        <v>92.502990715119338</v>
      </c>
      <c r="BW29" s="35">
        <v>92.502990715119338</v>
      </c>
      <c r="BX29" s="35">
        <v>94.576828457769594</v>
      </c>
      <c r="BY29" s="35">
        <v>94.576828457769594</v>
      </c>
      <c r="BZ29" s="35">
        <v>94.576828457769594</v>
      </c>
      <c r="CA29" s="35">
        <v>96.665283742266979</v>
      </c>
      <c r="CB29" s="35">
        <v>96.665283742266979</v>
      </c>
      <c r="CC29" s="35">
        <v>96.665283742266979</v>
      </c>
      <c r="CD29" s="35">
        <v>98.868486462741316</v>
      </c>
      <c r="CE29" s="35">
        <v>98.868486462741316</v>
      </c>
      <c r="CF29" s="35">
        <v>98.868486462741316</v>
      </c>
      <c r="CG29" s="35">
        <v>97.855125000000001</v>
      </c>
      <c r="CH29" s="35">
        <v>97.855125000000001</v>
      </c>
      <c r="CI29" s="35">
        <v>97.855125000000001</v>
      </c>
      <c r="CJ29" s="35">
        <v>99.270120000000006</v>
      </c>
      <c r="CK29" s="35">
        <v>99.270120000000006</v>
      </c>
      <c r="CL29" s="35">
        <v>99.270120000000006</v>
      </c>
      <c r="CM29" s="35">
        <v>100.58229</v>
      </c>
      <c r="CN29" s="35">
        <v>100.58229</v>
      </c>
      <c r="CO29" s="35">
        <v>100.58229</v>
      </c>
      <c r="CP29" s="35">
        <v>102.29245</v>
      </c>
      <c r="CQ29" s="35">
        <v>102.29245</v>
      </c>
      <c r="CR29" s="35">
        <v>102.29245</v>
      </c>
      <c r="CS29" s="35">
        <v>102.2946</v>
      </c>
      <c r="CT29" s="35">
        <v>103.80694</v>
      </c>
      <c r="CU29" s="35">
        <v>103.80692999999999</v>
      </c>
      <c r="CV29" s="35">
        <v>103.810005</v>
      </c>
      <c r="CW29" s="35">
        <v>105.96674</v>
      </c>
      <c r="CX29" s="35">
        <v>105.96674</v>
      </c>
      <c r="CY29" s="35">
        <v>105.97204600000001</v>
      </c>
      <c r="CZ29" s="35">
        <v>107.63386</v>
      </c>
      <c r="DA29" s="35">
        <v>107.63386</v>
      </c>
      <c r="DB29" s="35">
        <v>107.645386</v>
      </c>
      <c r="DC29" s="35">
        <v>109.2689</v>
      </c>
      <c r="DD29" s="35">
        <v>109.2689</v>
      </c>
      <c r="DE29" s="35">
        <v>109.286964</v>
      </c>
      <c r="DF29" s="35">
        <v>110.34134</v>
      </c>
      <c r="DG29" s="35">
        <v>110.34134</v>
      </c>
      <c r="DH29" s="35">
        <v>110.34441</v>
      </c>
      <c r="DI29" s="35">
        <v>111.56962</v>
      </c>
      <c r="DJ29" s="35">
        <v>111.56962</v>
      </c>
    </row>
    <row r="30" spans="2:114" x14ac:dyDescent="0.25">
      <c r="B30" s="26" t="s">
        <v>65</v>
      </c>
      <c r="C30" s="34" t="s">
        <v>17</v>
      </c>
      <c r="D30" s="34" t="s">
        <v>206</v>
      </c>
      <c r="E30" s="29" t="s">
        <v>350</v>
      </c>
      <c r="F30" s="35">
        <v>68.057273269333464</v>
      </c>
      <c r="G30" s="35">
        <v>68.878420406496147</v>
      </c>
      <c r="H30" s="35">
        <v>68.949749646497821</v>
      </c>
      <c r="I30" s="35">
        <v>68.986662380896547</v>
      </c>
      <c r="J30" s="35">
        <v>70.963562405225787</v>
      </c>
      <c r="K30" s="35">
        <v>70.89100141267582</v>
      </c>
      <c r="L30" s="35">
        <v>70.744411216895031</v>
      </c>
      <c r="M30" s="35">
        <v>71.973082865710097</v>
      </c>
      <c r="N30" s="35">
        <v>71.649752446872441</v>
      </c>
      <c r="O30" s="35">
        <v>71.986027299660904</v>
      </c>
      <c r="P30" s="35">
        <v>72.594940897584181</v>
      </c>
      <c r="Q30" s="35">
        <v>72.73799242512203</v>
      </c>
      <c r="R30" s="35">
        <v>72.847917843555749</v>
      </c>
      <c r="S30" s="35">
        <v>74.505630597727105</v>
      </c>
      <c r="T30" s="35">
        <v>74.550771152066091</v>
      </c>
      <c r="U30" s="30">
        <v>74.562368915159652</v>
      </c>
      <c r="V30" s="30">
        <v>75.199770992784849</v>
      </c>
      <c r="W30" s="30">
        <v>75.241796773134922</v>
      </c>
      <c r="X30" s="30">
        <v>75.242249498493734</v>
      </c>
      <c r="Y30" s="30">
        <v>77.264704331682523</v>
      </c>
      <c r="Z30" s="30">
        <v>77.253482398039935</v>
      </c>
      <c r="AA30" s="30">
        <v>77.494179248467717</v>
      </c>
      <c r="AB30" s="30">
        <v>78.923388049587658</v>
      </c>
      <c r="AC30" s="30">
        <v>78.922374741531527</v>
      </c>
      <c r="AD30" s="30">
        <v>78.928575701498175</v>
      </c>
      <c r="AE30" s="30">
        <v>80.028683428483617</v>
      </c>
      <c r="AF30" s="30">
        <v>80.074840947906338</v>
      </c>
      <c r="AG30" s="30">
        <v>80.077584240292694</v>
      </c>
      <c r="AH30" s="30">
        <v>80.539242122087302</v>
      </c>
      <c r="AI30" s="30">
        <v>80.532499029610662</v>
      </c>
      <c r="AJ30" s="30">
        <v>80.540187009543956</v>
      </c>
      <c r="AK30" s="30">
        <v>82.702426682980985</v>
      </c>
      <c r="AL30" s="35">
        <v>82.501769963354462</v>
      </c>
      <c r="AM30" s="35">
        <v>83.062449536408181</v>
      </c>
      <c r="AN30" s="35">
        <v>81.580212974858668</v>
      </c>
      <c r="AO30" s="35">
        <v>81.58713516444756</v>
      </c>
      <c r="AP30" s="35">
        <v>81.592849408037907</v>
      </c>
      <c r="AQ30" s="35">
        <v>83.683403009145707</v>
      </c>
      <c r="AR30" s="35">
        <v>83.743758247136356</v>
      </c>
      <c r="AS30" s="35">
        <v>83.725599887717593</v>
      </c>
      <c r="AT30" s="35">
        <v>83.940255297736456</v>
      </c>
      <c r="AU30" s="35">
        <v>83.945994253803306</v>
      </c>
      <c r="AV30" s="35">
        <v>83.940665398964313</v>
      </c>
      <c r="AW30" s="35">
        <v>83.188261580568181</v>
      </c>
      <c r="AX30" s="35">
        <v>82.980260942882055</v>
      </c>
      <c r="AY30" s="35">
        <v>83.238167014948374</v>
      </c>
      <c r="AZ30" s="35">
        <v>83.148429000330552</v>
      </c>
      <c r="BA30" s="35">
        <v>82.731306750190569</v>
      </c>
      <c r="BB30" s="35">
        <v>83.155852589226043</v>
      </c>
      <c r="BC30" s="35">
        <v>84.461559653948953</v>
      </c>
      <c r="BD30" s="35">
        <v>84.481895330530563</v>
      </c>
      <c r="BE30" s="35">
        <v>84.481287731120915</v>
      </c>
      <c r="BF30" s="35">
        <v>84.691081240966994</v>
      </c>
      <c r="BG30" s="35">
        <v>84.700084514583082</v>
      </c>
      <c r="BH30" s="35">
        <v>84.801112056132965</v>
      </c>
      <c r="BI30" s="35">
        <v>85.897429796127128</v>
      </c>
      <c r="BJ30" s="35">
        <v>85.851601568056608</v>
      </c>
      <c r="BK30" s="35">
        <v>86.108294571574007</v>
      </c>
      <c r="BL30" s="35">
        <v>87.709155677555884</v>
      </c>
      <c r="BM30" s="35">
        <v>87.878648601439878</v>
      </c>
      <c r="BN30" s="35">
        <v>87.877955216724288</v>
      </c>
      <c r="BO30" s="35">
        <v>88.860018173213021</v>
      </c>
      <c r="BP30" s="35">
        <v>88.946225306067689</v>
      </c>
      <c r="BQ30" s="35">
        <v>89.071609428807392</v>
      </c>
      <c r="BR30" s="35">
        <v>90.304455668856463</v>
      </c>
      <c r="BS30" s="35">
        <v>91.342391701535959</v>
      </c>
      <c r="BT30" s="35">
        <v>91.363965650685074</v>
      </c>
      <c r="BU30" s="35">
        <v>92.644634318458387</v>
      </c>
      <c r="BV30" s="35">
        <v>92.450716820301466</v>
      </c>
      <c r="BW30" s="35">
        <v>92.725101084855638</v>
      </c>
      <c r="BX30" s="35">
        <v>95.15610654844204</v>
      </c>
      <c r="BY30" s="35">
        <v>95.162611278009464</v>
      </c>
      <c r="BZ30" s="35">
        <v>95.167015448007589</v>
      </c>
      <c r="CA30" s="35">
        <v>97.548991338433382</v>
      </c>
      <c r="CB30" s="35">
        <v>97.59523561987902</v>
      </c>
      <c r="CC30" s="35">
        <v>97.571359251505157</v>
      </c>
      <c r="CD30" s="35">
        <v>99.015305835380062</v>
      </c>
      <c r="CE30" s="35">
        <v>99.02813948154045</v>
      </c>
      <c r="CF30" s="35">
        <v>99.012222980374844</v>
      </c>
      <c r="CG30" s="35">
        <v>99.069230000000005</v>
      </c>
      <c r="CH30" s="35">
        <v>99.949349999999995</v>
      </c>
      <c r="CI30" s="35">
        <v>100.21795</v>
      </c>
      <c r="CJ30" s="35">
        <v>99.263980000000004</v>
      </c>
      <c r="CK30" s="35">
        <v>99.262479999999996</v>
      </c>
      <c r="CL30" s="35">
        <v>99.261920000000003</v>
      </c>
      <c r="CM30" s="35">
        <v>100.230125</v>
      </c>
      <c r="CN30" s="35">
        <v>100.28651000000001</v>
      </c>
      <c r="CO30" s="35">
        <v>100.28651000000001</v>
      </c>
      <c r="CP30" s="35">
        <v>100.72468000000001</v>
      </c>
      <c r="CQ30" s="35">
        <v>100.72293000000001</v>
      </c>
      <c r="CR30" s="35">
        <v>100.72439</v>
      </c>
      <c r="CS30" s="35">
        <v>102.17203499999999</v>
      </c>
      <c r="CT30" s="35">
        <v>102.16967</v>
      </c>
      <c r="CU30" s="35">
        <v>102.170265</v>
      </c>
      <c r="CV30" s="35">
        <v>102.29218</v>
      </c>
      <c r="CW30" s="35">
        <v>102.29307</v>
      </c>
      <c r="CX30" s="35">
        <v>102.292984</v>
      </c>
      <c r="CY30" s="35">
        <v>102.47676</v>
      </c>
      <c r="CZ30" s="35">
        <v>102.476135</v>
      </c>
      <c r="DA30" s="35">
        <v>102.474434</v>
      </c>
      <c r="DB30" s="35">
        <v>102.794464</v>
      </c>
      <c r="DC30" s="35">
        <v>102.79430000000001</v>
      </c>
      <c r="DD30" s="35">
        <v>102.795074</v>
      </c>
      <c r="DE30" s="35">
        <v>103.21807</v>
      </c>
      <c r="DF30" s="35">
        <v>103.21659</v>
      </c>
      <c r="DG30" s="35">
        <v>103.21659</v>
      </c>
      <c r="DH30" s="35">
        <v>103.49985</v>
      </c>
      <c r="DI30" s="35">
        <v>103.50044</v>
      </c>
      <c r="DJ30" s="35">
        <v>103.49747499999999</v>
      </c>
    </row>
    <row r="31" spans="2:114" x14ac:dyDescent="0.25">
      <c r="B31" s="31" t="s">
        <v>66</v>
      </c>
      <c r="C31" s="34" t="s">
        <v>18</v>
      </c>
      <c r="D31" s="34" t="s">
        <v>207</v>
      </c>
      <c r="E31" s="29" t="s">
        <v>350</v>
      </c>
      <c r="F31" s="35">
        <v>68.578003414211821</v>
      </c>
      <c r="G31" s="35">
        <v>69.526094240642848</v>
      </c>
      <c r="H31" s="35">
        <v>69.274678341901847</v>
      </c>
      <c r="I31" s="35">
        <v>69.556972569809389</v>
      </c>
      <c r="J31" s="35">
        <v>70.883599243303934</v>
      </c>
      <c r="K31" s="35">
        <v>70.857386173581517</v>
      </c>
      <c r="L31" s="35">
        <v>71.017946645005253</v>
      </c>
      <c r="M31" s="35">
        <v>70.168128145542482</v>
      </c>
      <c r="N31" s="35">
        <v>69.817707881131369</v>
      </c>
      <c r="O31" s="35">
        <v>70.138049484394358</v>
      </c>
      <c r="P31" s="35">
        <v>70.930302273634766</v>
      </c>
      <c r="Q31" s="35">
        <v>70.923402116518787</v>
      </c>
      <c r="R31" s="35">
        <v>70.999545056545784</v>
      </c>
      <c r="S31" s="35">
        <v>72.097418045581179</v>
      </c>
      <c r="T31" s="35">
        <v>72.120735331356357</v>
      </c>
      <c r="U31" s="30">
        <v>72.146714374685473</v>
      </c>
      <c r="V31" s="30">
        <v>73.665710730063054</v>
      </c>
      <c r="W31" s="30">
        <v>73.704626379930929</v>
      </c>
      <c r="X31" s="30">
        <v>73.869748416659633</v>
      </c>
      <c r="Y31" s="30">
        <v>73.691933827659469</v>
      </c>
      <c r="Z31" s="30">
        <v>73.695707856520769</v>
      </c>
      <c r="AA31" s="30">
        <v>73.747481905780518</v>
      </c>
      <c r="AB31" s="30">
        <v>75.25324687908153</v>
      </c>
      <c r="AC31" s="30">
        <v>75.245075306680164</v>
      </c>
      <c r="AD31" s="30">
        <v>75.240463065792881</v>
      </c>
      <c r="AE31" s="30">
        <v>76.145071616873963</v>
      </c>
      <c r="AF31" s="30">
        <v>76.182316864766236</v>
      </c>
      <c r="AG31" s="30">
        <v>76.179205695267072</v>
      </c>
      <c r="AH31" s="30">
        <v>77.857121415766102</v>
      </c>
      <c r="AI31" s="30">
        <v>77.867335032820719</v>
      </c>
      <c r="AJ31" s="30">
        <v>77.890637173692397</v>
      </c>
      <c r="AK31" s="30">
        <v>77.350005161907958</v>
      </c>
      <c r="AL31" s="35">
        <v>77.44578369220207</v>
      </c>
      <c r="AM31" s="35">
        <v>78.837424212875334</v>
      </c>
      <c r="AN31" s="35">
        <v>78.633681062248101</v>
      </c>
      <c r="AO31" s="35">
        <v>78.705663237147718</v>
      </c>
      <c r="AP31" s="35">
        <v>78.699921104051938</v>
      </c>
      <c r="AQ31" s="35">
        <v>79.646666132546599</v>
      </c>
      <c r="AR31" s="35">
        <v>79.731029173144861</v>
      </c>
      <c r="AS31" s="35">
        <v>79.71189544705183</v>
      </c>
      <c r="AT31" s="35">
        <v>80.864039354963367</v>
      </c>
      <c r="AU31" s="35">
        <v>80.944873556389155</v>
      </c>
      <c r="AV31" s="35">
        <v>81.004362491710694</v>
      </c>
      <c r="AW31" s="35">
        <v>79.248298111619036</v>
      </c>
      <c r="AX31" s="35">
        <v>79.59629220297029</v>
      </c>
      <c r="AY31" s="35">
        <v>79.484685045309661</v>
      </c>
      <c r="AZ31" s="35">
        <v>81.153130756947988</v>
      </c>
      <c r="BA31" s="35">
        <v>80.756300877715972</v>
      </c>
      <c r="BB31" s="35">
        <v>81.143153090783557</v>
      </c>
      <c r="BC31" s="35">
        <v>82.939235801289797</v>
      </c>
      <c r="BD31" s="35">
        <v>83.094117094945915</v>
      </c>
      <c r="BE31" s="35">
        <v>83.288330837432483</v>
      </c>
      <c r="BF31" s="35">
        <v>84.606146871877812</v>
      </c>
      <c r="BG31" s="35">
        <v>84.595649918757388</v>
      </c>
      <c r="BH31" s="35">
        <v>84.84489623171541</v>
      </c>
      <c r="BI31" s="35">
        <v>84.45412706960235</v>
      </c>
      <c r="BJ31" s="35">
        <v>84.449463536390397</v>
      </c>
      <c r="BK31" s="35">
        <v>84.557410711361953</v>
      </c>
      <c r="BL31" s="35">
        <v>87.042176982671961</v>
      </c>
      <c r="BM31" s="35">
        <v>87.101533555625039</v>
      </c>
      <c r="BN31" s="35">
        <v>87.116139273948193</v>
      </c>
      <c r="BO31" s="35">
        <v>88.406373681443625</v>
      </c>
      <c r="BP31" s="35">
        <v>88.614009832895775</v>
      </c>
      <c r="BQ31" s="35">
        <v>88.685380168648905</v>
      </c>
      <c r="BR31" s="35">
        <v>91.268570117874205</v>
      </c>
      <c r="BS31" s="35">
        <v>91.618355286022165</v>
      </c>
      <c r="BT31" s="35">
        <v>91.91262039660495</v>
      </c>
      <c r="BU31" s="35">
        <v>92.084932098248402</v>
      </c>
      <c r="BV31" s="35">
        <v>92.257506593792954</v>
      </c>
      <c r="BW31" s="35">
        <v>92.550357559318698</v>
      </c>
      <c r="BX31" s="35">
        <v>94.294271065216762</v>
      </c>
      <c r="BY31" s="35">
        <v>94.319412951735572</v>
      </c>
      <c r="BZ31" s="35">
        <v>94.37681497858074</v>
      </c>
      <c r="CA31" s="35">
        <v>96.360760384193568</v>
      </c>
      <c r="CB31" s="35">
        <v>96.406133563415509</v>
      </c>
      <c r="CC31" s="35">
        <v>96.434231740406645</v>
      </c>
      <c r="CD31" s="35">
        <v>98.81504210532681</v>
      </c>
      <c r="CE31" s="35">
        <v>98.793829125612675</v>
      </c>
      <c r="CF31" s="35">
        <v>99.122795296097735</v>
      </c>
      <c r="CG31" s="35">
        <v>98.339150000000004</v>
      </c>
      <c r="CH31" s="35">
        <v>98.339150000000004</v>
      </c>
      <c r="CI31" s="35">
        <v>98.339150000000004</v>
      </c>
      <c r="CJ31" s="35">
        <v>99.265770000000003</v>
      </c>
      <c r="CK31" s="35">
        <v>99.265770000000003</v>
      </c>
      <c r="CL31" s="35">
        <v>99.265770000000003</v>
      </c>
      <c r="CM31" s="35">
        <v>100.42518</v>
      </c>
      <c r="CN31" s="35">
        <v>100.42518</v>
      </c>
      <c r="CO31" s="35">
        <v>100.42518</v>
      </c>
      <c r="CP31" s="35">
        <v>101.96989000000001</v>
      </c>
      <c r="CQ31" s="35">
        <v>101.96989000000001</v>
      </c>
      <c r="CR31" s="35">
        <v>101.96989000000001</v>
      </c>
      <c r="CS31" s="35">
        <v>101.96989000000001</v>
      </c>
      <c r="CT31" s="35">
        <v>103.15882999999999</v>
      </c>
      <c r="CU31" s="35">
        <v>103.15882999999999</v>
      </c>
      <c r="CV31" s="35">
        <v>103.15882999999999</v>
      </c>
      <c r="CW31" s="35">
        <v>104.51690000000001</v>
      </c>
      <c r="CX31" s="35">
        <v>104.51690000000001</v>
      </c>
      <c r="CY31" s="35">
        <v>104.51690000000001</v>
      </c>
      <c r="CZ31" s="35">
        <v>106.03753</v>
      </c>
      <c r="DA31" s="35">
        <v>106.03753</v>
      </c>
      <c r="DB31" s="35">
        <v>106.03753</v>
      </c>
      <c r="DC31" s="35">
        <v>107.12810500000001</v>
      </c>
      <c r="DD31" s="35">
        <v>107.12810500000001</v>
      </c>
      <c r="DE31" s="35">
        <v>107.12810500000001</v>
      </c>
      <c r="DF31" s="35">
        <v>107.855194</v>
      </c>
      <c r="DG31" s="35">
        <v>107.855194</v>
      </c>
      <c r="DH31" s="35">
        <v>107.855194</v>
      </c>
      <c r="DI31" s="35">
        <v>108.28428</v>
      </c>
      <c r="DJ31" s="35">
        <v>108.28428</v>
      </c>
    </row>
    <row r="32" spans="2:114" x14ac:dyDescent="0.25">
      <c r="B32" s="26" t="s">
        <v>67</v>
      </c>
      <c r="C32" s="34" t="s">
        <v>19</v>
      </c>
      <c r="D32" s="34" t="s">
        <v>208</v>
      </c>
      <c r="E32" s="29" t="s">
        <v>350</v>
      </c>
      <c r="F32" s="35">
        <v>73.366875614621037</v>
      </c>
      <c r="G32" s="35">
        <v>73.341214940029005</v>
      </c>
      <c r="H32" s="35">
        <v>73.263812726158349</v>
      </c>
      <c r="I32" s="35">
        <v>73.322719370438634</v>
      </c>
      <c r="J32" s="35">
        <v>73.478240266907562</v>
      </c>
      <c r="K32" s="35">
        <v>73.47107442059162</v>
      </c>
      <c r="L32" s="35">
        <v>73.47107442059162</v>
      </c>
      <c r="M32" s="35">
        <v>74.584248670454372</v>
      </c>
      <c r="N32" s="35">
        <v>74.7524083971728</v>
      </c>
      <c r="O32" s="35">
        <v>74.584248670454372</v>
      </c>
      <c r="P32" s="35">
        <v>74.578949618007755</v>
      </c>
      <c r="Q32" s="35">
        <v>74.578949618007755</v>
      </c>
      <c r="R32" s="35">
        <v>74.578949618007755</v>
      </c>
      <c r="S32" s="35">
        <v>75.182675725207872</v>
      </c>
      <c r="T32" s="35">
        <v>75.182675725207872</v>
      </c>
      <c r="U32" s="30">
        <v>75.182675725207872</v>
      </c>
      <c r="V32" s="30">
        <v>75.599330776422221</v>
      </c>
      <c r="W32" s="30">
        <v>75.599330776422221</v>
      </c>
      <c r="X32" s="30">
        <v>75.599330776422221</v>
      </c>
      <c r="Y32" s="30">
        <v>76.205115774813919</v>
      </c>
      <c r="Z32" s="30">
        <v>76.205115774813919</v>
      </c>
      <c r="AA32" s="30">
        <v>76.205115774813919</v>
      </c>
      <c r="AB32" s="30">
        <v>76.326838834536076</v>
      </c>
      <c r="AC32" s="30">
        <v>76.326838834536076</v>
      </c>
      <c r="AD32" s="30">
        <v>76.326838834536076</v>
      </c>
      <c r="AE32" s="30">
        <v>76.731557537847692</v>
      </c>
      <c r="AF32" s="30">
        <v>76.731557537847692</v>
      </c>
      <c r="AG32" s="30">
        <v>76.731557537847692</v>
      </c>
      <c r="AH32" s="30">
        <v>77.561520383164265</v>
      </c>
      <c r="AI32" s="30">
        <v>77.561520383164265</v>
      </c>
      <c r="AJ32" s="30">
        <v>77.561520383164265</v>
      </c>
      <c r="AK32" s="30">
        <v>79.049660757701602</v>
      </c>
      <c r="AL32" s="35">
        <v>79.049660757701602</v>
      </c>
      <c r="AM32" s="35">
        <v>80.063505452952171</v>
      </c>
      <c r="AN32" s="35">
        <v>79.353056903510819</v>
      </c>
      <c r="AO32" s="35">
        <v>79.353056903510819</v>
      </c>
      <c r="AP32" s="35">
        <v>79.353056903510819</v>
      </c>
      <c r="AQ32" s="35">
        <v>80.971509828585667</v>
      </c>
      <c r="AR32" s="35">
        <v>80.971509828585667</v>
      </c>
      <c r="AS32" s="35">
        <v>80.971509828585667</v>
      </c>
      <c r="AT32" s="35">
        <v>80.902891906090332</v>
      </c>
      <c r="AU32" s="35">
        <v>80.902891906090332</v>
      </c>
      <c r="AV32" s="35">
        <v>80.902891906090332</v>
      </c>
      <c r="AW32" s="35">
        <v>81.905025482241982</v>
      </c>
      <c r="AX32" s="35">
        <v>81.975109486237542</v>
      </c>
      <c r="AY32" s="35">
        <v>81.905025482241982</v>
      </c>
      <c r="AZ32" s="35">
        <v>82.979953126093221</v>
      </c>
      <c r="BA32" s="35">
        <v>82.37252421580618</v>
      </c>
      <c r="BB32" s="35">
        <v>82.979953126093221</v>
      </c>
      <c r="BC32" s="35">
        <v>83.888784612504182</v>
      </c>
      <c r="BD32" s="35">
        <v>83.888784612504182</v>
      </c>
      <c r="BE32" s="35">
        <v>83.888784612504182</v>
      </c>
      <c r="BF32" s="35">
        <v>84.164117264395557</v>
      </c>
      <c r="BG32" s="35">
        <v>84.164117264395557</v>
      </c>
      <c r="BH32" s="35">
        <v>84.164117264395557</v>
      </c>
      <c r="BI32" s="35">
        <v>85.635044161029782</v>
      </c>
      <c r="BJ32" s="35">
        <v>85.635044161029782</v>
      </c>
      <c r="BK32" s="35">
        <v>85.635044161029782</v>
      </c>
      <c r="BL32" s="35">
        <v>86.661690547267071</v>
      </c>
      <c r="BM32" s="35">
        <v>86.661690547267071</v>
      </c>
      <c r="BN32" s="35">
        <v>86.661690547267071</v>
      </c>
      <c r="BO32" s="35">
        <v>87.789744520221632</v>
      </c>
      <c r="BP32" s="35">
        <v>87.789744520221632</v>
      </c>
      <c r="BQ32" s="35">
        <v>87.789744520221632</v>
      </c>
      <c r="BR32" s="35">
        <v>90.284167446138724</v>
      </c>
      <c r="BS32" s="35">
        <v>90.284167446138724</v>
      </c>
      <c r="BT32" s="35">
        <v>90.284167446138724</v>
      </c>
      <c r="BU32" s="35">
        <v>94.659546356801201</v>
      </c>
      <c r="BV32" s="35">
        <v>94.659546356801201</v>
      </c>
      <c r="BW32" s="35">
        <v>94.659546356801201</v>
      </c>
      <c r="BX32" s="35">
        <v>96.380970684437941</v>
      </c>
      <c r="BY32" s="35">
        <v>96.380970684437941</v>
      </c>
      <c r="BZ32" s="35">
        <v>96.380970684437941</v>
      </c>
      <c r="CA32" s="35">
        <v>96.90889786350219</v>
      </c>
      <c r="CB32" s="35">
        <v>96.90889786350219</v>
      </c>
      <c r="CC32" s="35">
        <v>96.90889786350219</v>
      </c>
      <c r="CD32" s="35">
        <v>97.436099497375508</v>
      </c>
      <c r="CE32" s="35">
        <v>97.436099497375508</v>
      </c>
      <c r="CF32" s="35">
        <v>97.436099497375508</v>
      </c>
      <c r="CG32" s="35">
        <v>99.512375000000006</v>
      </c>
      <c r="CH32" s="35">
        <v>99.512375000000006</v>
      </c>
      <c r="CI32" s="35">
        <v>99.512375000000006</v>
      </c>
      <c r="CJ32" s="35">
        <v>99.747579999999999</v>
      </c>
      <c r="CK32" s="35">
        <v>99.747579999999999</v>
      </c>
      <c r="CL32" s="35">
        <v>99.747579999999999</v>
      </c>
      <c r="CM32" s="35">
        <v>100.23279599999999</v>
      </c>
      <c r="CN32" s="35">
        <v>100.23279599999999</v>
      </c>
      <c r="CO32" s="35">
        <v>100.23279599999999</v>
      </c>
      <c r="CP32" s="35">
        <v>100.507256</v>
      </c>
      <c r="CQ32" s="35">
        <v>100.507256</v>
      </c>
      <c r="CR32" s="35">
        <v>100.507256</v>
      </c>
      <c r="CS32" s="35">
        <v>100.959915</v>
      </c>
      <c r="CT32" s="35">
        <v>100.959915</v>
      </c>
      <c r="CU32" s="35">
        <v>100.959915</v>
      </c>
      <c r="CV32" s="35">
        <v>101.8569</v>
      </c>
      <c r="CW32" s="35">
        <v>101.8569</v>
      </c>
      <c r="CX32" s="35">
        <v>101.8569</v>
      </c>
      <c r="CY32" s="35">
        <v>102.47645</v>
      </c>
      <c r="CZ32" s="35">
        <v>102.47645</v>
      </c>
      <c r="DA32" s="35">
        <v>102.47645</v>
      </c>
      <c r="DB32" s="35">
        <v>103.63248400000001</v>
      </c>
      <c r="DC32" s="35">
        <v>103.63248400000001</v>
      </c>
      <c r="DD32" s="35">
        <v>103.63248400000001</v>
      </c>
      <c r="DE32" s="35">
        <v>103.96409</v>
      </c>
      <c r="DF32" s="35">
        <v>103.96409</v>
      </c>
      <c r="DG32" s="35">
        <v>103.96409</v>
      </c>
      <c r="DH32" s="35">
        <v>104.45195</v>
      </c>
      <c r="DI32" s="35">
        <v>104.45195</v>
      </c>
      <c r="DJ32" s="35">
        <v>104.45195</v>
      </c>
    </row>
    <row r="33" spans="2:114" x14ac:dyDescent="0.25">
      <c r="B33" s="31" t="s">
        <v>68</v>
      </c>
      <c r="C33" s="34" t="s">
        <v>20</v>
      </c>
      <c r="D33" s="34" t="s">
        <v>209</v>
      </c>
      <c r="E33" s="29" t="s">
        <v>350</v>
      </c>
      <c r="F33" s="35">
        <v>65.47056589424804</v>
      </c>
      <c r="G33" s="35">
        <v>65.592760957112802</v>
      </c>
      <c r="H33" s="35">
        <v>65.53989145105858</v>
      </c>
      <c r="I33" s="35">
        <v>65.892352934400421</v>
      </c>
      <c r="J33" s="35">
        <v>66.350352707697454</v>
      </c>
      <c r="K33" s="35">
        <v>66.383933605291389</v>
      </c>
      <c r="L33" s="35">
        <v>66.000142640604423</v>
      </c>
      <c r="M33" s="35">
        <v>65.684579089923034</v>
      </c>
      <c r="N33" s="35">
        <v>66.044590038658413</v>
      </c>
      <c r="O33" s="35">
        <v>66.570883227500715</v>
      </c>
      <c r="P33" s="35">
        <v>65.853277073989503</v>
      </c>
      <c r="Q33" s="35">
        <v>66.201628543634541</v>
      </c>
      <c r="R33" s="35">
        <v>66.319855792773652</v>
      </c>
      <c r="S33" s="35">
        <v>66.574962697531916</v>
      </c>
      <c r="T33" s="35">
        <v>66.572328964333479</v>
      </c>
      <c r="U33" s="30">
        <v>66.952532015905518</v>
      </c>
      <c r="V33" s="30">
        <v>67.830094687820491</v>
      </c>
      <c r="W33" s="30">
        <v>68.567561658178121</v>
      </c>
      <c r="X33" s="30">
        <v>68.21701233309642</v>
      </c>
      <c r="Y33" s="30">
        <v>68.449061417847346</v>
      </c>
      <c r="Z33" s="30">
        <v>69.271338133884868</v>
      </c>
      <c r="AA33" s="30">
        <v>71.487099499895976</v>
      </c>
      <c r="AB33" s="30">
        <v>71.372588685602423</v>
      </c>
      <c r="AC33" s="30">
        <v>71.371037172305662</v>
      </c>
      <c r="AD33" s="30">
        <v>70.558670928120776</v>
      </c>
      <c r="AE33" s="30">
        <v>71.051096053445107</v>
      </c>
      <c r="AF33" s="30">
        <v>71.290906702624596</v>
      </c>
      <c r="AG33" s="30">
        <v>71.41360589646294</v>
      </c>
      <c r="AH33" s="30">
        <v>71.841063288211203</v>
      </c>
      <c r="AI33" s="30">
        <v>71.816015222497271</v>
      </c>
      <c r="AJ33" s="30">
        <v>71.770830590724344</v>
      </c>
      <c r="AK33" s="30">
        <v>71.973501296981212</v>
      </c>
      <c r="AL33" s="35">
        <v>72.134439419305892</v>
      </c>
      <c r="AM33" s="35">
        <v>74.066018678921736</v>
      </c>
      <c r="AN33" s="35">
        <v>72.140470921121576</v>
      </c>
      <c r="AO33" s="35">
        <v>72.45341721293407</v>
      </c>
      <c r="AP33" s="35">
        <v>72.48977513252332</v>
      </c>
      <c r="AQ33" s="35">
        <v>72.441352918815284</v>
      </c>
      <c r="AR33" s="35">
        <v>72.297858320264496</v>
      </c>
      <c r="AS33" s="35">
        <v>71.091430189520665</v>
      </c>
      <c r="AT33" s="35">
        <v>71.313401844406656</v>
      </c>
      <c r="AU33" s="35">
        <v>71.221095894017509</v>
      </c>
      <c r="AV33" s="35">
        <v>72.561899747565647</v>
      </c>
      <c r="AW33" s="35">
        <v>74.073562854684425</v>
      </c>
      <c r="AX33" s="35">
        <v>74.736697549873668</v>
      </c>
      <c r="AY33" s="35">
        <v>78.017450942448576</v>
      </c>
      <c r="AZ33" s="35">
        <v>76.533602802198999</v>
      </c>
      <c r="BA33" s="35">
        <v>75.367991894844593</v>
      </c>
      <c r="BB33" s="35">
        <v>75.57968419504212</v>
      </c>
      <c r="BC33" s="35">
        <v>75.888817693188059</v>
      </c>
      <c r="BD33" s="35">
        <v>76.58246429760321</v>
      </c>
      <c r="BE33" s="35">
        <v>77.326900872465089</v>
      </c>
      <c r="BF33" s="35">
        <v>77.626928593239967</v>
      </c>
      <c r="BG33" s="35">
        <v>78.131327735054811</v>
      </c>
      <c r="BH33" s="35">
        <v>81.607733865971682</v>
      </c>
      <c r="BI33" s="35">
        <v>81.056356533420157</v>
      </c>
      <c r="BJ33" s="35">
        <v>81.904230757149591</v>
      </c>
      <c r="BK33" s="35">
        <v>84.311489954509923</v>
      </c>
      <c r="BL33" s="35">
        <v>86.239081835227324</v>
      </c>
      <c r="BM33" s="35">
        <v>86.719442017940622</v>
      </c>
      <c r="BN33" s="35">
        <v>86.411219728024562</v>
      </c>
      <c r="BO33" s="35">
        <v>87.213866145999276</v>
      </c>
      <c r="BP33" s="35">
        <v>89.041509587333977</v>
      </c>
      <c r="BQ33" s="35">
        <v>92.917457100144247</v>
      </c>
      <c r="BR33" s="35">
        <v>94.558869370018655</v>
      </c>
      <c r="BS33" s="35">
        <v>98.280256354372582</v>
      </c>
      <c r="BT33" s="35">
        <v>99.574397021099117</v>
      </c>
      <c r="BU33" s="35">
        <v>100.41504695914219</v>
      </c>
      <c r="BV33" s="35">
        <v>101.07711240572264</v>
      </c>
      <c r="BW33" s="35">
        <v>102.1451795251523</v>
      </c>
      <c r="BX33" s="35">
        <v>101.51567843327398</v>
      </c>
      <c r="BY33" s="35">
        <v>101.74762030928638</v>
      </c>
      <c r="BZ33" s="35">
        <v>100.60439568437046</v>
      </c>
      <c r="CA33" s="35">
        <v>100.806160384926</v>
      </c>
      <c r="CB33" s="35">
        <v>100.82394962746537</v>
      </c>
      <c r="CC33" s="35">
        <v>100.62290710498723</v>
      </c>
      <c r="CD33" s="35">
        <v>101.19220670419816</v>
      </c>
      <c r="CE33" s="35">
        <v>100.47534394559929</v>
      </c>
      <c r="CF33" s="35">
        <v>98.528757849029247</v>
      </c>
      <c r="CG33" s="35">
        <v>99.596900000000005</v>
      </c>
      <c r="CH33" s="35">
        <v>100.89139</v>
      </c>
      <c r="CI33" s="35">
        <v>100.49545000000001</v>
      </c>
      <c r="CJ33" s="35">
        <v>99.626220000000004</v>
      </c>
      <c r="CK33" s="35">
        <v>99.222305000000006</v>
      </c>
      <c r="CL33" s="35">
        <v>98.977760000000004</v>
      </c>
      <c r="CM33" s="35">
        <v>99.383589999999998</v>
      </c>
      <c r="CN33" s="35">
        <v>99.659490000000005</v>
      </c>
      <c r="CO33" s="35">
        <v>100.287834</v>
      </c>
      <c r="CP33" s="35">
        <v>101.302475</v>
      </c>
      <c r="CQ33" s="35">
        <v>100.29121000000001</v>
      </c>
      <c r="CR33" s="35">
        <v>100.26541</v>
      </c>
      <c r="CS33" s="35">
        <v>100.32643</v>
      </c>
      <c r="CT33" s="35">
        <v>102.38518999999999</v>
      </c>
      <c r="CU33" s="35">
        <v>102.654686</v>
      </c>
      <c r="CV33" s="35">
        <v>103.265816</v>
      </c>
      <c r="CW33" s="35">
        <v>103.5361</v>
      </c>
      <c r="CX33" s="35">
        <v>104.066025</v>
      </c>
      <c r="CY33" s="35">
        <v>104.3669</v>
      </c>
      <c r="CZ33" s="35">
        <v>104.71075999999999</v>
      </c>
      <c r="DA33" s="35">
        <v>104.19169599999999</v>
      </c>
      <c r="DB33" s="35">
        <v>103.84054999999999</v>
      </c>
      <c r="DC33" s="35">
        <v>104.27746999999999</v>
      </c>
      <c r="DD33" s="35">
        <v>104.99047</v>
      </c>
      <c r="DE33" s="35">
        <v>104.28221000000001</v>
      </c>
      <c r="DF33" s="35">
        <v>105.007965</v>
      </c>
      <c r="DG33" s="35">
        <v>105.042046</v>
      </c>
      <c r="DH33" s="35">
        <v>104.8379</v>
      </c>
      <c r="DI33" s="35">
        <v>105.45972399999999</v>
      </c>
      <c r="DJ33" s="35">
        <v>105.21917999999999</v>
      </c>
    </row>
    <row r="34" spans="2:114" x14ac:dyDescent="0.25">
      <c r="B34" s="26" t="s">
        <v>69</v>
      </c>
      <c r="C34" s="34" t="s">
        <v>21</v>
      </c>
      <c r="D34" s="34" t="s">
        <v>210</v>
      </c>
      <c r="E34" s="29" t="s">
        <v>350</v>
      </c>
      <c r="F34" s="35">
        <v>92.408705562226857</v>
      </c>
      <c r="G34" s="35">
        <v>92.32594364690263</v>
      </c>
      <c r="H34" s="35">
        <v>92.569398214949871</v>
      </c>
      <c r="I34" s="35">
        <v>92.279399567937318</v>
      </c>
      <c r="J34" s="35">
        <v>91.762201781239995</v>
      </c>
      <c r="K34" s="35">
        <v>91.983921984068033</v>
      </c>
      <c r="L34" s="35">
        <v>91.983921984068033</v>
      </c>
      <c r="M34" s="35">
        <v>92.448090753824474</v>
      </c>
      <c r="N34" s="35">
        <v>93.512449152795284</v>
      </c>
      <c r="O34" s="35">
        <v>92.448090753824474</v>
      </c>
      <c r="P34" s="35">
        <v>93.085769445520469</v>
      </c>
      <c r="Q34" s="35">
        <v>93.085769445520469</v>
      </c>
      <c r="R34" s="35">
        <v>93.085769445520469</v>
      </c>
      <c r="S34" s="35">
        <v>93.08798196054812</v>
      </c>
      <c r="T34" s="35">
        <v>93.08798196054812</v>
      </c>
      <c r="U34" s="30">
        <v>93.08798196054812</v>
      </c>
      <c r="V34" s="30">
        <v>90.826852722091786</v>
      </c>
      <c r="W34" s="30">
        <v>90.826852722091786</v>
      </c>
      <c r="X34" s="30">
        <v>90.826852722091786</v>
      </c>
      <c r="Y34" s="30">
        <v>90.487678904685637</v>
      </c>
      <c r="Z34" s="30">
        <v>90.487678904685637</v>
      </c>
      <c r="AA34" s="30">
        <v>90.487678904685637</v>
      </c>
      <c r="AB34" s="30">
        <v>91.037244256327284</v>
      </c>
      <c r="AC34" s="30">
        <v>91.037244256327284</v>
      </c>
      <c r="AD34" s="30">
        <v>91.037244256327284</v>
      </c>
      <c r="AE34" s="30">
        <v>91.499588278959138</v>
      </c>
      <c r="AF34" s="30">
        <v>91.499588278959138</v>
      </c>
      <c r="AG34" s="30">
        <v>91.499588278959138</v>
      </c>
      <c r="AH34" s="30">
        <v>91.846977152909545</v>
      </c>
      <c r="AI34" s="30">
        <v>91.846977152909545</v>
      </c>
      <c r="AJ34" s="30">
        <v>91.846977152909545</v>
      </c>
      <c r="AK34" s="30">
        <v>91.927009544213391</v>
      </c>
      <c r="AL34" s="35">
        <v>91.927009544213391</v>
      </c>
      <c r="AM34" s="35">
        <v>91.545308601134224</v>
      </c>
      <c r="AN34" s="35">
        <v>92.914633740126561</v>
      </c>
      <c r="AO34" s="35">
        <v>92.914633740126561</v>
      </c>
      <c r="AP34" s="35">
        <v>92.914633740126561</v>
      </c>
      <c r="AQ34" s="35">
        <v>93.170511915310797</v>
      </c>
      <c r="AR34" s="35">
        <v>93.170511915310797</v>
      </c>
      <c r="AS34" s="35">
        <v>93.170511915310797</v>
      </c>
      <c r="AT34" s="35">
        <v>93.310982609818268</v>
      </c>
      <c r="AU34" s="35">
        <v>93.310982609818268</v>
      </c>
      <c r="AV34" s="35">
        <v>93.310982609818268</v>
      </c>
      <c r="AW34" s="35">
        <v>94.729470451848357</v>
      </c>
      <c r="AX34" s="35">
        <v>94.600489089214449</v>
      </c>
      <c r="AY34" s="35">
        <v>94.729470451848357</v>
      </c>
      <c r="AZ34" s="35">
        <v>96.657622381492359</v>
      </c>
      <c r="BA34" s="35">
        <v>96.304528507072959</v>
      </c>
      <c r="BB34" s="35">
        <v>96.657622381492359</v>
      </c>
      <c r="BC34" s="35">
        <v>96.847758108648719</v>
      </c>
      <c r="BD34" s="35">
        <v>96.847758108648719</v>
      </c>
      <c r="BE34" s="35">
        <v>96.847758108648719</v>
      </c>
      <c r="BF34" s="35">
        <v>96.843612884368312</v>
      </c>
      <c r="BG34" s="35">
        <v>96.843612884368312</v>
      </c>
      <c r="BH34" s="35">
        <v>96.843612884368312</v>
      </c>
      <c r="BI34" s="35">
        <v>96.817115948680254</v>
      </c>
      <c r="BJ34" s="35">
        <v>96.817115948680254</v>
      </c>
      <c r="BK34" s="35">
        <v>96.817115948680254</v>
      </c>
      <c r="BL34" s="35">
        <v>98.699636495004739</v>
      </c>
      <c r="BM34" s="35">
        <v>98.699636495004739</v>
      </c>
      <c r="BN34" s="35">
        <v>98.699636495004739</v>
      </c>
      <c r="BO34" s="35">
        <v>98.486039300206173</v>
      </c>
      <c r="BP34" s="35">
        <v>98.486039300206173</v>
      </c>
      <c r="BQ34" s="35">
        <v>98.486039300206173</v>
      </c>
      <c r="BR34" s="35">
        <v>98.97401268697881</v>
      </c>
      <c r="BS34" s="35">
        <v>98.97401268697881</v>
      </c>
      <c r="BT34" s="35">
        <v>98.97401268697881</v>
      </c>
      <c r="BU34" s="35">
        <v>98.374329960967586</v>
      </c>
      <c r="BV34" s="35">
        <v>98.374329960967586</v>
      </c>
      <c r="BW34" s="35">
        <v>98.374329960967586</v>
      </c>
      <c r="BX34" s="35">
        <v>99.387082904383931</v>
      </c>
      <c r="BY34" s="35">
        <v>99.387082904383931</v>
      </c>
      <c r="BZ34" s="35">
        <v>99.387082904383931</v>
      </c>
      <c r="CA34" s="35">
        <v>99.878754283082813</v>
      </c>
      <c r="CB34" s="35">
        <v>99.878754283082813</v>
      </c>
      <c r="CC34" s="35">
        <v>99.878754283082813</v>
      </c>
      <c r="CD34" s="35">
        <v>100.61743878496779</v>
      </c>
      <c r="CE34" s="35">
        <v>100.61743878496779</v>
      </c>
      <c r="CF34" s="35">
        <v>100.61743878496779</v>
      </c>
      <c r="CG34" s="35">
        <v>99.850449999999995</v>
      </c>
      <c r="CH34" s="35">
        <v>99.850449999999995</v>
      </c>
      <c r="CI34" s="35">
        <v>99.850449999999995</v>
      </c>
      <c r="CJ34" s="35">
        <v>99.942899999999995</v>
      </c>
      <c r="CK34" s="35">
        <v>99.942899999999995</v>
      </c>
      <c r="CL34" s="35">
        <v>99.942899999999995</v>
      </c>
      <c r="CM34" s="35">
        <v>100.06845</v>
      </c>
      <c r="CN34" s="35">
        <v>100.06845</v>
      </c>
      <c r="CO34" s="35">
        <v>100.06845</v>
      </c>
      <c r="CP34" s="35">
        <v>100.13822</v>
      </c>
      <c r="CQ34" s="35">
        <v>100.13822</v>
      </c>
      <c r="CR34" s="35">
        <v>100.13822</v>
      </c>
      <c r="CS34" s="35">
        <v>100.18958000000001</v>
      </c>
      <c r="CT34" s="35">
        <v>101.76927000000001</v>
      </c>
      <c r="CU34" s="35">
        <v>101.76927000000001</v>
      </c>
      <c r="CV34" s="35">
        <v>101.836945</v>
      </c>
      <c r="CW34" s="35">
        <v>101.495575</v>
      </c>
      <c r="CX34" s="35">
        <v>101.495575</v>
      </c>
      <c r="CY34" s="35">
        <v>103.04818</v>
      </c>
      <c r="CZ34" s="35">
        <v>102.45005</v>
      </c>
      <c r="DA34" s="35">
        <v>102.45005</v>
      </c>
      <c r="DB34" s="35">
        <v>102.426</v>
      </c>
      <c r="DC34" s="35">
        <v>102.67785000000001</v>
      </c>
      <c r="DD34" s="35">
        <v>102.67785000000001</v>
      </c>
      <c r="DE34" s="35">
        <v>102.881004</v>
      </c>
      <c r="DF34" s="35">
        <v>102.85116600000001</v>
      </c>
      <c r="DG34" s="35">
        <v>102.85116600000001</v>
      </c>
      <c r="DH34" s="35">
        <v>102.91967</v>
      </c>
      <c r="DI34" s="35">
        <v>102.93289</v>
      </c>
      <c r="DJ34" s="35">
        <v>102.93289</v>
      </c>
    </row>
    <row r="35" spans="2:114" x14ac:dyDescent="0.25">
      <c r="B35" s="31" t="s">
        <v>70</v>
      </c>
      <c r="C35" s="34" t="s">
        <v>22</v>
      </c>
      <c r="D35" s="34" t="s">
        <v>211</v>
      </c>
      <c r="E35" s="29" t="s">
        <v>350</v>
      </c>
      <c r="F35" s="35">
        <v>66.323373577830068</v>
      </c>
      <c r="G35" s="35">
        <v>66.047966149551513</v>
      </c>
      <c r="H35" s="35">
        <v>65.987494951093694</v>
      </c>
      <c r="I35" s="35">
        <v>66.010558097335775</v>
      </c>
      <c r="J35" s="35">
        <v>68.255914854720032</v>
      </c>
      <c r="K35" s="35">
        <v>68.287711879107675</v>
      </c>
      <c r="L35" s="35">
        <v>68.287711879107675</v>
      </c>
      <c r="M35" s="35">
        <v>68.461759521417576</v>
      </c>
      <c r="N35" s="35">
        <v>68.299348340385578</v>
      </c>
      <c r="O35" s="35">
        <v>68.461759521417576</v>
      </c>
      <c r="P35" s="35">
        <v>69.193100936955048</v>
      </c>
      <c r="Q35" s="35">
        <v>69.193100936955048</v>
      </c>
      <c r="R35" s="35">
        <v>69.193100936955048</v>
      </c>
      <c r="S35" s="35">
        <v>69.260112120803157</v>
      </c>
      <c r="T35" s="35">
        <v>69.260112120803157</v>
      </c>
      <c r="U35" s="30">
        <v>69.260112120803157</v>
      </c>
      <c r="V35" s="30">
        <v>70.604795824229811</v>
      </c>
      <c r="W35" s="30">
        <v>70.604795824229811</v>
      </c>
      <c r="X35" s="30">
        <v>70.604795824229811</v>
      </c>
      <c r="Y35" s="30">
        <v>71.709054724482712</v>
      </c>
      <c r="Z35" s="30">
        <v>71.709054724482712</v>
      </c>
      <c r="AA35" s="30">
        <v>71.709054724482712</v>
      </c>
      <c r="AB35" s="30">
        <v>72.426514427687366</v>
      </c>
      <c r="AC35" s="30">
        <v>72.426514427687366</v>
      </c>
      <c r="AD35" s="30">
        <v>72.426514427687366</v>
      </c>
      <c r="AE35" s="30">
        <v>72.322996872139456</v>
      </c>
      <c r="AF35" s="30">
        <v>72.322996872139456</v>
      </c>
      <c r="AG35" s="30">
        <v>72.322996872139456</v>
      </c>
      <c r="AH35" s="30">
        <v>73.315119531895846</v>
      </c>
      <c r="AI35" s="30">
        <v>73.315119531895846</v>
      </c>
      <c r="AJ35" s="30">
        <v>73.315119531895846</v>
      </c>
      <c r="AK35" s="30">
        <v>73.392585259570339</v>
      </c>
      <c r="AL35" s="35">
        <v>73.392585259570339</v>
      </c>
      <c r="AM35" s="35">
        <v>74.118298330302039</v>
      </c>
      <c r="AN35" s="35">
        <v>73.929270734069618</v>
      </c>
      <c r="AO35" s="35">
        <v>73.929270734069618</v>
      </c>
      <c r="AP35" s="35">
        <v>73.929270734069618</v>
      </c>
      <c r="AQ35" s="35">
        <v>73.962582526031284</v>
      </c>
      <c r="AR35" s="35">
        <v>73.962582526031284</v>
      </c>
      <c r="AS35" s="35">
        <v>73.962582526031284</v>
      </c>
      <c r="AT35" s="35">
        <v>74.684130480335213</v>
      </c>
      <c r="AU35" s="35">
        <v>74.684130480335213</v>
      </c>
      <c r="AV35" s="35">
        <v>74.684130480335213</v>
      </c>
      <c r="AW35" s="35">
        <v>74.979993628445044</v>
      </c>
      <c r="AX35" s="35">
        <v>75.089299324215816</v>
      </c>
      <c r="AY35" s="35">
        <v>74.979993628445044</v>
      </c>
      <c r="AZ35" s="35">
        <v>76.305915872463459</v>
      </c>
      <c r="BA35" s="35">
        <v>76.208403575194708</v>
      </c>
      <c r="BB35" s="35">
        <v>76.305915872463459</v>
      </c>
      <c r="BC35" s="35">
        <v>77.523952759951428</v>
      </c>
      <c r="BD35" s="35">
        <v>77.523952759951428</v>
      </c>
      <c r="BE35" s="35">
        <v>77.523952759951428</v>
      </c>
      <c r="BF35" s="35">
        <v>78.025426390693326</v>
      </c>
      <c r="BG35" s="35">
        <v>78.025426390693326</v>
      </c>
      <c r="BH35" s="35">
        <v>78.025426390693326</v>
      </c>
      <c r="BI35" s="35">
        <v>79.993881792262798</v>
      </c>
      <c r="BJ35" s="35">
        <v>79.993881792262798</v>
      </c>
      <c r="BK35" s="35">
        <v>79.993881792262798</v>
      </c>
      <c r="BL35" s="35">
        <v>81.125020746835233</v>
      </c>
      <c r="BM35" s="35">
        <v>81.125020746835233</v>
      </c>
      <c r="BN35" s="35">
        <v>81.125020746835233</v>
      </c>
      <c r="BO35" s="35">
        <v>81.699309702139701</v>
      </c>
      <c r="BP35" s="35">
        <v>81.699309702139701</v>
      </c>
      <c r="BQ35" s="35">
        <v>81.699309702139701</v>
      </c>
      <c r="BR35" s="35">
        <v>84.428055348246573</v>
      </c>
      <c r="BS35" s="35">
        <v>84.428055348246573</v>
      </c>
      <c r="BT35" s="35">
        <v>84.428055348246573</v>
      </c>
      <c r="BU35" s="35">
        <v>86.058738650410987</v>
      </c>
      <c r="BV35" s="35">
        <v>86.058738650410987</v>
      </c>
      <c r="BW35" s="35">
        <v>86.058738650410987</v>
      </c>
      <c r="BX35" s="35">
        <v>88.234423992553701</v>
      </c>
      <c r="BY35" s="35">
        <v>88.234423992553701</v>
      </c>
      <c r="BZ35" s="35">
        <v>88.234423992553701</v>
      </c>
      <c r="CA35" s="35">
        <v>88.894578509234634</v>
      </c>
      <c r="CB35" s="35">
        <v>88.894578509234634</v>
      </c>
      <c r="CC35" s="35">
        <v>88.894578509234634</v>
      </c>
      <c r="CD35" s="35">
        <v>97.725297691475745</v>
      </c>
      <c r="CE35" s="35">
        <v>97.725297691475745</v>
      </c>
      <c r="CF35" s="35">
        <v>97.725297691475745</v>
      </c>
      <c r="CG35" s="35">
        <v>99.43835</v>
      </c>
      <c r="CH35" s="35">
        <v>99.43835</v>
      </c>
      <c r="CI35" s="35">
        <v>99.43835</v>
      </c>
      <c r="CJ35" s="35">
        <v>99.565079999999995</v>
      </c>
      <c r="CK35" s="35">
        <v>99.565079999999995</v>
      </c>
      <c r="CL35" s="35">
        <v>99.565079999999995</v>
      </c>
      <c r="CM35" s="35">
        <v>100.10605</v>
      </c>
      <c r="CN35" s="35">
        <v>100.10605</v>
      </c>
      <c r="CO35" s="35">
        <v>100.10605</v>
      </c>
      <c r="CP35" s="35">
        <v>100.89053</v>
      </c>
      <c r="CQ35" s="35">
        <v>100.89053</v>
      </c>
      <c r="CR35" s="35">
        <v>100.89053</v>
      </c>
      <c r="CS35" s="35">
        <v>100.89053</v>
      </c>
      <c r="CT35" s="35">
        <v>100.89053</v>
      </c>
      <c r="CU35" s="35">
        <v>101.42913</v>
      </c>
      <c r="CV35" s="35">
        <v>101.42913</v>
      </c>
      <c r="CW35" s="35">
        <v>101.42913</v>
      </c>
      <c r="CX35" s="35">
        <v>102.02857</v>
      </c>
      <c r="CY35" s="35">
        <v>102.02857</v>
      </c>
      <c r="CZ35" s="35">
        <v>102.02857</v>
      </c>
      <c r="DA35" s="35">
        <v>102.63203</v>
      </c>
      <c r="DB35" s="35">
        <v>102.63203</v>
      </c>
      <c r="DC35" s="35">
        <v>102.63203</v>
      </c>
      <c r="DD35" s="35">
        <v>103.24226</v>
      </c>
      <c r="DE35" s="35">
        <v>103.24226</v>
      </c>
      <c r="DF35" s="35">
        <v>103.24226</v>
      </c>
      <c r="DG35" s="35">
        <v>103.55736</v>
      </c>
      <c r="DH35" s="35">
        <v>103.55736</v>
      </c>
      <c r="DI35" s="35">
        <v>103.55736</v>
      </c>
      <c r="DJ35" s="35">
        <v>103.88227999999999</v>
      </c>
    </row>
    <row r="36" spans="2:114" x14ac:dyDescent="0.25">
      <c r="B36" s="26" t="s">
        <v>71</v>
      </c>
      <c r="C36" s="34" t="s">
        <v>23</v>
      </c>
      <c r="D36" s="34" t="s">
        <v>212</v>
      </c>
      <c r="E36" s="29" t="s">
        <v>350</v>
      </c>
      <c r="F36" s="35">
        <v>65.404268285339583</v>
      </c>
      <c r="G36" s="35">
        <v>65.80976781392242</v>
      </c>
      <c r="H36" s="35">
        <v>65.539569170225477</v>
      </c>
      <c r="I36" s="35">
        <v>65.825864754397983</v>
      </c>
      <c r="J36" s="35">
        <v>67.831744641677318</v>
      </c>
      <c r="K36" s="35">
        <v>67.967542183313014</v>
      </c>
      <c r="L36" s="35">
        <v>67.967542183313014</v>
      </c>
      <c r="M36" s="35">
        <v>70.904570497413587</v>
      </c>
      <c r="N36" s="35">
        <v>70.749583225831685</v>
      </c>
      <c r="O36" s="35">
        <v>70.904570497413587</v>
      </c>
      <c r="P36" s="35">
        <v>70.745657621664918</v>
      </c>
      <c r="Q36" s="35">
        <v>70.745657621664918</v>
      </c>
      <c r="R36" s="35">
        <v>70.745657621664918</v>
      </c>
      <c r="S36" s="35">
        <v>71.138074117326596</v>
      </c>
      <c r="T36" s="35">
        <v>71.138074117326596</v>
      </c>
      <c r="U36" s="30">
        <v>71.138074117326596</v>
      </c>
      <c r="V36" s="30">
        <v>72.720128917570634</v>
      </c>
      <c r="W36" s="30">
        <v>72.720128917570634</v>
      </c>
      <c r="X36" s="30">
        <v>72.720128917570634</v>
      </c>
      <c r="Y36" s="30">
        <v>74.069855904821239</v>
      </c>
      <c r="Z36" s="30">
        <v>74.069855904821239</v>
      </c>
      <c r="AA36" s="30">
        <v>74.069855904821239</v>
      </c>
      <c r="AB36" s="30">
        <v>74.151715182468536</v>
      </c>
      <c r="AC36" s="30">
        <v>74.151715182468536</v>
      </c>
      <c r="AD36" s="30">
        <v>74.151715182468536</v>
      </c>
      <c r="AE36" s="30">
        <v>74.668067461819646</v>
      </c>
      <c r="AF36" s="30">
        <v>74.668067461819646</v>
      </c>
      <c r="AG36" s="30">
        <v>74.668067461819646</v>
      </c>
      <c r="AH36" s="30">
        <v>76.763568891230264</v>
      </c>
      <c r="AI36" s="30">
        <v>76.763568891230264</v>
      </c>
      <c r="AJ36" s="30">
        <v>76.763568891230264</v>
      </c>
      <c r="AK36" s="30">
        <v>78.803669396777011</v>
      </c>
      <c r="AL36" s="35">
        <v>78.803669396777011</v>
      </c>
      <c r="AM36" s="35">
        <v>80.80734353080004</v>
      </c>
      <c r="AN36" s="35">
        <v>78.554524164302407</v>
      </c>
      <c r="AO36" s="35">
        <v>78.554524164302407</v>
      </c>
      <c r="AP36" s="35">
        <v>78.554524164302407</v>
      </c>
      <c r="AQ36" s="35">
        <v>78.985004090174158</v>
      </c>
      <c r="AR36" s="35">
        <v>78.985004090174158</v>
      </c>
      <c r="AS36" s="35">
        <v>78.985004090174158</v>
      </c>
      <c r="AT36" s="35">
        <v>79.04480397921408</v>
      </c>
      <c r="AU36" s="35">
        <v>79.04480397921408</v>
      </c>
      <c r="AV36" s="35">
        <v>79.04480397921408</v>
      </c>
      <c r="AW36" s="35">
        <v>78.888357111711272</v>
      </c>
      <c r="AX36" s="35">
        <v>79.552127166813037</v>
      </c>
      <c r="AY36" s="35">
        <v>78.888357111711272</v>
      </c>
      <c r="AZ36" s="35">
        <v>77.381897861386534</v>
      </c>
      <c r="BA36" s="35">
        <v>76.705849848390486</v>
      </c>
      <c r="BB36" s="35">
        <v>77.381897861386534</v>
      </c>
      <c r="BC36" s="35">
        <v>78.577762446442065</v>
      </c>
      <c r="BD36" s="35">
        <v>78.577762446442065</v>
      </c>
      <c r="BE36" s="35">
        <v>78.577762446442065</v>
      </c>
      <c r="BF36" s="35">
        <v>78.285373952195144</v>
      </c>
      <c r="BG36" s="35">
        <v>78.285373952195144</v>
      </c>
      <c r="BH36" s="35">
        <v>78.285373952195144</v>
      </c>
      <c r="BI36" s="35">
        <v>83.984172289532722</v>
      </c>
      <c r="BJ36" s="35">
        <v>83.984172289532722</v>
      </c>
      <c r="BK36" s="35">
        <v>83.984172289532722</v>
      </c>
      <c r="BL36" s="35">
        <v>84.433669062367173</v>
      </c>
      <c r="BM36" s="35">
        <v>84.433669062367173</v>
      </c>
      <c r="BN36" s="35">
        <v>84.433669062367173</v>
      </c>
      <c r="BO36" s="35">
        <v>85.483952176938885</v>
      </c>
      <c r="BP36" s="35">
        <v>85.483952176938885</v>
      </c>
      <c r="BQ36" s="35">
        <v>85.483952176938885</v>
      </c>
      <c r="BR36" s="35">
        <v>87.401533820514615</v>
      </c>
      <c r="BS36" s="35">
        <v>87.401533820514615</v>
      </c>
      <c r="BT36" s="35">
        <v>87.401533820514615</v>
      </c>
      <c r="BU36" s="35">
        <v>90.794585447816061</v>
      </c>
      <c r="BV36" s="35">
        <v>90.794585447816061</v>
      </c>
      <c r="BW36" s="35">
        <v>90.794585447816061</v>
      </c>
      <c r="BX36" s="35">
        <v>91.059179245807755</v>
      </c>
      <c r="BY36" s="35">
        <v>91.059179245807755</v>
      </c>
      <c r="BZ36" s="35">
        <v>91.059179245807755</v>
      </c>
      <c r="CA36" s="35">
        <v>92.898673822867792</v>
      </c>
      <c r="CB36" s="35">
        <v>92.898673822867792</v>
      </c>
      <c r="CC36" s="35">
        <v>92.898673822867792</v>
      </c>
      <c r="CD36" s="35">
        <v>96.627804225606155</v>
      </c>
      <c r="CE36" s="35">
        <v>96.627804225606155</v>
      </c>
      <c r="CF36" s="35">
        <v>96.627804225606155</v>
      </c>
      <c r="CG36" s="35">
        <v>99.054755999999998</v>
      </c>
      <c r="CH36" s="35">
        <v>99.054755999999998</v>
      </c>
      <c r="CI36" s="35">
        <v>99.054755999999998</v>
      </c>
      <c r="CJ36" s="35">
        <v>99.177419999999998</v>
      </c>
      <c r="CK36" s="35">
        <v>99.177419999999998</v>
      </c>
      <c r="CL36" s="35">
        <v>99.177419999999998</v>
      </c>
      <c r="CM36" s="35">
        <v>99.693280000000001</v>
      </c>
      <c r="CN36" s="35">
        <v>99.693280000000001</v>
      </c>
      <c r="CO36" s="35">
        <v>99.693280000000001</v>
      </c>
      <c r="CP36" s="35">
        <v>102.07454</v>
      </c>
      <c r="CQ36" s="35">
        <v>102.07454</v>
      </c>
      <c r="CR36" s="35">
        <v>102.07454</v>
      </c>
      <c r="CS36" s="35">
        <v>102.38959</v>
      </c>
      <c r="CT36" s="35">
        <v>102.38959</v>
      </c>
      <c r="CU36" s="35">
        <v>102.38959</v>
      </c>
      <c r="CV36" s="35">
        <v>102.64018</v>
      </c>
      <c r="CW36" s="35">
        <v>102.64018</v>
      </c>
      <c r="CX36" s="35">
        <v>102.64018</v>
      </c>
      <c r="CY36" s="35">
        <v>102.77063</v>
      </c>
      <c r="CZ36" s="35">
        <v>102.77063</v>
      </c>
      <c r="DA36" s="35">
        <v>102.77063</v>
      </c>
      <c r="DB36" s="35">
        <v>108.07707000000001</v>
      </c>
      <c r="DC36" s="35">
        <v>108.07707000000001</v>
      </c>
      <c r="DD36" s="35">
        <v>108.07707000000001</v>
      </c>
      <c r="DE36" s="35">
        <v>110.23923499999999</v>
      </c>
      <c r="DF36" s="35">
        <v>110.23923499999999</v>
      </c>
      <c r="DG36" s="35">
        <v>110.23923499999999</v>
      </c>
      <c r="DH36" s="35">
        <v>110.40433</v>
      </c>
      <c r="DI36" s="35">
        <v>110.40433</v>
      </c>
      <c r="DJ36" s="35">
        <v>110.40433</v>
      </c>
    </row>
    <row r="37" spans="2:114" x14ac:dyDescent="0.25">
      <c r="B37" s="26"/>
      <c r="C37" s="34" t="s">
        <v>355</v>
      </c>
      <c r="D37" s="34"/>
      <c r="E37" s="29" t="s">
        <v>350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>
        <v>100.00001</v>
      </c>
      <c r="CH37" s="35">
        <v>100.00001</v>
      </c>
      <c r="CI37" s="35">
        <v>100.00001</v>
      </c>
      <c r="CJ37" s="35">
        <v>100.00001</v>
      </c>
      <c r="CK37" s="35">
        <v>100.00001</v>
      </c>
      <c r="CL37" s="35">
        <v>100.00001</v>
      </c>
      <c r="CM37" s="35">
        <v>100.00001</v>
      </c>
      <c r="CN37" s="35">
        <v>100.00001</v>
      </c>
      <c r="CO37" s="35">
        <v>100.00001</v>
      </c>
      <c r="CP37" s="35">
        <v>100.00001</v>
      </c>
      <c r="CQ37" s="35">
        <v>100.00001</v>
      </c>
      <c r="CR37" s="35">
        <v>100.00001</v>
      </c>
      <c r="CS37" s="35">
        <v>100.00001</v>
      </c>
      <c r="CT37" s="35">
        <v>100.00001</v>
      </c>
      <c r="CU37" s="35">
        <v>100.372</v>
      </c>
      <c r="CV37" s="35">
        <v>100.372</v>
      </c>
      <c r="CW37" s="35">
        <v>100.372</v>
      </c>
      <c r="CX37" s="35">
        <v>100.371994</v>
      </c>
      <c r="CY37" s="35">
        <v>100.371994</v>
      </c>
      <c r="CZ37" s="35">
        <v>100.371994</v>
      </c>
      <c r="DA37" s="35">
        <v>100.14751</v>
      </c>
      <c r="DB37" s="35">
        <v>100.14751</v>
      </c>
      <c r="DC37" s="35">
        <v>100.14751</v>
      </c>
      <c r="DD37" s="35">
        <v>99.781149999999997</v>
      </c>
      <c r="DE37" s="35">
        <v>99.781149999999997</v>
      </c>
      <c r="DF37" s="35">
        <v>99.781149999999997</v>
      </c>
      <c r="DG37" s="35">
        <v>100.1427</v>
      </c>
      <c r="DH37" s="35">
        <v>100.1427</v>
      </c>
      <c r="DI37" s="35">
        <v>100.1427</v>
      </c>
      <c r="DJ37" s="35">
        <v>100.34377000000001</v>
      </c>
    </row>
    <row r="38" spans="2:114" x14ac:dyDescent="0.25">
      <c r="B38" s="31" t="s">
        <v>73</v>
      </c>
      <c r="C38" s="34" t="s">
        <v>24</v>
      </c>
      <c r="D38" s="34" t="s">
        <v>213</v>
      </c>
      <c r="E38" s="29" t="s">
        <v>350</v>
      </c>
      <c r="F38" s="35">
        <v>59.974309661831327</v>
      </c>
      <c r="G38" s="35">
        <v>60.5758538356163</v>
      </c>
      <c r="H38" s="35">
        <v>59.689811571590809</v>
      </c>
      <c r="I38" s="35">
        <v>60.36699787501567</v>
      </c>
      <c r="J38" s="35">
        <v>59.392290996203819</v>
      </c>
      <c r="K38" s="35">
        <v>59.751215348414441</v>
      </c>
      <c r="L38" s="35">
        <v>59.110981974917628</v>
      </c>
      <c r="M38" s="35">
        <v>62.364047956743043</v>
      </c>
      <c r="N38" s="35">
        <v>62.880537077666517</v>
      </c>
      <c r="O38" s="35">
        <v>62.446266928368431</v>
      </c>
      <c r="P38" s="35">
        <v>62.385849899154294</v>
      </c>
      <c r="Q38" s="35">
        <v>61.946277035834413</v>
      </c>
      <c r="R38" s="35">
        <v>62.459829203054561</v>
      </c>
      <c r="S38" s="35">
        <v>62.847737830704993</v>
      </c>
      <c r="T38" s="35">
        <v>62.411797665743791</v>
      </c>
      <c r="U38" s="30">
        <v>61.9994921685024</v>
      </c>
      <c r="V38" s="30">
        <v>63.042526055274458</v>
      </c>
      <c r="W38" s="30">
        <v>63.067660067333115</v>
      </c>
      <c r="X38" s="30">
        <v>62.335069648416763</v>
      </c>
      <c r="Y38" s="30">
        <v>64.957545546480645</v>
      </c>
      <c r="Z38" s="30">
        <v>65.535876360716031</v>
      </c>
      <c r="AA38" s="30">
        <v>65.795423930312595</v>
      </c>
      <c r="AB38" s="30">
        <v>65.580045485669402</v>
      </c>
      <c r="AC38" s="30">
        <v>65.86627453920299</v>
      </c>
      <c r="AD38" s="30">
        <v>66.049317375088307</v>
      </c>
      <c r="AE38" s="30">
        <v>66.886223693248638</v>
      </c>
      <c r="AF38" s="30">
        <v>65.815845974088745</v>
      </c>
      <c r="AG38" s="30">
        <v>64.814390580563398</v>
      </c>
      <c r="AH38" s="30">
        <v>65.610075369473364</v>
      </c>
      <c r="AI38" s="30">
        <v>66.613790549452759</v>
      </c>
      <c r="AJ38" s="30">
        <v>66.864967249279246</v>
      </c>
      <c r="AK38" s="30">
        <v>72.453313103363882</v>
      </c>
      <c r="AL38" s="35">
        <v>72.405113097799827</v>
      </c>
      <c r="AM38" s="35">
        <v>72.57733164200917</v>
      </c>
      <c r="AN38" s="35">
        <v>72.08435526132989</v>
      </c>
      <c r="AO38" s="35">
        <v>72.073127806457649</v>
      </c>
      <c r="AP38" s="35">
        <v>72.703765508549864</v>
      </c>
      <c r="AQ38" s="35">
        <v>73.653541111485723</v>
      </c>
      <c r="AR38" s="35">
        <v>73.661824452358886</v>
      </c>
      <c r="AS38" s="35">
        <v>72.435473368771355</v>
      </c>
      <c r="AT38" s="35">
        <v>72.996741411970589</v>
      </c>
      <c r="AU38" s="35">
        <v>76.981572498998702</v>
      </c>
      <c r="AV38" s="35">
        <v>76.971024754121103</v>
      </c>
      <c r="AW38" s="35">
        <v>81.368120471554221</v>
      </c>
      <c r="AX38" s="35">
        <v>81.468073651358409</v>
      </c>
      <c r="AY38" s="35">
        <v>80.229931278916553</v>
      </c>
      <c r="AZ38" s="35">
        <v>80.269856990825815</v>
      </c>
      <c r="BA38" s="35">
        <v>79.531785200813957</v>
      </c>
      <c r="BB38" s="35">
        <v>79.730673194954832</v>
      </c>
      <c r="BC38" s="35">
        <v>80.05957091990841</v>
      </c>
      <c r="BD38" s="35">
        <v>78.235272637196545</v>
      </c>
      <c r="BE38" s="35">
        <v>78.193577383960672</v>
      </c>
      <c r="BF38" s="35">
        <v>79.231440295305106</v>
      </c>
      <c r="BG38" s="35">
        <v>79.635230662679263</v>
      </c>
      <c r="BH38" s="35">
        <v>79.52421514769118</v>
      </c>
      <c r="BI38" s="35">
        <v>82.260227096655044</v>
      </c>
      <c r="BJ38" s="35">
        <v>82.125269719932291</v>
      </c>
      <c r="BK38" s="35">
        <v>81.901805435081258</v>
      </c>
      <c r="BL38" s="35">
        <v>82.897593460909619</v>
      </c>
      <c r="BM38" s="35">
        <v>82.596844091123373</v>
      </c>
      <c r="BN38" s="35">
        <v>82.600154170861728</v>
      </c>
      <c r="BO38" s="35">
        <v>83.975255113253127</v>
      </c>
      <c r="BP38" s="35">
        <v>85.283827761343488</v>
      </c>
      <c r="BQ38" s="35">
        <v>84.579996248388866</v>
      </c>
      <c r="BR38" s="35">
        <v>81.428336661392649</v>
      </c>
      <c r="BS38" s="35">
        <v>84.583129851360951</v>
      </c>
      <c r="BT38" s="35">
        <v>83.437426760125476</v>
      </c>
      <c r="BU38" s="35">
        <v>88.112012751990122</v>
      </c>
      <c r="BV38" s="35">
        <v>86.738300267002614</v>
      </c>
      <c r="BW38" s="35">
        <v>86.680677242319632</v>
      </c>
      <c r="BX38" s="35">
        <v>88.119460641048633</v>
      </c>
      <c r="BY38" s="35">
        <v>88.902395253870836</v>
      </c>
      <c r="BZ38" s="35">
        <v>89.767310608809069</v>
      </c>
      <c r="CA38" s="35">
        <v>90.643406996717573</v>
      </c>
      <c r="CB38" s="35">
        <v>90.327035770554431</v>
      </c>
      <c r="CC38" s="35">
        <v>90.890471830152848</v>
      </c>
      <c r="CD38" s="35">
        <v>92.076675333603887</v>
      </c>
      <c r="CE38" s="35">
        <v>92.473822278155922</v>
      </c>
      <c r="CF38" s="35">
        <v>92.445302021767418</v>
      </c>
      <c r="CG38" s="35">
        <v>96.992720000000006</v>
      </c>
      <c r="CH38" s="35">
        <v>97.330085999999994</v>
      </c>
      <c r="CI38" s="35">
        <v>97.177605</v>
      </c>
      <c r="CJ38" s="35">
        <v>97.599050000000005</v>
      </c>
      <c r="CK38" s="35">
        <v>98.704329999999999</v>
      </c>
      <c r="CL38" s="35">
        <v>98.499200000000002</v>
      </c>
      <c r="CM38" s="35">
        <v>98.934060000000002</v>
      </c>
      <c r="CN38" s="35">
        <v>99.966480000000004</v>
      </c>
      <c r="CO38" s="35">
        <v>102.534935</v>
      </c>
      <c r="CP38" s="35">
        <v>103.363</v>
      </c>
      <c r="CQ38" s="35">
        <v>104.00657</v>
      </c>
      <c r="CR38" s="35">
        <v>104.891975</v>
      </c>
      <c r="CS38" s="35">
        <v>104.66276000000001</v>
      </c>
      <c r="CT38" s="35">
        <v>105.769104</v>
      </c>
      <c r="CU38" s="35">
        <v>107.419304</v>
      </c>
      <c r="CV38" s="35">
        <v>107.756134</v>
      </c>
      <c r="CW38" s="35">
        <v>106.58548999999999</v>
      </c>
      <c r="CX38" s="35">
        <v>107.71303</v>
      </c>
      <c r="CY38" s="35">
        <v>109.725494</v>
      </c>
      <c r="CZ38" s="35">
        <v>110.10011</v>
      </c>
      <c r="DA38" s="35">
        <v>111.44177999999999</v>
      </c>
      <c r="DB38" s="35">
        <v>112.70601000000001</v>
      </c>
      <c r="DC38" s="35">
        <v>113.81473</v>
      </c>
      <c r="DD38" s="35">
        <v>115.022835</v>
      </c>
      <c r="DE38" s="35">
        <v>115.75581</v>
      </c>
      <c r="DF38" s="35">
        <v>118.21707000000001</v>
      </c>
      <c r="DG38" s="35">
        <v>124.08224</v>
      </c>
      <c r="DH38" s="35">
        <v>124.10283</v>
      </c>
      <c r="DI38" s="35">
        <v>126.36937</v>
      </c>
      <c r="DJ38" s="35">
        <v>131.14071999999999</v>
      </c>
    </row>
    <row r="39" spans="2:114" x14ac:dyDescent="0.25">
      <c r="B39" s="61" t="s">
        <v>75</v>
      </c>
      <c r="C39" s="62" t="s">
        <v>72</v>
      </c>
      <c r="D39" s="62" t="s">
        <v>179</v>
      </c>
      <c r="E39" s="63" t="s">
        <v>350</v>
      </c>
      <c r="F39" s="64">
        <v>69.912532876628532</v>
      </c>
      <c r="G39" s="64">
        <v>69.289232078798562</v>
      </c>
      <c r="H39" s="64">
        <v>68.871359223300971</v>
      </c>
      <c r="I39" s="64">
        <v>68.912136421358156</v>
      </c>
      <c r="J39" s="65">
        <v>69.070129248444232</v>
      </c>
      <c r="K39" s="64">
        <v>69.001907941807787</v>
      </c>
      <c r="L39" s="64">
        <v>68.809906530928146</v>
      </c>
      <c r="M39" s="64">
        <v>71.250607681088965</v>
      </c>
      <c r="N39" s="64">
        <v>71.1544227886057</v>
      </c>
      <c r="O39" s="64">
        <v>70.514272093439004</v>
      </c>
      <c r="P39" s="64">
        <v>71.813813813813809</v>
      </c>
      <c r="Q39" s="64">
        <v>72.650094668051068</v>
      </c>
      <c r="R39" s="64">
        <v>71.931004954431458</v>
      </c>
      <c r="S39" s="64">
        <v>72.067854319936771</v>
      </c>
      <c r="T39" s="64">
        <v>71.996359223300971</v>
      </c>
      <c r="U39" s="65">
        <v>71.881236016206088</v>
      </c>
      <c r="V39" s="65">
        <v>71.379846816658684</v>
      </c>
      <c r="W39" s="65">
        <v>71.118530884808024</v>
      </c>
      <c r="X39" s="65">
        <v>71.488956361254992</v>
      </c>
      <c r="Y39" s="65">
        <v>73.736023334953813</v>
      </c>
      <c r="Z39" s="65">
        <v>73.277361319340329</v>
      </c>
      <c r="AA39" s="65">
        <v>73.356772540373044</v>
      </c>
      <c r="AB39" s="65">
        <v>75.045045045045043</v>
      </c>
      <c r="AC39" s="65">
        <v>75.325230562511464</v>
      </c>
      <c r="AD39" s="65">
        <v>75.631537097070151</v>
      </c>
      <c r="AE39" s="65">
        <v>75.807138079892994</v>
      </c>
      <c r="AF39" s="65">
        <v>75.315533980582515</v>
      </c>
      <c r="AG39" s="65">
        <v>75.285722924351447</v>
      </c>
      <c r="AH39" s="65">
        <v>75.70009573958832</v>
      </c>
      <c r="AI39" s="65">
        <v>76.1626520391128</v>
      </c>
      <c r="AJ39" s="65">
        <v>76.388640828719417</v>
      </c>
      <c r="AK39" s="65">
        <v>80.098444336412257</v>
      </c>
      <c r="AL39" s="64">
        <v>79.064467766116948</v>
      </c>
      <c r="AM39" s="64">
        <v>79.327811215064656</v>
      </c>
      <c r="AN39" s="64">
        <v>79.921921921921907</v>
      </c>
      <c r="AO39" s="64">
        <v>81.048066939473514</v>
      </c>
      <c r="AP39" s="64">
        <v>81.10587803535384</v>
      </c>
      <c r="AQ39" s="64">
        <v>81.552866784215965</v>
      </c>
      <c r="AR39" s="64">
        <v>81.049757281553397</v>
      </c>
      <c r="AS39" s="64">
        <v>80.691782064461506</v>
      </c>
      <c r="AT39" s="64">
        <v>80.020344662517942</v>
      </c>
      <c r="AU39" s="64">
        <v>79.537324111614609</v>
      </c>
      <c r="AV39" s="64">
        <v>80.288146692861829</v>
      </c>
      <c r="AW39" s="64">
        <v>82.754010695187162</v>
      </c>
      <c r="AX39" s="64">
        <v>81.955022488755631</v>
      </c>
      <c r="AY39" s="64">
        <v>81.991538048983969</v>
      </c>
      <c r="AZ39" s="64">
        <v>82.636636636636638</v>
      </c>
      <c r="BA39" s="64">
        <v>84.05301410859343</v>
      </c>
      <c r="BB39" s="64">
        <v>83.992904764817411</v>
      </c>
      <c r="BC39" s="64">
        <v>83.285705599805425</v>
      </c>
      <c r="BD39" s="64">
        <v>83.076456310679603</v>
      </c>
      <c r="BE39" s="64">
        <v>83.304105944246231</v>
      </c>
      <c r="BF39" s="64">
        <v>82.916467209190998</v>
      </c>
      <c r="BG39" s="64">
        <v>82.613880276651557</v>
      </c>
      <c r="BH39" s="64">
        <v>83.199380841816989</v>
      </c>
      <c r="BI39" s="64">
        <v>85.816723383568302</v>
      </c>
      <c r="BJ39" s="64">
        <v>84.599700149925027</v>
      </c>
      <c r="BK39" s="64">
        <v>84.839997616351823</v>
      </c>
      <c r="BL39" s="64">
        <v>87.7117117117117</v>
      </c>
      <c r="BM39" s="64">
        <v>89.024613693275512</v>
      </c>
      <c r="BN39" s="64">
        <v>88.427426753929893</v>
      </c>
      <c r="BO39" s="64">
        <v>87.839727609898461</v>
      </c>
      <c r="BP39" s="64">
        <v>88.319174757281544</v>
      </c>
      <c r="BQ39" s="64">
        <v>88.510612565761619</v>
      </c>
      <c r="BR39" s="64">
        <v>89.043800861656294</v>
      </c>
      <c r="BS39" s="64">
        <v>89.488433102790367</v>
      </c>
      <c r="BT39" s="64">
        <v>89.343335119366557</v>
      </c>
      <c r="BU39" s="64">
        <v>92.160913952357802</v>
      </c>
      <c r="BV39" s="64">
        <v>91.052473763118442</v>
      </c>
      <c r="BW39" s="64">
        <v>90.721649484536087</v>
      </c>
      <c r="BX39" s="64">
        <v>94.342342342342349</v>
      </c>
      <c r="BY39" s="64">
        <v>94.863494777988151</v>
      </c>
      <c r="BZ39" s="64">
        <v>94.556241971986054</v>
      </c>
      <c r="CA39" s="64">
        <v>95.281814312640606</v>
      </c>
      <c r="CB39" s="64">
        <v>95.339805825242721</v>
      </c>
      <c r="CC39" s="64">
        <v>96.093608272358949</v>
      </c>
      <c r="CD39" s="64">
        <v>95.883197702249873</v>
      </c>
      <c r="CE39" s="64">
        <v>95.927736704030522</v>
      </c>
      <c r="CF39" s="64">
        <v>96.225516461272846</v>
      </c>
      <c r="CG39" s="64">
        <v>100</v>
      </c>
      <c r="CH39" s="64">
        <v>100</v>
      </c>
      <c r="CI39" s="64">
        <v>100</v>
      </c>
      <c r="CJ39" s="64">
        <v>100</v>
      </c>
      <c r="CK39" s="64">
        <v>100</v>
      </c>
      <c r="CL39" s="64">
        <v>100</v>
      </c>
      <c r="CM39" s="64">
        <v>100</v>
      </c>
      <c r="CN39" s="64">
        <v>100</v>
      </c>
      <c r="CO39" s="64">
        <v>100</v>
      </c>
      <c r="CP39" s="64">
        <v>100</v>
      </c>
      <c r="CQ39" s="64">
        <v>100</v>
      </c>
      <c r="CR39" s="64">
        <v>100</v>
      </c>
      <c r="CS39" s="64">
        <v>102.60612999999999</v>
      </c>
      <c r="CT39" s="64">
        <v>103.55670000000001</v>
      </c>
      <c r="CU39" s="64">
        <v>104.56538</v>
      </c>
      <c r="CV39" s="64">
        <v>105.00479</v>
      </c>
      <c r="CW39" s="64">
        <v>104.43595000000001</v>
      </c>
      <c r="CX39" s="64">
        <v>103.70605999999999</v>
      </c>
      <c r="CY39" s="64">
        <v>102.900215</v>
      </c>
      <c r="CZ39" s="64">
        <v>102.95643</v>
      </c>
      <c r="DA39" s="64">
        <v>103.152916</v>
      </c>
      <c r="DB39" s="64">
        <v>103.914154</v>
      </c>
      <c r="DC39" s="64">
        <v>104.21577499999999</v>
      </c>
      <c r="DD39" s="64">
        <v>104.19412</v>
      </c>
      <c r="DE39" s="64">
        <v>104.92841</v>
      </c>
      <c r="DF39" s="64">
        <v>105.84637499999999</v>
      </c>
      <c r="DG39" s="64">
        <v>106.05808</v>
      </c>
      <c r="DH39" s="64">
        <v>106.22111</v>
      </c>
      <c r="DI39" s="64">
        <v>106.47204000000001</v>
      </c>
      <c r="DJ39" s="64">
        <v>106.283134</v>
      </c>
    </row>
    <row r="40" spans="2:114" x14ac:dyDescent="0.25">
      <c r="B40" s="66" t="s">
        <v>77</v>
      </c>
      <c r="C40" s="62" t="s">
        <v>74</v>
      </c>
      <c r="D40" s="62" t="s">
        <v>214</v>
      </c>
      <c r="E40" s="63" t="s">
        <v>350</v>
      </c>
      <c r="F40" s="64">
        <v>70.112526276740454</v>
      </c>
      <c r="G40" s="64">
        <v>68.652516973515191</v>
      </c>
      <c r="H40" s="64">
        <v>67.647775746496038</v>
      </c>
      <c r="I40" s="64">
        <v>67.890019379844958</v>
      </c>
      <c r="J40" s="65">
        <v>67.923292239890415</v>
      </c>
      <c r="K40" s="64">
        <v>67.601649970536243</v>
      </c>
      <c r="L40" s="64">
        <v>67.330513453178241</v>
      </c>
      <c r="M40" s="64">
        <v>70.280373831775705</v>
      </c>
      <c r="N40" s="64">
        <v>70.654029552010357</v>
      </c>
      <c r="O40" s="64">
        <v>68.963322920282295</v>
      </c>
      <c r="P40" s="64">
        <v>72.188090737240074</v>
      </c>
      <c r="Q40" s="64">
        <v>74.203880505081628</v>
      </c>
      <c r="R40" s="64">
        <v>72.115741313218734</v>
      </c>
      <c r="S40" s="64">
        <v>71.704691418435374</v>
      </c>
      <c r="T40" s="64">
        <v>71.608775137111522</v>
      </c>
      <c r="U40" s="65">
        <v>71.402616279069761</v>
      </c>
      <c r="V40" s="65">
        <v>70.376987671967129</v>
      </c>
      <c r="W40" s="65">
        <v>69.505008839127882</v>
      </c>
      <c r="X40" s="65">
        <v>70.526377628950769</v>
      </c>
      <c r="Y40" s="65">
        <v>72.975580343684058</v>
      </c>
      <c r="Z40" s="65">
        <v>72.214046035203395</v>
      </c>
      <c r="AA40" s="65">
        <v>72.04674302904084</v>
      </c>
      <c r="AB40" s="65">
        <v>72.826086956521735</v>
      </c>
      <c r="AC40" s="65">
        <v>73.470896211887904</v>
      </c>
      <c r="AD40" s="65">
        <v>74.230246073945835</v>
      </c>
      <c r="AE40" s="65">
        <v>74.028992598935716</v>
      </c>
      <c r="AF40" s="65">
        <v>72.955514929920781</v>
      </c>
      <c r="AG40" s="65">
        <v>73.080184108527135</v>
      </c>
      <c r="AH40" s="65">
        <v>73.694240962420338</v>
      </c>
      <c r="AI40" s="65">
        <v>74.655274012964057</v>
      </c>
      <c r="AJ40" s="65">
        <v>75.214428386793557</v>
      </c>
      <c r="AK40" s="65">
        <v>79.3789568887549</v>
      </c>
      <c r="AL40" s="64">
        <v>77.576970624595276</v>
      </c>
      <c r="AM40" s="64">
        <v>78.184658104824706</v>
      </c>
      <c r="AN40" s="64">
        <v>79.05245746691871</v>
      </c>
      <c r="AO40" s="64">
        <v>81.792423775793026</v>
      </c>
      <c r="AP40" s="64">
        <v>81.847409422529978</v>
      </c>
      <c r="AQ40" s="64">
        <v>81.338308153403872</v>
      </c>
      <c r="AR40" s="64">
        <v>80.176721511273612</v>
      </c>
      <c r="AS40" s="64">
        <v>79.820736434108525</v>
      </c>
      <c r="AT40" s="64">
        <v>78.506342683580485</v>
      </c>
      <c r="AU40" s="64">
        <v>76.965232763700669</v>
      </c>
      <c r="AV40" s="64">
        <v>78.50428856773587</v>
      </c>
      <c r="AW40" s="64">
        <v>82.936388302683156</v>
      </c>
      <c r="AX40" s="64">
        <v>81.691882027432754</v>
      </c>
      <c r="AY40" s="64">
        <v>81.551544602568555</v>
      </c>
      <c r="AZ40" s="64">
        <v>83.58341209829868</v>
      </c>
      <c r="BA40" s="64">
        <v>87.169695103172174</v>
      </c>
      <c r="BB40" s="64">
        <v>86.991467787807579</v>
      </c>
      <c r="BC40" s="64">
        <v>84.298733867514812</v>
      </c>
      <c r="BD40" s="64">
        <v>83.857404021937853</v>
      </c>
      <c r="BE40" s="64">
        <v>84.490067829457359</v>
      </c>
      <c r="BF40" s="64">
        <v>84.289202548984576</v>
      </c>
      <c r="BG40" s="64">
        <v>83.341190335886878</v>
      </c>
      <c r="BH40" s="64">
        <v>83.991305369521797</v>
      </c>
      <c r="BI40" s="64">
        <v>86.560144709074478</v>
      </c>
      <c r="BJ40" s="64">
        <v>84.123152999352442</v>
      </c>
      <c r="BK40" s="64">
        <v>84.010181649890086</v>
      </c>
      <c r="BL40" s="64">
        <v>87.948960302457465</v>
      </c>
      <c r="BM40" s="64">
        <v>91.210348013550984</v>
      </c>
      <c r="BN40" s="64">
        <v>89.606776307654258</v>
      </c>
      <c r="BO40" s="64">
        <v>88.158297143556169</v>
      </c>
      <c r="BP40" s="64">
        <v>89.165143205362583</v>
      </c>
      <c r="BQ40" s="64">
        <v>89.322916666666671</v>
      </c>
      <c r="BR40" s="64">
        <v>89.810017271157179</v>
      </c>
      <c r="BS40" s="64">
        <v>89.575721862109603</v>
      </c>
      <c r="BT40" s="64">
        <v>89.155210903536599</v>
      </c>
      <c r="BU40" s="64">
        <v>92.547482665058794</v>
      </c>
      <c r="BV40" s="64">
        <v>90.669335374109622</v>
      </c>
      <c r="BW40" s="64">
        <v>89.633229202823088</v>
      </c>
      <c r="BX40" s="64">
        <v>93.188799621928169</v>
      </c>
      <c r="BY40" s="64">
        <v>94.388666461348947</v>
      </c>
      <c r="BZ40" s="64">
        <v>93.718313342401387</v>
      </c>
      <c r="CA40" s="64">
        <v>92.880298489204222</v>
      </c>
      <c r="CB40" s="64">
        <v>93.211456429006716</v>
      </c>
      <c r="CC40" s="64">
        <v>95.270106589147289</v>
      </c>
      <c r="CD40" s="64">
        <v>94.03847299148353</v>
      </c>
      <c r="CE40" s="64">
        <v>94.001178550383045</v>
      </c>
      <c r="CF40" s="64">
        <v>95.065209728586524</v>
      </c>
      <c r="CG40" s="64">
        <v>100</v>
      </c>
      <c r="CH40" s="64">
        <v>100</v>
      </c>
      <c r="CI40" s="64">
        <v>100</v>
      </c>
      <c r="CJ40" s="64">
        <v>100</v>
      </c>
      <c r="CK40" s="64">
        <v>100</v>
      </c>
      <c r="CL40" s="64">
        <v>100</v>
      </c>
      <c r="CM40" s="64">
        <v>100</v>
      </c>
      <c r="CN40" s="64">
        <v>100</v>
      </c>
      <c r="CO40" s="64">
        <v>100</v>
      </c>
      <c r="CP40" s="64">
        <v>100</v>
      </c>
      <c r="CQ40" s="64">
        <v>100</v>
      </c>
      <c r="CR40" s="64">
        <v>100</v>
      </c>
      <c r="CS40" s="64">
        <v>105.2212</v>
      </c>
      <c r="CT40" s="64">
        <v>106.730255</v>
      </c>
      <c r="CU40" s="64">
        <v>109.48307</v>
      </c>
      <c r="CV40" s="64">
        <v>110.806145</v>
      </c>
      <c r="CW40" s="64">
        <v>108.19241</v>
      </c>
      <c r="CX40" s="64">
        <v>104.88916</v>
      </c>
      <c r="CY40" s="64">
        <v>101.26692</v>
      </c>
      <c r="CZ40" s="64">
        <v>100.99898</v>
      </c>
      <c r="DA40" s="64">
        <v>101.56990999999999</v>
      </c>
      <c r="DB40" s="64">
        <v>102.39342000000001</v>
      </c>
      <c r="DC40" s="64">
        <v>102.80287</v>
      </c>
      <c r="DD40" s="64">
        <v>101.96556</v>
      </c>
      <c r="DE40" s="64">
        <v>103.01561</v>
      </c>
      <c r="DF40" s="64">
        <v>105.53264</v>
      </c>
      <c r="DG40" s="64">
        <v>105.65456</v>
      </c>
      <c r="DH40" s="64">
        <v>105.90434</v>
      </c>
      <c r="DI40" s="64">
        <v>106.33144</v>
      </c>
      <c r="DJ40" s="64">
        <v>105.14109999999999</v>
      </c>
    </row>
    <row r="41" spans="2:114" x14ac:dyDescent="0.25">
      <c r="B41" s="61" t="s">
        <v>79</v>
      </c>
      <c r="C41" s="62" t="s">
        <v>76</v>
      </c>
      <c r="D41" s="62" t="s">
        <v>180</v>
      </c>
      <c r="E41" s="63" t="s">
        <v>350</v>
      </c>
      <c r="F41" s="64">
        <v>69.780153042633302</v>
      </c>
      <c r="G41" s="64">
        <v>69.702658511475803</v>
      </c>
      <c r="H41" s="64">
        <v>69.696236233813394</v>
      </c>
      <c r="I41" s="64">
        <v>69.594635413520209</v>
      </c>
      <c r="J41" s="65">
        <v>69.833743472780739</v>
      </c>
      <c r="K41" s="64">
        <v>69.945322357747997</v>
      </c>
      <c r="L41" s="64">
        <v>69.797609753167976</v>
      </c>
      <c r="M41" s="64">
        <v>71.901533198949352</v>
      </c>
      <c r="N41" s="64">
        <v>71.480604625751226</v>
      </c>
      <c r="O41" s="64">
        <v>71.554448225571221</v>
      </c>
      <c r="P41" s="64">
        <v>71.564758030238636</v>
      </c>
      <c r="Q41" s="64">
        <v>71.63680534467052</v>
      </c>
      <c r="R41" s="64">
        <v>71.802502125592142</v>
      </c>
      <c r="S41" s="64">
        <v>72.300611639314482</v>
      </c>
      <c r="T41" s="64">
        <v>72.255839283553186</v>
      </c>
      <c r="U41" s="65">
        <v>72.198393040536459</v>
      </c>
      <c r="V41" s="65">
        <v>72.04249444811235</v>
      </c>
      <c r="W41" s="65">
        <v>72.198521901099554</v>
      </c>
      <c r="X41" s="65">
        <v>72.127800132124193</v>
      </c>
      <c r="Y41" s="65">
        <v>74.241035978254232</v>
      </c>
      <c r="Z41" s="65">
        <v>73.981666970193658</v>
      </c>
      <c r="AA41" s="65">
        <v>74.234321827904708</v>
      </c>
      <c r="AB41" s="65">
        <v>76.549881595725296</v>
      </c>
      <c r="AC41" s="65">
        <v>76.574552080170051</v>
      </c>
      <c r="AD41" s="65">
        <v>76.569901615450021</v>
      </c>
      <c r="AE41" s="65">
        <v>76.999939441652032</v>
      </c>
      <c r="AF41" s="65">
        <v>76.921215055064749</v>
      </c>
      <c r="AG41" s="65">
        <v>76.777623391530241</v>
      </c>
      <c r="AH41" s="65">
        <v>77.042194346077665</v>
      </c>
      <c r="AI41" s="65">
        <v>77.173586492819794</v>
      </c>
      <c r="AJ41" s="65">
        <v>77.1665365443517</v>
      </c>
      <c r="AK41" s="65">
        <v>80.587624457882839</v>
      </c>
      <c r="AL41" s="64">
        <v>80.058277180841372</v>
      </c>
      <c r="AM41" s="64">
        <v>80.092367525522619</v>
      </c>
      <c r="AN41" s="64">
        <v>80.502762766409631</v>
      </c>
      <c r="AO41" s="64">
        <v>80.564834497418772</v>
      </c>
      <c r="AP41" s="64">
        <v>80.626746022106161</v>
      </c>
      <c r="AQ41" s="64">
        <v>81.69321140919277</v>
      </c>
      <c r="AR41" s="64">
        <v>81.628948323853336</v>
      </c>
      <c r="AS41" s="64">
        <v>81.272276928653426</v>
      </c>
      <c r="AT41" s="64">
        <v>81.033551407478527</v>
      </c>
      <c r="AU41" s="64">
        <v>81.283422459893046</v>
      </c>
      <c r="AV41" s="64">
        <v>81.484595519788598</v>
      </c>
      <c r="AW41" s="64">
        <v>82.633925844481098</v>
      </c>
      <c r="AX41" s="64">
        <v>82.12833120864444</v>
      </c>
      <c r="AY41" s="64">
        <v>82.273942634905197</v>
      </c>
      <c r="AZ41" s="64">
        <v>82.014694274090715</v>
      </c>
      <c r="BA41" s="64">
        <v>82.058912845429717</v>
      </c>
      <c r="BB41" s="64">
        <v>82.060002429248144</v>
      </c>
      <c r="BC41" s="64">
        <v>82.61369829831041</v>
      </c>
      <c r="BD41" s="64">
        <v>82.566864334987287</v>
      </c>
      <c r="BE41" s="64">
        <v>82.534887935721628</v>
      </c>
      <c r="BF41" s="64">
        <v>82.011884040573776</v>
      </c>
      <c r="BG41" s="64">
        <v>82.136634020308833</v>
      </c>
      <c r="BH41" s="64">
        <v>82.679718935799656</v>
      </c>
      <c r="BI41" s="64">
        <v>85.327713639973112</v>
      </c>
      <c r="BJ41" s="64">
        <v>84.914708917622789</v>
      </c>
      <c r="BK41" s="64">
        <v>85.391346621293152</v>
      </c>
      <c r="BL41" s="64">
        <v>87.552371121501011</v>
      </c>
      <c r="BM41" s="64">
        <v>87.610081992104455</v>
      </c>
      <c r="BN41" s="64">
        <v>87.653346289323466</v>
      </c>
      <c r="BO41" s="64">
        <v>87.627929510082964</v>
      </c>
      <c r="BP41" s="64">
        <v>87.764734357981368</v>
      </c>
      <c r="BQ41" s="64">
        <v>87.990092430375171</v>
      </c>
      <c r="BR41" s="64">
        <v>88.536102274773413</v>
      </c>
      <c r="BS41" s="64">
        <v>89.430992008652282</v>
      </c>
      <c r="BT41" s="64">
        <v>89.466098132244312</v>
      </c>
      <c r="BU41" s="64">
        <v>91.906419888827813</v>
      </c>
      <c r="BV41" s="64">
        <v>91.300916651490326</v>
      </c>
      <c r="BW41" s="64">
        <v>91.449927078269326</v>
      </c>
      <c r="BX41" s="64">
        <v>95.112028659906485</v>
      </c>
      <c r="BY41" s="64">
        <v>95.177649559672034</v>
      </c>
      <c r="BZ41" s="64">
        <v>95.111138102757209</v>
      </c>
      <c r="CA41" s="64">
        <v>96.893356749227891</v>
      </c>
      <c r="CB41" s="64">
        <v>96.774779135907067</v>
      </c>
      <c r="CC41" s="64">
        <v>96.647133450129871</v>
      </c>
      <c r="CD41" s="64">
        <v>97.119020466958759</v>
      </c>
      <c r="CE41" s="64">
        <v>97.212041098359663</v>
      </c>
      <c r="CF41" s="64">
        <v>96.997177346705897</v>
      </c>
      <c r="CG41" s="64">
        <v>100</v>
      </c>
      <c r="CH41" s="64">
        <v>100</v>
      </c>
      <c r="CI41" s="64">
        <v>100</v>
      </c>
      <c r="CJ41" s="64">
        <v>100</v>
      </c>
      <c r="CK41" s="64">
        <v>100</v>
      </c>
      <c r="CL41" s="64">
        <v>100</v>
      </c>
      <c r="CM41" s="64">
        <v>100</v>
      </c>
      <c r="CN41" s="64">
        <v>100</v>
      </c>
      <c r="CO41" s="64">
        <v>100</v>
      </c>
      <c r="CP41" s="64">
        <v>100</v>
      </c>
      <c r="CQ41" s="64">
        <v>100</v>
      </c>
      <c r="CR41" s="64">
        <v>100</v>
      </c>
      <c r="CS41" s="64">
        <v>101.62842000000001</v>
      </c>
      <c r="CT41" s="64">
        <v>102.37018</v>
      </c>
      <c r="CU41" s="64">
        <v>102.72675</v>
      </c>
      <c r="CV41" s="64">
        <v>102.83579</v>
      </c>
      <c r="CW41" s="64">
        <v>103.03149000000001</v>
      </c>
      <c r="CX41" s="64">
        <v>103.26372499999999</v>
      </c>
      <c r="CY41" s="64">
        <v>103.51087</v>
      </c>
      <c r="CZ41" s="64">
        <v>103.68828000000001</v>
      </c>
      <c r="DA41" s="64">
        <v>103.74477</v>
      </c>
      <c r="DB41" s="64">
        <v>104.48272</v>
      </c>
      <c r="DC41" s="64">
        <v>104.74402600000001</v>
      </c>
      <c r="DD41" s="64">
        <v>105.02733600000001</v>
      </c>
      <c r="DE41" s="64">
        <v>105.64357</v>
      </c>
      <c r="DF41" s="64">
        <v>105.96368</v>
      </c>
      <c r="DG41" s="64">
        <v>106.20895</v>
      </c>
      <c r="DH41" s="64">
        <v>106.33954</v>
      </c>
      <c r="DI41" s="64">
        <v>106.52461</v>
      </c>
      <c r="DJ41" s="64">
        <v>106.71012</v>
      </c>
    </row>
    <row r="42" spans="2:114" x14ac:dyDescent="0.25">
      <c r="B42" s="66" t="s">
        <v>81</v>
      </c>
      <c r="C42" s="62" t="s">
        <v>78</v>
      </c>
      <c r="D42" s="62" t="s">
        <v>181</v>
      </c>
      <c r="E42" s="63" t="s">
        <v>350</v>
      </c>
      <c r="F42" s="64">
        <v>69.673405909797822</v>
      </c>
      <c r="G42" s="64">
        <v>69.080295597093709</v>
      </c>
      <c r="H42" s="64">
        <v>68.319831797662474</v>
      </c>
      <c r="I42" s="64">
        <v>68.179319611555613</v>
      </c>
      <c r="J42" s="65">
        <v>68.884848484848476</v>
      </c>
      <c r="K42" s="64">
        <v>68.859092830826853</v>
      </c>
      <c r="L42" s="64">
        <v>68.813660874775309</v>
      </c>
      <c r="M42" s="64">
        <v>71.801280097531233</v>
      </c>
      <c r="N42" s="64">
        <v>71.857807871349976</v>
      </c>
      <c r="O42" s="64">
        <v>72.154360376785164</v>
      </c>
      <c r="P42" s="64">
        <v>72.651598007048236</v>
      </c>
      <c r="Q42" s="64">
        <v>72.993105146515632</v>
      </c>
      <c r="R42" s="64">
        <v>72.746500777604979</v>
      </c>
      <c r="S42" s="64">
        <v>72.91808979693225</v>
      </c>
      <c r="T42" s="64">
        <v>72.605281058685307</v>
      </c>
      <c r="U42" s="65">
        <v>72.051548280706044</v>
      </c>
      <c r="V42" s="65">
        <v>71.606060606060609</v>
      </c>
      <c r="W42" s="65">
        <v>71.776287974874677</v>
      </c>
      <c r="X42" s="65">
        <v>71.91731575793888</v>
      </c>
      <c r="Y42" s="65">
        <v>74.782078634562637</v>
      </c>
      <c r="Z42" s="65">
        <v>74.499727948733451</v>
      </c>
      <c r="AA42" s="65">
        <v>75.28410817380734</v>
      </c>
      <c r="AB42" s="65">
        <v>75.41013488880786</v>
      </c>
      <c r="AC42" s="65">
        <v>75.658704752524002</v>
      </c>
      <c r="AD42" s="65">
        <v>75.664074650077765</v>
      </c>
      <c r="AE42" s="65">
        <v>75.426939079674597</v>
      </c>
      <c r="AF42" s="65">
        <v>75.227258672933033</v>
      </c>
      <c r="AG42" s="65">
        <v>74.89769742869359</v>
      </c>
      <c r="AH42" s="65">
        <v>75.145454545454541</v>
      </c>
      <c r="AI42" s="65">
        <v>75.931630126230601</v>
      </c>
      <c r="AJ42" s="65">
        <v>76.033553025763936</v>
      </c>
      <c r="AK42" s="65">
        <v>79.603779335568419</v>
      </c>
      <c r="AL42" s="64">
        <v>78.743727706910107</v>
      </c>
      <c r="AM42" s="64">
        <v>79.611060467942877</v>
      </c>
      <c r="AN42" s="64">
        <v>79.961113136468569</v>
      </c>
      <c r="AO42" s="64">
        <v>80.700566362964793</v>
      </c>
      <c r="AP42" s="64">
        <v>81.306376360808713</v>
      </c>
      <c r="AQ42" s="64">
        <v>80.92901943737192</v>
      </c>
      <c r="AR42" s="64">
        <v>80.372271349947439</v>
      </c>
      <c r="AS42" s="64">
        <v>80.174677823245602</v>
      </c>
      <c r="AT42" s="64">
        <v>79.921212121212122</v>
      </c>
      <c r="AU42" s="64">
        <v>79.62191218215861</v>
      </c>
      <c r="AV42" s="64">
        <v>79.862192929898129</v>
      </c>
      <c r="AW42" s="64">
        <v>82.810118866199318</v>
      </c>
      <c r="AX42" s="64">
        <v>82.455716099389392</v>
      </c>
      <c r="AY42" s="64">
        <v>83.160133697964142</v>
      </c>
      <c r="AZ42" s="64">
        <v>83.710049823793895</v>
      </c>
      <c r="BA42" s="64">
        <v>82.596651071164729</v>
      </c>
      <c r="BB42" s="64">
        <v>83.645412130637638</v>
      </c>
      <c r="BC42" s="64">
        <v>83.1770477550767</v>
      </c>
      <c r="BD42" s="64">
        <v>82.981881145260033</v>
      </c>
      <c r="BE42" s="64">
        <v>82.520002443046494</v>
      </c>
      <c r="BF42" s="64">
        <v>82.721212121212133</v>
      </c>
      <c r="BG42" s="64">
        <v>83.179319925107208</v>
      </c>
      <c r="BH42" s="64">
        <v>83.217495506291186</v>
      </c>
      <c r="BI42" s="64">
        <v>86.211520877781169</v>
      </c>
      <c r="BJ42" s="64">
        <v>85.46641678254035</v>
      </c>
      <c r="BK42" s="64">
        <v>86.496505621391677</v>
      </c>
      <c r="BL42" s="64">
        <v>88.248875926601045</v>
      </c>
      <c r="BM42" s="64">
        <v>88.808175326274309</v>
      </c>
      <c r="BN42" s="64">
        <v>88.783825816485233</v>
      </c>
      <c r="BO42" s="64">
        <v>88.579767745140643</v>
      </c>
      <c r="BP42" s="64">
        <v>89.085399789747072</v>
      </c>
      <c r="BQ42" s="64">
        <v>88.804739510169199</v>
      </c>
      <c r="BR42" s="64">
        <v>89.466666666666669</v>
      </c>
      <c r="BS42" s="64">
        <v>90.076704717038098</v>
      </c>
      <c r="BT42" s="64">
        <v>90.143798681845411</v>
      </c>
      <c r="BU42" s="64">
        <v>93.721426394391955</v>
      </c>
      <c r="BV42" s="64">
        <v>93.434496100598523</v>
      </c>
      <c r="BW42" s="64">
        <v>94.639927073837725</v>
      </c>
      <c r="BX42" s="64">
        <v>95.764977518532021</v>
      </c>
      <c r="BY42" s="64">
        <v>95.91233686284167</v>
      </c>
      <c r="BZ42" s="64">
        <v>95.433903576982885</v>
      </c>
      <c r="CA42" s="64">
        <v>95.503943364590441</v>
      </c>
      <c r="CB42" s="64">
        <v>95.76402201471771</v>
      </c>
      <c r="CC42" s="64">
        <v>95.620839186465531</v>
      </c>
      <c r="CD42" s="64">
        <v>95.86666666666666</v>
      </c>
      <c r="CE42" s="64">
        <v>96.315757685571057</v>
      </c>
      <c r="CF42" s="64">
        <v>96.884361893349308</v>
      </c>
      <c r="CG42" s="64">
        <v>100</v>
      </c>
      <c r="CH42" s="64">
        <v>100</v>
      </c>
      <c r="CI42" s="64">
        <v>100</v>
      </c>
      <c r="CJ42" s="64">
        <v>100</v>
      </c>
      <c r="CK42" s="64">
        <v>100</v>
      </c>
      <c r="CL42" s="64">
        <v>100</v>
      </c>
      <c r="CM42" s="64">
        <v>100</v>
      </c>
      <c r="CN42" s="64">
        <v>100</v>
      </c>
      <c r="CO42" s="64">
        <v>100</v>
      </c>
      <c r="CP42" s="64">
        <v>100</v>
      </c>
      <c r="CQ42" s="64">
        <v>100</v>
      </c>
      <c r="CR42" s="64">
        <v>100</v>
      </c>
      <c r="CS42" s="64">
        <v>103.73201</v>
      </c>
      <c r="CT42" s="64">
        <v>104.25606500000001</v>
      </c>
      <c r="CU42" s="64">
        <v>105.339676</v>
      </c>
      <c r="CV42" s="64">
        <v>105.63288</v>
      </c>
      <c r="CW42" s="64">
        <v>105.10371000000001</v>
      </c>
      <c r="CX42" s="64">
        <v>103.61869</v>
      </c>
      <c r="CY42" s="64">
        <v>102.72237</v>
      </c>
      <c r="CZ42" s="64">
        <v>102.87090000000001</v>
      </c>
      <c r="DA42" s="64">
        <v>103.35996</v>
      </c>
      <c r="DB42" s="64">
        <v>104.01949</v>
      </c>
      <c r="DC42" s="64">
        <v>104.37169</v>
      </c>
      <c r="DD42" s="64">
        <v>104.634254</v>
      </c>
      <c r="DE42" s="64">
        <v>105.11281</v>
      </c>
      <c r="DF42" s="64">
        <v>106.03134</v>
      </c>
      <c r="DG42" s="64">
        <v>106.69917</v>
      </c>
      <c r="DH42" s="64">
        <v>106.940834</v>
      </c>
      <c r="DI42" s="64">
        <v>106.89691000000001</v>
      </c>
      <c r="DJ42" s="64">
        <v>106.36862000000001</v>
      </c>
    </row>
    <row r="43" spans="2:114" x14ac:dyDescent="0.25">
      <c r="B43" s="61" t="s">
        <v>83</v>
      </c>
      <c r="C43" s="62" t="s">
        <v>80</v>
      </c>
      <c r="D43" s="62" t="s">
        <v>215</v>
      </c>
      <c r="E43" s="63" t="s">
        <v>350</v>
      </c>
      <c r="F43" s="64">
        <v>70.732657833203433</v>
      </c>
      <c r="G43" s="64">
        <v>69.428738545525434</v>
      </c>
      <c r="H43" s="64">
        <v>68.203507866907401</v>
      </c>
      <c r="I43" s="64">
        <v>67.513680105667021</v>
      </c>
      <c r="J43" s="65">
        <v>67.529236128390153</v>
      </c>
      <c r="K43" s="64">
        <v>67.394387912426765</v>
      </c>
      <c r="L43" s="64">
        <v>67.452572883205036</v>
      </c>
      <c r="M43" s="64">
        <v>70.623309564789764</v>
      </c>
      <c r="N43" s="64">
        <v>71.837998664156899</v>
      </c>
      <c r="O43" s="64">
        <v>71.691514816859922</v>
      </c>
      <c r="P43" s="64">
        <v>72.556020684560451</v>
      </c>
      <c r="Q43" s="64">
        <v>73.265254344792595</v>
      </c>
      <c r="R43" s="64">
        <v>72.531826448428163</v>
      </c>
      <c r="S43" s="64">
        <v>72.463768115942031</v>
      </c>
      <c r="T43" s="64">
        <v>71.885478462728912</v>
      </c>
      <c r="U43" s="65">
        <v>70.815774577017422</v>
      </c>
      <c r="V43" s="65">
        <v>69.57576511570042</v>
      </c>
      <c r="W43" s="65">
        <v>69.774899784150477</v>
      </c>
      <c r="X43" s="65">
        <v>70.222437723498388</v>
      </c>
      <c r="Y43" s="65">
        <v>72.36906810917138</v>
      </c>
      <c r="Z43" s="65">
        <v>72.068735199465664</v>
      </c>
      <c r="AA43" s="65">
        <v>73.415546966071531</v>
      </c>
      <c r="AB43" s="65">
        <v>72.993105146515632</v>
      </c>
      <c r="AC43" s="65">
        <v>73.563364201446163</v>
      </c>
      <c r="AD43" s="65">
        <v>73.648999740192252</v>
      </c>
      <c r="AE43" s="65">
        <v>73.00318450640151</v>
      </c>
      <c r="AF43" s="65">
        <v>72.672169202991995</v>
      </c>
      <c r="AG43" s="65">
        <v>72.205799106862059</v>
      </c>
      <c r="AH43" s="65">
        <v>72.325205274944011</v>
      </c>
      <c r="AI43" s="65">
        <v>73.950046253468997</v>
      </c>
      <c r="AJ43" s="65">
        <v>74.180253348687799</v>
      </c>
      <c r="AK43" s="65">
        <v>78.122694861076951</v>
      </c>
      <c r="AL43" s="64">
        <v>76.695609933815049</v>
      </c>
      <c r="AM43" s="64">
        <v>78.544695993619243</v>
      </c>
      <c r="AN43" s="64">
        <v>79.229253878355081</v>
      </c>
      <c r="AO43" s="64">
        <v>80.870227070912094</v>
      </c>
      <c r="AP43" s="64">
        <v>82.131722525331256</v>
      </c>
      <c r="AQ43" s="64">
        <v>80.82147267173589</v>
      </c>
      <c r="AR43" s="64">
        <v>79.649213309259721</v>
      </c>
      <c r="AS43" s="64">
        <v>79.677967167746402</v>
      </c>
      <c r="AT43" s="64">
        <v>79.578253296840018</v>
      </c>
      <c r="AU43" s="64">
        <v>78.643231575701506</v>
      </c>
      <c r="AV43" s="64">
        <v>79.053275956118554</v>
      </c>
      <c r="AW43" s="64">
        <v>83.206294566019182</v>
      </c>
      <c r="AX43" s="64">
        <v>82.846560204019667</v>
      </c>
      <c r="AY43" s="64">
        <v>83.87017608442234</v>
      </c>
      <c r="AZ43" s="64">
        <v>84.412706229992622</v>
      </c>
      <c r="BA43" s="64">
        <v>85.012051249524305</v>
      </c>
      <c r="BB43" s="64">
        <v>84.749285528708739</v>
      </c>
      <c r="BC43" s="64">
        <v>82.927146292324679</v>
      </c>
      <c r="BD43" s="64">
        <v>82.589631158111942</v>
      </c>
      <c r="BE43" s="64">
        <v>81.634065035536821</v>
      </c>
      <c r="BF43" s="64">
        <v>82.489425230156769</v>
      </c>
      <c r="BG43" s="64">
        <v>83.348751156336732</v>
      </c>
      <c r="BH43" s="64">
        <v>83.271713437177993</v>
      </c>
      <c r="BI43" s="64">
        <v>85.554462748955004</v>
      </c>
      <c r="BJ43" s="64">
        <v>84.279555528568835</v>
      </c>
      <c r="BK43" s="64">
        <v>86.324314375115023</v>
      </c>
      <c r="BL43" s="64">
        <v>88.605023393252907</v>
      </c>
      <c r="BM43" s="64">
        <v>89.750095141443623</v>
      </c>
      <c r="BN43" s="64">
        <v>89.672642244738881</v>
      </c>
      <c r="BO43" s="64">
        <v>88.607265873789558</v>
      </c>
      <c r="BP43" s="64">
        <v>89.399019860717033</v>
      </c>
      <c r="BQ43" s="64">
        <v>88.515000943455547</v>
      </c>
      <c r="BR43" s="64">
        <v>88.591689474993771</v>
      </c>
      <c r="BS43" s="64">
        <v>88.960838729571378</v>
      </c>
      <c r="BT43" s="64">
        <v>89.029638159888464</v>
      </c>
      <c r="BU43" s="64">
        <v>91.652323580034405</v>
      </c>
      <c r="BV43" s="64">
        <v>91.608476531665559</v>
      </c>
      <c r="BW43" s="64">
        <v>94.07325602797718</v>
      </c>
      <c r="BX43" s="64">
        <v>95.573750307805966</v>
      </c>
      <c r="BY43" s="64">
        <v>95.883546873017877</v>
      </c>
      <c r="BZ43" s="64">
        <v>94.771369186801763</v>
      </c>
      <c r="CA43" s="64">
        <v>94.118411646194829</v>
      </c>
      <c r="CB43" s="64">
        <v>94.796234201702333</v>
      </c>
      <c r="CC43" s="64">
        <v>94.716648845839359</v>
      </c>
      <c r="CD43" s="64">
        <v>93.941278925105763</v>
      </c>
      <c r="CE43" s="64">
        <v>94.930619796484734</v>
      </c>
      <c r="CF43" s="64">
        <v>96.430086671919497</v>
      </c>
      <c r="CG43" s="64">
        <v>100</v>
      </c>
      <c r="CH43" s="64">
        <v>100</v>
      </c>
      <c r="CI43" s="64">
        <v>100</v>
      </c>
      <c r="CJ43" s="64">
        <v>100</v>
      </c>
      <c r="CK43" s="64">
        <v>100</v>
      </c>
      <c r="CL43" s="64">
        <v>100</v>
      </c>
      <c r="CM43" s="64">
        <v>100</v>
      </c>
      <c r="CN43" s="64">
        <v>100</v>
      </c>
      <c r="CO43" s="64">
        <v>100</v>
      </c>
      <c r="CP43" s="64">
        <v>100</v>
      </c>
      <c r="CQ43" s="64">
        <v>100</v>
      </c>
      <c r="CR43" s="64">
        <v>100</v>
      </c>
      <c r="CS43" s="64">
        <v>106.63048000000001</v>
      </c>
      <c r="CT43" s="64">
        <v>106.92972</v>
      </c>
      <c r="CU43" s="64">
        <v>109.37197999999999</v>
      </c>
      <c r="CV43" s="64">
        <v>109.729614</v>
      </c>
      <c r="CW43" s="64">
        <v>107.83396</v>
      </c>
      <c r="CX43" s="64">
        <v>103.48876</v>
      </c>
      <c r="CY43" s="64">
        <v>100.825615</v>
      </c>
      <c r="CZ43" s="64">
        <v>100.59016</v>
      </c>
      <c r="DA43" s="64">
        <v>101.60017000000001</v>
      </c>
      <c r="DB43" s="64">
        <v>102.16834</v>
      </c>
      <c r="DC43" s="64">
        <v>102.224655</v>
      </c>
      <c r="DD43" s="64">
        <v>102.50758999999999</v>
      </c>
      <c r="DE43" s="64">
        <v>103.33949</v>
      </c>
      <c r="DF43" s="64">
        <v>105.02925999999999</v>
      </c>
      <c r="DG43" s="64">
        <v>106.00456</v>
      </c>
      <c r="DH43" s="64">
        <v>106.48239</v>
      </c>
      <c r="DI43" s="64">
        <v>105.727486</v>
      </c>
      <c r="DJ43" s="64">
        <v>103.73415</v>
      </c>
    </row>
    <row r="44" spans="2:114" x14ac:dyDescent="0.25">
      <c r="B44" s="66" t="s">
        <v>85</v>
      </c>
      <c r="C44" s="62" t="s">
        <v>82</v>
      </c>
      <c r="D44" s="62" t="s">
        <v>182</v>
      </c>
      <c r="E44" s="63" t="s">
        <v>350</v>
      </c>
      <c r="F44" s="64">
        <v>68.843193843193845</v>
      </c>
      <c r="G44" s="64">
        <v>68.795303420595459</v>
      </c>
      <c r="H44" s="64">
        <v>68.399641040981152</v>
      </c>
      <c r="I44" s="64">
        <v>68.713450292397653</v>
      </c>
      <c r="J44" s="65">
        <v>69.975657543193009</v>
      </c>
      <c r="K44" s="64">
        <v>70.039211026615973</v>
      </c>
      <c r="L44" s="64">
        <v>69.91449946562166</v>
      </c>
      <c r="M44" s="64">
        <v>72.745988495307287</v>
      </c>
      <c r="N44" s="64">
        <v>71.876129654175202</v>
      </c>
      <c r="O44" s="64">
        <v>72.51945231919899</v>
      </c>
      <c r="P44" s="64">
        <v>72.723992784125073</v>
      </c>
      <c r="Q44" s="64">
        <v>72.785761529673493</v>
      </c>
      <c r="R44" s="64">
        <v>72.919672919672934</v>
      </c>
      <c r="S44" s="64">
        <v>73.270233031809738</v>
      </c>
      <c r="T44" s="64">
        <v>73.17977864193837</v>
      </c>
      <c r="U44" s="65">
        <v>73.045709511874918</v>
      </c>
      <c r="V44" s="65">
        <v>73.25298343525499</v>
      </c>
      <c r="W44" s="65">
        <v>73.395912547528525</v>
      </c>
      <c r="X44" s="65">
        <v>73.287020543878413</v>
      </c>
      <c r="Y44" s="65">
        <v>76.736300333030584</v>
      </c>
      <c r="Z44" s="65">
        <v>76.479093866730935</v>
      </c>
      <c r="AA44" s="65">
        <v>76.789914952650946</v>
      </c>
      <c r="AB44" s="65">
        <v>77.372218881539382</v>
      </c>
      <c r="AC44" s="65">
        <v>77.361553724971429</v>
      </c>
      <c r="AD44" s="65">
        <v>77.302789802789803</v>
      </c>
      <c r="AE44" s="65">
        <v>77.397711615647268</v>
      </c>
      <c r="AF44" s="65">
        <v>77.307807358659886</v>
      </c>
      <c r="AG44" s="65">
        <v>77.097505668934232</v>
      </c>
      <c r="AH44" s="65">
        <v>77.450572938312646</v>
      </c>
      <c r="AI44" s="65">
        <v>77.542775665399247</v>
      </c>
      <c r="AJ44" s="65">
        <v>77.532359577247362</v>
      </c>
      <c r="AK44" s="65">
        <v>80.799273387829246</v>
      </c>
      <c r="AL44" s="64">
        <v>80.39522834076395</v>
      </c>
      <c r="AM44" s="64">
        <v>80.463236624645646</v>
      </c>
      <c r="AN44" s="64">
        <v>80.541190619362595</v>
      </c>
      <c r="AO44" s="64">
        <v>80.572424989477469</v>
      </c>
      <c r="AP44" s="64">
        <v>80.669793169793166</v>
      </c>
      <c r="AQ44" s="64">
        <v>81.010004193374456</v>
      </c>
      <c r="AR44" s="64">
        <v>80.939276099311982</v>
      </c>
      <c r="AS44" s="64">
        <v>80.57047380355651</v>
      </c>
      <c r="AT44" s="64">
        <v>80.187615032951371</v>
      </c>
      <c r="AU44" s="64">
        <v>80.406368821292787</v>
      </c>
      <c r="AV44" s="64">
        <v>80.513003206270042</v>
      </c>
      <c r="AW44" s="64">
        <v>82.494701786254922</v>
      </c>
      <c r="AX44" s="64">
        <v>82.148451620677193</v>
      </c>
      <c r="AY44" s="64">
        <v>82.610531395138437</v>
      </c>
      <c r="AZ44" s="64">
        <v>83.156945279615144</v>
      </c>
      <c r="BA44" s="64">
        <v>80.740785280500276</v>
      </c>
      <c r="BB44" s="64">
        <v>82.780182780182784</v>
      </c>
      <c r="BC44" s="64">
        <v>83.364284430599639</v>
      </c>
      <c r="BD44" s="64">
        <v>83.290457672749028</v>
      </c>
      <c r="BE44" s="64">
        <v>83.21995464852607</v>
      </c>
      <c r="BF44" s="64">
        <v>82.906845573828875</v>
      </c>
      <c r="BG44" s="64">
        <v>83.050142585551328</v>
      </c>
      <c r="BH44" s="64">
        <v>83.173019831373963</v>
      </c>
      <c r="BI44" s="64">
        <v>86.721162579473202</v>
      </c>
      <c r="BJ44" s="64">
        <v>86.414025786239307</v>
      </c>
      <c r="BK44" s="64">
        <v>86.627661499487303</v>
      </c>
      <c r="BL44" s="64">
        <v>87.961515333734212</v>
      </c>
      <c r="BM44" s="64">
        <v>88.082496542601177</v>
      </c>
      <c r="BN44" s="64">
        <v>88.089225589225578</v>
      </c>
      <c r="BO44" s="64">
        <v>88.558078236386521</v>
      </c>
      <c r="BP44" s="64">
        <v>88.836374513909661</v>
      </c>
      <c r="BQ44" s="64">
        <v>89.026136770497672</v>
      </c>
      <c r="BR44" s="64">
        <v>90.168022323814043</v>
      </c>
      <c r="BS44" s="64">
        <v>90.969581749049439</v>
      </c>
      <c r="BT44" s="64">
        <v>91.034318964493536</v>
      </c>
      <c r="BU44" s="64">
        <v>95.38601271571298</v>
      </c>
      <c r="BV44" s="64">
        <v>94.909025183757095</v>
      </c>
      <c r="BW44" s="64">
        <v>95.096206043790346</v>
      </c>
      <c r="BX44" s="64">
        <v>95.911004209260369</v>
      </c>
      <c r="BY44" s="64">
        <v>95.947327280380009</v>
      </c>
      <c r="BZ44" s="64">
        <v>95.965608465608483</v>
      </c>
      <c r="CA44" s="64">
        <v>96.615347750554122</v>
      </c>
      <c r="CB44" s="64">
        <v>96.542028118456486</v>
      </c>
      <c r="CC44" s="64">
        <v>96.336078290965503</v>
      </c>
      <c r="CD44" s="64">
        <v>97.411387520037991</v>
      </c>
      <c r="CE44" s="64">
        <v>97.427519011406844</v>
      </c>
      <c r="CF44" s="64">
        <v>97.244982781142383</v>
      </c>
      <c r="CG44" s="64">
        <v>100</v>
      </c>
      <c r="CH44" s="64">
        <v>100</v>
      </c>
      <c r="CI44" s="64">
        <v>100</v>
      </c>
      <c r="CJ44" s="64">
        <v>100</v>
      </c>
      <c r="CK44" s="64">
        <v>100</v>
      </c>
      <c r="CL44" s="64">
        <v>100</v>
      </c>
      <c r="CM44" s="64">
        <v>100</v>
      </c>
      <c r="CN44" s="64">
        <v>100</v>
      </c>
      <c r="CO44" s="64">
        <v>100</v>
      </c>
      <c r="CP44" s="64">
        <v>100</v>
      </c>
      <c r="CQ44" s="64">
        <v>100</v>
      </c>
      <c r="CR44" s="64">
        <v>100</v>
      </c>
      <c r="CS44" s="64">
        <v>101.95684</v>
      </c>
      <c r="CT44" s="64">
        <v>102.56453999999999</v>
      </c>
      <c r="CU44" s="64">
        <v>102.83095</v>
      </c>
      <c r="CV44" s="64">
        <v>103.08407</v>
      </c>
      <c r="CW44" s="64">
        <v>103.40506000000001</v>
      </c>
      <c r="CX44" s="64">
        <v>103.69953</v>
      </c>
      <c r="CY44" s="64">
        <v>103.902435</v>
      </c>
      <c r="CZ44" s="64">
        <v>104.28988</v>
      </c>
      <c r="DA44" s="64">
        <v>104.45483400000001</v>
      </c>
      <c r="DB44" s="64">
        <v>105.1712</v>
      </c>
      <c r="DC44" s="64">
        <v>105.70748</v>
      </c>
      <c r="DD44" s="64">
        <v>105.957375</v>
      </c>
      <c r="DE44" s="64">
        <v>106.21608999999999</v>
      </c>
      <c r="DF44" s="64">
        <v>106.65479999999999</v>
      </c>
      <c r="DG44" s="64">
        <v>107.13133000000001</v>
      </c>
      <c r="DH44" s="64">
        <v>107.22605</v>
      </c>
      <c r="DI44" s="64">
        <v>107.62447</v>
      </c>
      <c r="DJ44" s="64">
        <v>108.00767500000001</v>
      </c>
    </row>
    <row r="45" spans="2:114" x14ac:dyDescent="0.25">
      <c r="B45" s="61" t="s">
        <v>87</v>
      </c>
      <c r="C45" s="62" t="s">
        <v>84</v>
      </c>
      <c r="D45" s="62" t="s">
        <v>183</v>
      </c>
      <c r="E45" s="63" t="s">
        <v>350</v>
      </c>
      <c r="F45" s="64">
        <v>69.425505424793982</v>
      </c>
      <c r="G45" s="64">
        <v>68.869205786831998</v>
      </c>
      <c r="H45" s="64">
        <v>68.44245388649891</v>
      </c>
      <c r="I45" s="64">
        <v>67.706571811767446</v>
      </c>
      <c r="J45" s="65">
        <v>67.783490266304653</v>
      </c>
      <c r="K45" s="64">
        <v>68.303236600703855</v>
      </c>
      <c r="L45" s="64">
        <v>68.411031617816747</v>
      </c>
      <c r="M45" s="64">
        <v>70.72627009269037</v>
      </c>
      <c r="N45" s="64">
        <v>70.765472312703579</v>
      </c>
      <c r="O45" s="64">
        <v>70.615644475508176</v>
      </c>
      <c r="P45" s="64">
        <v>72.047771628313427</v>
      </c>
      <c r="Q45" s="64">
        <v>72.73209236569275</v>
      </c>
      <c r="R45" s="64">
        <v>72.484733503290457</v>
      </c>
      <c r="S45" s="64">
        <v>72.376734573368765</v>
      </c>
      <c r="T45" s="64">
        <v>72.284754552419116</v>
      </c>
      <c r="U45" s="65">
        <v>71.776779987171253</v>
      </c>
      <c r="V45" s="65">
        <v>71.630755011264512</v>
      </c>
      <c r="W45" s="65">
        <v>71.672532164080067</v>
      </c>
      <c r="X45" s="65">
        <v>72.045926609739226</v>
      </c>
      <c r="Y45" s="65">
        <v>74.445617740232322</v>
      </c>
      <c r="Z45" s="65">
        <v>74.302000930665429</v>
      </c>
      <c r="AA45" s="65">
        <v>74.92573824917001</v>
      </c>
      <c r="AB45" s="65">
        <v>75.158753277017183</v>
      </c>
      <c r="AC45" s="65">
        <v>75.524269557021682</v>
      </c>
      <c r="AD45" s="65">
        <v>76.053832928203008</v>
      </c>
      <c r="AE45" s="65">
        <v>75.93150280484204</v>
      </c>
      <c r="AF45" s="65">
        <v>75.637927986328009</v>
      </c>
      <c r="AG45" s="65">
        <v>75.217213831710311</v>
      </c>
      <c r="AH45" s="65">
        <v>75.17763271908035</v>
      </c>
      <c r="AI45" s="65">
        <v>75.757226100501924</v>
      </c>
      <c r="AJ45" s="65">
        <v>76.06162012462498</v>
      </c>
      <c r="AK45" s="65">
        <v>78.910008213070498</v>
      </c>
      <c r="AL45" s="64">
        <v>78.08864588180549</v>
      </c>
      <c r="AM45" s="64">
        <v>78.583493505737081</v>
      </c>
      <c r="AN45" s="64">
        <v>78.584328575589851</v>
      </c>
      <c r="AO45" s="64">
        <v>79.506361922714419</v>
      </c>
      <c r="AP45" s="64">
        <v>80.150589909290332</v>
      </c>
      <c r="AQ45" s="64">
        <v>80.082669028638918</v>
      </c>
      <c r="AR45" s="64">
        <v>79.822028404738049</v>
      </c>
      <c r="AS45" s="64">
        <v>79.613971660155102</v>
      </c>
      <c r="AT45" s="64">
        <v>79.024897464040208</v>
      </c>
      <c r="AU45" s="64">
        <v>78.884209311717527</v>
      </c>
      <c r="AV45" s="64">
        <v>79.084929609970004</v>
      </c>
      <c r="AW45" s="64">
        <v>81.05713950486917</v>
      </c>
      <c r="AX45" s="64">
        <v>81.782224290367608</v>
      </c>
      <c r="AY45" s="64">
        <v>80.971518434387562</v>
      </c>
      <c r="AZ45" s="64">
        <v>81.444800466064677</v>
      </c>
      <c r="BA45" s="64">
        <v>82.64608859566448</v>
      </c>
      <c r="BB45" s="64">
        <v>83.939052587893542</v>
      </c>
      <c r="BC45" s="64">
        <v>82.722173014467089</v>
      </c>
      <c r="BD45" s="64">
        <v>82.532854027933297</v>
      </c>
      <c r="BE45" s="64">
        <v>82.308006297743304</v>
      </c>
      <c r="BF45" s="64">
        <v>82.300271503668171</v>
      </c>
      <c r="BG45" s="64">
        <v>82.293890267120503</v>
      </c>
      <c r="BH45" s="64">
        <v>83.08331410108471</v>
      </c>
      <c r="BI45" s="64">
        <v>85.627126598615504</v>
      </c>
      <c r="BJ45" s="64">
        <v>85.022103303862266</v>
      </c>
      <c r="BK45" s="64">
        <v>85.567010309278345</v>
      </c>
      <c r="BL45" s="64">
        <v>87.264782988639666</v>
      </c>
      <c r="BM45" s="64">
        <v>88.389491046182854</v>
      </c>
      <c r="BN45" s="64">
        <v>88.421177447086023</v>
      </c>
      <c r="BO45" s="64">
        <v>88.272807794508424</v>
      </c>
      <c r="BP45" s="64">
        <v>88.879721845718663</v>
      </c>
      <c r="BQ45" s="64">
        <v>88.722374482477107</v>
      </c>
      <c r="BR45" s="64">
        <v>88.787476171220604</v>
      </c>
      <c r="BS45" s="64">
        <v>89.926729360180005</v>
      </c>
      <c r="BT45" s="64">
        <v>90.076159704592669</v>
      </c>
      <c r="BU45" s="64">
        <v>93.018890062184681</v>
      </c>
      <c r="BV45" s="64">
        <v>92.51977664029782</v>
      </c>
      <c r="BW45" s="64">
        <v>93.132972217368518</v>
      </c>
      <c r="BX45" s="64">
        <v>94.273230410719478</v>
      </c>
      <c r="BY45" s="64">
        <v>94.863336475023559</v>
      </c>
      <c r="BZ45" s="64">
        <v>94.877571589494295</v>
      </c>
      <c r="CA45" s="64">
        <v>94.720992028343659</v>
      </c>
      <c r="CB45" s="64">
        <v>94.802286522482177</v>
      </c>
      <c r="CC45" s="64">
        <v>94.938480377864593</v>
      </c>
      <c r="CD45" s="64">
        <v>95.505747790422276</v>
      </c>
      <c r="CE45" s="64">
        <v>95.574914902209656</v>
      </c>
      <c r="CF45" s="64">
        <v>96.365105008077563</v>
      </c>
      <c r="CG45" s="64">
        <v>100</v>
      </c>
      <c r="CH45" s="64">
        <v>100</v>
      </c>
      <c r="CI45" s="64">
        <v>100</v>
      </c>
      <c r="CJ45" s="64">
        <v>100</v>
      </c>
      <c r="CK45" s="64">
        <v>100</v>
      </c>
      <c r="CL45" s="64">
        <v>100</v>
      </c>
      <c r="CM45" s="64">
        <v>100</v>
      </c>
      <c r="CN45" s="64">
        <v>100</v>
      </c>
      <c r="CO45" s="64">
        <v>100</v>
      </c>
      <c r="CP45" s="64">
        <v>100</v>
      </c>
      <c r="CQ45" s="64">
        <v>100</v>
      </c>
      <c r="CR45" s="64">
        <v>100</v>
      </c>
      <c r="CS45" s="64">
        <v>102.86581</v>
      </c>
      <c r="CT45" s="64">
        <v>103.38701</v>
      </c>
      <c r="CU45" s="64">
        <v>104.05718</v>
      </c>
      <c r="CV45" s="64">
        <v>104.533646</v>
      </c>
      <c r="CW45" s="64">
        <v>104.28841</v>
      </c>
      <c r="CX45" s="64">
        <v>103.79091</v>
      </c>
      <c r="CY45" s="64">
        <v>103.38695</v>
      </c>
      <c r="CZ45" s="64">
        <v>103.40141</v>
      </c>
      <c r="DA45" s="64">
        <v>103.69422</v>
      </c>
      <c r="DB45" s="64">
        <v>104.19626</v>
      </c>
      <c r="DC45" s="64">
        <v>104.34196</v>
      </c>
      <c r="DD45" s="64">
        <v>104.34247999999999</v>
      </c>
      <c r="DE45" s="64">
        <v>104.46554999999999</v>
      </c>
      <c r="DF45" s="64">
        <v>105.12298</v>
      </c>
      <c r="DG45" s="64">
        <v>105.61824</v>
      </c>
      <c r="DH45" s="64">
        <v>105.4529</v>
      </c>
      <c r="DI45" s="64">
        <v>105.70287</v>
      </c>
      <c r="DJ45" s="64">
        <v>105.80059</v>
      </c>
    </row>
    <row r="46" spans="2:114" x14ac:dyDescent="0.25">
      <c r="B46" s="66" t="s">
        <v>89</v>
      </c>
      <c r="C46" s="62" t="s">
        <v>86</v>
      </c>
      <c r="D46" s="62" t="s">
        <v>216</v>
      </c>
      <c r="E46" s="63" t="s">
        <v>350</v>
      </c>
      <c r="F46" s="64">
        <v>70.894592574134066</v>
      </c>
      <c r="G46" s="64">
        <v>69.517489456710493</v>
      </c>
      <c r="H46" s="64">
        <v>68.709797130133595</v>
      </c>
      <c r="I46" s="64">
        <v>67.916287534121935</v>
      </c>
      <c r="J46" s="65">
        <v>67.381381381381374</v>
      </c>
      <c r="K46" s="64">
        <v>68.197329820990234</v>
      </c>
      <c r="L46" s="64">
        <v>68.628626228722126</v>
      </c>
      <c r="M46" s="64">
        <v>70.163578197621774</v>
      </c>
      <c r="N46" s="64">
        <v>70.545497856121969</v>
      </c>
      <c r="O46" s="64">
        <v>70.178997613365155</v>
      </c>
      <c r="P46" s="64">
        <v>71.062249116290218</v>
      </c>
      <c r="Q46" s="64">
        <v>72.532531303707344</v>
      </c>
      <c r="R46" s="64">
        <v>71.972339895340141</v>
      </c>
      <c r="S46" s="64">
        <v>71.415281567849163</v>
      </c>
      <c r="T46" s="64">
        <v>71.338446313706086</v>
      </c>
      <c r="U46" s="65">
        <v>70.427661510464063</v>
      </c>
      <c r="V46" s="65">
        <v>69.537537537537546</v>
      </c>
      <c r="W46" s="65">
        <v>69.496497635155364</v>
      </c>
      <c r="X46" s="65">
        <v>70.390793574682334</v>
      </c>
      <c r="Y46" s="65">
        <v>72.221886883563727</v>
      </c>
      <c r="Z46" s="65">
        <v>72.153406383992376</v>
      </c>
      <c r="AA46" s="65">
        <v>73.102625298329357</v>
      </c>
      <c r="AB46" s="65">
        <v>73.111257563956627</v>
      </c>
      <c r="AC46" s="65">
        <v>73.895163270316715</v>
      </c>
      <c r="AD46" s="65">
        <v>75.112135559431835</v>
      </c>
      <c r="AE46" s="65">
        <v>74.720912924832547</v>
      </c>
      <c r="AF46" s="65">
        <v>74.226867887184568</v>
      </c>
      <c r="AG46" s="65">
        <v>73.582044282681224</v>
      </c>
      <c r="AH46" s="65">
        <v>73.603603603603602</v>
      </c>
      <c r="AI46" s="65">
        <v>74.699155840268219</v>
      </c>
      <c r="AJ46" s="65">
        <v>75.395588587868616</v>
      </c>
      <c r="AK46" s="65">
        <v>77.877708698014132</v>
      </c>
      <c r="AL46" s="64">
        <v>76.494759409242491</v>
      </c>
      <c r="AM46" s="64">
        <v>77.45226730310263</v>
      </c>
      <c r="AN46" s="64">
        <v>78.083997363848795</v>
      </c>
      <c r="AO46" s="64">
        <v>80.09452492020624</v>
      </c>
      <c r="AP46" s="64">
        <v>81.447794667331181</v>
      </c>
      <c r="AQ46" s="64">
        <v>81.102704043661618</v>
      </c>
      <c r="AR46" s="64">
        <v>80.603661553686294</v>
      </c>
      <c r="AS46" s="64">
        <v>80.570215347285412</v>
      </c>
      <c r="AT46" s="64">
        <v>80.048048048048045</v>
      </c>
      <c r="AU46" s="64">
        <v>79.333053942405556</v>
      </c>
      <c r="AV46" s="64">
        <v>79.747063054423407</v>
      </c>
      <c r="AW46" s="64">
        <v>81.306211142632947</v>
      </c>
      <c r="AX46" s="64">
        <v>81.705574082896618</v>
      </c>
      <c r="AY46" s="64">
        <v>81.002386634844868</v>
      </c>
      <c r="AZ46" s="64">
        <v>81.528967707147572</v>
      </c>
      <c r="BA46" s="64">
        <v>84.213110729192238</v>
      </c>
      <c r="BB46" s="64">
        <v>85.291552454522787</v>
      </c>
      <c r="BC46" s="64">
        <v>83.732324485239388</v>
      </c>
      <c r="BD46" s="64">
        <v>83.43641761504206</v>
      </c>
      <c r="BE46" s="64">
        <v>83.075523202911739</v>
      </c>
      <c r="BF46" s="64">
        <v>83.525525525525524</v>
      </c>
      <c r="BG46" s="64">
        <v>83.386218044662641</v>
      </c>
      <c r="BH46" s="64">
        <v>84.428194677535373</v>
      </c>
      <c r="BI46" s="64">
        <v>85.404720226957224</v>
      </c>
      <c r="BJ46" s="64">
        <v>84.439018580276326</v>
      </c>
      <c r="BK46" s="64">
        <v>85.39976133651551</v>
      </c>
      <c r="BL46" s="64">
        <v>86.795278892816498</v>
      </c>
      <c r="BM46" s="64">
        <v>89.148048121777563</v>
      </c>
      <c r="BN46" s="64">
        <v>89.315973087465736</v>
      </c>
      <c r="BO46" s="64">
        <v>88.420987348052577</v>
      </c>
      <c r="BP46" s="64">
        <v>89.559623948540334</v>
      </c>
      <c r="BQ46" s="64">
        <v>88.977858659387337</v>
      </c>
      <c r="BR46" s="64">
        <v>89.411411411411407</v>
      </c>
      <c r="BS46" s="64">
        <v>90.301143507154407</v>
      </c>
      <c r="BT46" s="64">
        <v>90.595780388396079</v>
      </c>
      <c r="BU46" s="64">
        <v>91.670187722581048</v>
      </c>
      <c r="BV46" s="64">
        <v>91.073130061934265</v>
      </c>
      <c r="BW46" s="64">
        <v>92.207637231503583</v>
      </c>
      <c r="BX46" s="64">
        <v>93.817027140375046</v>
      </c>
      <c r="BY46" s="64">
        <v>94.997544807267388</v>
      </c>
      <c r="BZ46" s="64">
        <v>95.084724644904057</v>
      </c>
      <c r="CA46" s="64">
        <v>94.393450756636057</v>
      </c>
      <c r="CB46" s="64">
        <v>94.656110836219682</v>
      </c>
      <c r="CC46" s="64">
        <v>95.141037306642403</v>
      </c>
      <c r="CD46" s="64">
        <v>94.186186186186177</v>
      </c>
      <c r="CE46" s="64">
        <v>94.390229300125725</v>
      </c>
      <c r="CF46" s="64">
        <v>96.319827379525279</v>
      </c>
      <c r="CG46" s="64">
        <v>100</v>
      </c>
      <c r="CH46" s="64">
        <v>100</v>
      </c>
      <c r="CI46" s="64">
        <v>100</v>
      </c>
      <c r="CJ46" s="64">
        <v>100</v>
      </c>
      <c r="CK46" s="64">
        <v>100</v>
      </c>
      <c r="CL46" s="64">
        <v>100</v>
      </c>
      <c r="CM46" s="64">
        <v>100</v>
      </c>
      <c r="CN46" s="64">
        <v>100</v>
      </c>
      <c r="CO46" s="64">
        <v>100</v>
      </c>
      <c r="CP46" s="64">
        <v>100</v>
      </c>
      <c r="CQ46" s="64">
        <v>100</v>
      </c>
      <c r="CR46" s="64">
        <v>100</v>
      </c>
      <c r="CS46" s="64">
        <v>105.24242</v>
      </c>
      <c r="CT46" s="64">
        <v>105.56966</v>
      </c>
      <c r="CU46" s="64">
        <v>106.77132400000001</v>
      </c>
      <c r="CV46" s="64">
        <v>108.40557</v>
      </c>
      <c r="CW46" s="64">
        <v>107.29799</v>
      </c>
      <c r="CX46" s="64">
        <v>105.47966</v>
      </c>
      <c r="CY46" s="64">
        <v>103.51900999999999</v>
      </c>
      <c r="CZ46" s="64">
        <v>102.854935</v>
      </c>
      <c r="DA46" s="64">
        <v>103.474846</v>
      </c>
      <c r="DB46" s="64">
        <v>104.23239</v>
      </c>
      <c r="DC46" s="64">
        <v>103.83105500000001</v>
      </c>
      <c r="DD46" s="64">
        <v>103.468414</v>
      </c>
      <c r="DE46" s="64">
        <v>103.6306</v>
      </c>
      <c r="DF46" s="64">
        <v>104.72648</v>
      </c>
      <c r="DG46" s="64">
        <v>105.358604</v>
      </c>
      <c r="DH46" s="64">
        <v>104.596085</v>
      </c>
      <c r="DI46" s="64">
        <v>104.56189999999999</v>
      </c>
      <c r="DJ46" s="64">
        <v>104.253235</v>
      </c>
    </row>
    <row r="47" spans="2:114" x14ac:dyDescent="0.25">
      <c r="B47" s="61" t="s">
        <v>91</v>
      </c>
      <c r="C47" s="62" t="s">
        <v>88</v>
      </c>
      <c r="D47" s="62" t="s">
        <v>184</v>
      </c>
      <c r="E47" s="63" t="s">
        <v>350</v>
      </c>
      <c r="F47" s="64">
        <v>68.157312297826451</v>
      </c>
      <c r="G47" s="64">
        <v>68.295165394402034</v>
      </c>
      <c r="H47" s="64">
        <v>68.204404291360817</v>
      </c>
      <c r="I47" s="64">
        <v>67.573351354395456</v>
      </c>
      <c r="J47" s="65">
        <v>68.229515516856438</v>
      </c>
      <c r="K47" s="64">
        <v>68.397543271915126</v>
      </c>
      <c r="L47" s="64">
        <v>68.219346201048765</v>
      </c>
      <c r="M47" s="64">
        <v>71.229977116704802</v>
      </c>
      <c r="N47" s="64">
        <v>70.962228678858324</v>
      </c>
      <c r="O47" s="64">
        <v>71.005815942524805</v>
      </c>
      <c r="P47" s="64">
        <v>72.929809605001424</v>
      </c>
      <c r="Q47" s="64">
        <v>72.923531416884444</v>
      </c>
      <c r="R47" s="64">
        <v>72.935701719539196</v>
      </c>
      <c r="S47" s="64">
        <v>73.231552162849866</v>
      </c>
      <c r="T47" s="64">
        <v>73.133822699040095</v>
      </c>
      <c r="U47" s="65">
        <v>72.990933153122725</v>
      </c>
      <c r="V47" s="65">
        <v>73.532038401428906</v>
      </c>
      <c r="W47" s="65">
        <v>73.651591289782246</v>
      </c>
      <c r="X47" s="65">
        <v>73.535646546915089</v>
      </c>
      <c r="Y47" s="65">
        <v>76.464530892448508</v>
      </c>
      <c r="Z47" s="65">
        <v>76.254771264171367</v>
      </c>
      <c r="AA47" s="65">
        <v>76.570874672140491</v>
      </c>
      <c r="AB47" s="65">
        <v>77.010514350667819</v>
      </c>
      <c r="AC47" s="65">
        <v>77.00261333939325</v>
      </c>
      <c r="AD47" s="65">
        <v>76.891209352477162</v>
      </c>
      <c r="AE47" s="65">
        <v>77.020073508623128</v>
      </c>
      <c r="AF47" s="65">
        <v>76.900056465273863</v>
      </c>
      <c r="AG47" s="65">
        <v>76.696514050796878</v>
      </c>
      <c r="AH47" s="65">
        <v>76.601920071444525</v>
      </c>
      <c r="AI47" s="65">
        <v>76.700167504187604</v>
      </c>
      <c r="AJ47" s="65">
        <v>76.654022090817804</v>
      </c>
      <c r="AK47" s="65">
        <v>79.839816933638446</v>
      </c>
      <c r="AL47" s="64">
        <v>79.519170512163171</v>
      </c>
      <c r="AM47" s="64">
        <v>79.592884023263778</v>
      </c>
      <c r="AN47" s="64">
        <v>79.028132992327386</v>
      </c>
      <c r="AO47" s="64">
        <v>79.002386092489488</v>
      </c>
      <c r="AP47" s="64">
        <v>79.019351909653253</v>
      </c>
      <c r="AQ47" s="64">
        <v>79.191405145603639</v>
      </c>
      <c r="AR47" s="64">
        <v>79.124788255223038</v>
      </c>
      <c r="AS47" s="64">
        <v>78.785830939911023</v>
      </c>
      <c r="AT47" s="64">
        <v>78.125697700379547</v>
      </c>
      <c r="AU47" s="64">
        <v>78.492462311557802</v>
      </c>
      <c r="AV47" s="64">
        <v>78.494923574695989</v>
      </c>
      <c r="AW47" s="64">
        <v>80.84668192219678</v>
      </c>
      <c r="AX47" s="64">
        <v>81.735315900415884</v>
      </c>
      <c r="AY47" s="64">
        <v>80.938533470179024</v>
      </c>
      <c r="AZ47" s="64">
        <v>81.369707303211129</v>
      </c>
      <c r="BA47" s="64">
        <v>81.297579820474937</v>
      </c>
      <c r="BB47" s="64">
        <v>82.605981499347365</v>
      </c>
      <c r="BC47" s="64">
        <v>81.837715578173587</v>
      </c>
      <c r="BD47" s="64">
        <v>81.739130434782609</v>
      </c>
      <c r="BE47" s="64">
        <v>81.635411387058639</v>
      </c>
      <c r="BF47" s="64">
        <v>81.229068988613534</v>
      </c>
      <c r="BG47" s="64">
        <v>81.334450027917356</v>
      </c>
      <c r="BH47" s="64">
        <v>81.914537543233308</v>
      </c>
      <c r="BI47" s="64">
        <v>85.81807780320365</v>
      </c>
      <c r="BJ47" s="64">
        <v>85.546630205662836</v>
      </c>
      <c r="BK47" s="64">
        <v>85.711027483179379</v>
      </c>
      <c r="BL47" s="64">
        <v>87.678317703893157</v>
      </c>
      <c r="BM47" s="64">
        <v>87.734348369503465</v>
      </c>
      <c r="BN47" s="64">
        <v>87.639748027921229</v>
      </c>
      <c r="BO47" s="64">
        <v>88.136839129205541</v>
      </c>
      <c r="BP47" s="64">
        <v>88.27780914737437</v>
      </c>
      <c r="BQ47" s="64">
        <v>88.494678155093766</v>
      </c>
      <c r="BR47" s="64">
        <v>88.245144005358327</v>
      </c>
      <c r="BS47" s="64">
        <v>89.592406476828586</v>
      </c>
      <c r="BT47" s="64">
        <v>89.607274350105996</v>
      </c>
      <c r="BU47" s="64">
        <v>94.233409610983969</v>
      </c>
      <c r="BV47" s="64">
        <v>93.813023414800881</v>
      </c>
      <c r="BW47" s="64">
        <v>93.950279393317373</v>
      </c>
      <c r="BX47" s="64">
        <v>94.680306905370841</v>
      </c>
      <c r="BY47" s="64">
        <v>94.744915350528345</v>
      </c>
      <c r="BZ47" s="64">
        <v>94.699506270926733</v>
      </c>
      <c r="CA47" s="64">
        <v>95.007068136839138</v>
      </c>
      <c r="CB47" s="64">
        <v>94.923771880293629</v>
      </c>
      <c r="CC47" s="64">
        <v>94.756997240524868</v>
      </c>
      <c r="CD47" s="64">
        <v>96.690109399419512</v>
      </c>
      <c r="CE47" s="64">
        <v>96.627582356225574</v>
      </c>
      <c r="CF47" s="64">
        <v>96.401874372419954</v>
      </c>
      <c r="CG47" s="64">
        <v>100</v>
      </c>
      <c r="CH47" s="64">
        <v>100</v>
      </c>
      <c r="CI47" s="64">
        <v>100</v>
      </c>
      <c r="CJ47" s="64">
        <v>100</v>
      </c>
      <c r="CK47" s="64">
        <v>100</v>
      </c>
      <c r="CL47" s="64">
        <v>100</v>
      </c>
      <c r="CM47" s="64">
        <v>100</v>
      </c>
      <c r="CN47" s="64">
        <v>100</v>
      </c>
      <c r="CO47" s="64">
        <v>100</v>
      </c>
      <c r="CP47" s="64">
        <v>100</v>
      </c>
      <c r="CQ47" s="64">
        <v>100</v>
      </c>
      <c r="CR47" s="64">
        <v>100</v>
      </c>
      <c r="CS47" s="64">
        <v>101.58793</v>
      </c>
      <c r="CT47" s="64">
        <v>102.19155000000001</v>
      </c>
      <c r="CU47" s="64">
        <v>102.56538</v>
      </c>
      <c r="CV47" s="64">
        <v>102.40546999999999</v>
      </c>
      <c r="CW47" s="64">
        <v>102.63422</v>
      </c>
      <c r="CX47" s="64">
        <v>102.86269</v>
      </c>
      <c r="CY47" s="64">
        <v>103.31435999999999</v>
      </c>
      <c r="CZ47" s="64">
        <v>103.70179</v>
      </c>
      <c r="DA47" s="64">
        <v>103.81733</v>
      </c>
      <c r="DB47" s="64">
        <v>104.182816</v>
      </c>
      <c r="DC47" s="64">
        <v>104.62923000000001</v>
      </c>
      <c r="DD47" s="64">
        <v>104.827866</v>
      </c>
      <c r="DE47" s="64">
        <v>104.93331000000001</v>
      </c>
      <c r="DF47" s="64">
        <v>105.34778</v>
      </c>
      <c r="DG47" s="64">
        <v>105.767426</v>
      </c>
      <c r="DH47" s="64">
        <v>105.93255600000001</v>
      </c>
      <c r="DI47" s="64">
        <v>106.34133</v>
      </c>
      <c r="DJ47" s="64">
        <v>106.66407</v>
      </c>
    </row>
    <row r="48" spans="2:114" x14ac:dyDescent="0.25">
      <c r="B48" s="66" t="s">
        <v>93</v>
      </c>
      <c r="C48" s="62" t="s">
        <v>90</v>
      </c>
      <c r="D48" s="62" t="s">
        <v>185</v>
      </c>
      <c r="E48" s="63" t="s">
        <v>350</v>
      </c>
      <c r="F48" s="64">
        <v>69.852083716933649</v>
      </c>
      <c r="G48" s="64">
        <v>69.547325102880663</v>
      </c>
      <c r="H48" s="64">
        <v>69.001901723820637</v>
      </c>
      <c r="I48" s="64">
        <v>68.134889119677439</v>
      </c>
      <c r="J48" s="65">
        <v>68.834408078841719</v>
      </c>
      <c r="K48" s="64">
        <v>68.483641192804541</v>
      </c>
      <c r="L48" s="64">
        <v>68.240807498197555</v>
      </c>
      <c r="M48" s="64">
        <v>71.965615352018887</v>
      </c>
      <c r="N48" s="64">
        <v>71.711278195488731</v>
      </c>
      <c r="O48" s="64">
        <v>71.828268210323216</v>
      </c>
      <c r="P48" s="64">
        <v>72.286984737411373</v>
      </c>
      <c r="Q48" s="64">
        <v>73.286210468588138</v>
      </c>
      <c r="R48" s="64">
        <v>73.700362118701278</v>
      </c>
      <c r="S48" s="64">
        <v>73.324734352926725</v>
      </c>
      <c r="T48" s="64">
        <v>73.13661738543648</v>
      </c>
      <c r="U48" s="65">
        <v>72.881666564848189</v>
      </c>
      <c r="V48" s="65">
        <v>73.178002190047451</v>
      </c>
      <c r="W48" s="65">
        <v>72.896293613425087</v>
      </c>
      <c r="X48" s="65">
        <v>72.764960346070666</v>
      </c>
      <c r="Y48" s="65">
        <v>73.933046794600159</v>
      </c>
      <c r="Z48" s="65">
        <v>74.117293233082705</v>
      </c>
      <c r="AA48" s="65">
        <v>74.873371924746749</v>
      </c>
      <c r="AB48" s="65">
        <v>75.627929335416425</v>
      </c>
      <c r="AC48" s="65">
        <v>76.247638778867824</v>
      </c>
      <c r="AD48" s="65">
        <v>77.002393665991519</v>
      </c>
      <c r="AE48" s="65">
        <v>77.18813340703889</v>
      </c>
      <c r="AF48" s="65">
        <v>77.136372001717689</v>
      </c>
      <c r="AG48" s="65">
        <v>77.402406988820331</v>
      </c>
      <c r="AH48" s="65">
        <v>77.661515999513313</v>
      </c>
      <c r="AI48" s="65">
        <v>77.610769045031986</v>
      </c>
      <c r="AJ48" s="65">
        <v>77.156933429464075</v>
      </c>
      <c r="AK48" s="65">
        <v>78.049518736000977</v>
      </c>
      <c r="AL48" s="64">
        <v>77.834586466165405</v>
      </c>
      <c r="AM48" s="64">
        <v>78.702363724071404</v>
      </c>
      <c r="AN48" s="64">
        <v>79.960341305131593</v>
      </c>
      <c r="AO48" s="64">
        <v>79.934190481993781</v>
      </c>
      <c r="AP48" s="64">
        <v>80.856809672865651</v>
      </c>
      <c r="AQ48" s="64">
        <v>81.266506971316261</v>
      </c>
      <c r="AR48" s="64">
        <v>81.314029814121852</v>
      </c>
      <c r="AS48" s="64">
        <v>81.141181501618902</v>
      </c>
      <c r="AT48" s="64">
        <v>81.688769923348332</v>
      </c>
      <c r="AU48" s="64">
        <v>80.973077387420005</v>
      </c>
      <c r="AV48" s="64">
        <v>80.479452054794521</v>
      </c>
      <c r="AW48" s="64">
        <v>81.227677220170719</v>
      </c>
      <c r="AX48" s="64">
        <v>81.347368421052636</v>
      </c>
      <c r="AY48" s="64">
        <v>82.15750120598166</v>
      </c>
      <c r="AZ48" s="64">
        <v>82.063453911789452</v>
      </c>
      <c r="BA48" s="64">
        <v>83.309975016757036</v>
      </c>
      <c r="BB48" s="64">
        <v>83.594181550359039</v>
      </c>
      <c r="BC48" s="64">
        <v>82.924881764019403</v>
      </c>
      <c r="BD48" s="64">
        <v>82.381448990859454</v>
      </c>
      <c r="BE48" s="64">
        <v>82.393548781232823</v>
      </c>
      <c r="BF48" s="64">
        <v>82.777710183720643</v>
      </c>
      <c r="BG48" s="64">
        <v>82.361463237957267</v>
      </c>
      <c r="BH48" s="64">
        <v>81.879355924056725</v>
      </c>
      <c r="BI48" s="64">
        <v>84.133422119983052</v>
      </c>
      <c r="BJ48" s="64">
        <v>84.1984962406015</v>
      </c>
      <c r="BK48" s="64">
        <v>84.720212252773749</v>
      </c>
      <c r="BL48" s="64">
        <v>86.167527941353214</v>
      </c>
      <c r="BM48" s="64">
        <v>87.392602522698169</v>
      </c>
      <c r="BN48" s="64">
        <v>87.951881175965141</v>
      </c>
      <c r="BO48" s="64">
        <v>87.875437626681403</v>
      </c>
      <c r="BP48" s="64">
        <v>88.608060855162265</v>
      </c>
      <c r="BQ48" s="64">
        <v>89.192986743234158</v>
      </c>
      <c r="BR48" s="64">
        <v>89.566857281907772</v>
      </c>
      <c r="BS48" s="64">
        <v>89.70783532536521</v>
      </c>
      <c r="BT48" s="64">
        <v>89.119202114876245</v>
      </c>
      <c r="BU48" s="64">
        <v>89.720927416913867</v>
      </c>
      <c r="BV48" s="64">
        <v>89.828571428571436</v>
      </c>
      <c r="BW48" s="64">
        <v>90.707911239749166</v>
      </c>
      <c r="BX48" s="64">
        <v>91.918038697271967</v>
      </c>
      <c r="BY48" s="64">
        <v>93.059533239900063</v>
      </c>
      <c r="BZ48" s="64">
        <v>93.843982078193093</v>
      </c>
      <c r="CA48" s="64">
        <v>94.840611756034647</v>
      </c>
      <c r="CB48" s="64">
        <v>95.767130850868057</v>
      </c>
      <c r="CC48" s="64">
        <v>95.85802431425256</v>
      </c>
      <c r="CD48" s="64">
        <v>95.948412215598012</v>
      </c>
      <c r="CE48" s="64">
        <v>95.442472534106017</v>
      </c>
      <c r="CF48" s="64">
        <v>96.419130016822876</v>
      </c>
      <c r="CG48" s="64">
        <v>100</v>
      </c>
      <c r="CH48" s="64">
        <v>100</v>
      </c>
      <c r="CI48" s="64">
        <v>100</v>
      </c>
      <c r="CJ48" s="64">
        <v>100</v>
      </c>
      <c r="CK48" s="64">
        <v>100</v>
      </c>
      <c r="CL48" s="64">
        <v>100</v>
      </c>
      <c r="CM48" s="64">
        <v>100</v>
      </c>
      <c r="CN48" s="64">
        <v>100</v>
      </c>
      <c r="CO48" s="64">
        <v>100</v>
      </c>
      <c r="CP48" s="64">
        <v>100</v>
      </c>
      <c r="CQ48" s="64">
        <v>100</v>
      </c>
      <c r="CR48" s="64">
        <v>100</v>
      </c>
      <c r="CS48" s="64">
        <v>103.18404</v>
      </c>
      <c r="CT48" s="64">
        <v>103.4606</v>
      </c>
      <c r="CU48" s="64">
        <v>104.23044</v>
      </c>
      <c r="CV48" s="64">
        <v>105.63965</v>
      </c>
      <c r="CW48" s="64">
        <v>105.59451</v>
      </c>
      <c r="CX48" s="64">
        <v>104.62873999999999</v>
      </c>
      <c r="CY48" s="64">
        <v>105.05309</v>
      </c>
      <c r="CZ48" s="64">
        <v>104.975555</v>
      </c>
      <c r="DA48" s="64">
        <v>105.18720999999999</v>
      </c>
      <c r="DB48" s="64">
        <v>105.36496</v>
      </c>
      <c r="DC48" s="64">
        <v>105.84056</v>
      </c>
      <c r="DD48" s="64">
        <v>105.58761</v>
      </c>
      <c r="DE48" s="64">
        <v>105.85226400000001</v>
      </c>
      <c r="DF48" s="64">
        <v>106.06079</v>
      </c>
      <c r="DG48" s="64">
        <v>106.65459</v>
      </c>
      <c r="DH48" s="64">
        <v>106.755905</v>
      </c>
      <c r="DI48" s="64">
        <v>107.14542400000001</v>
      </c>
      <c r="DJ48" s="64">
        <v>107.41269</v>
      </c>
    </row>
    <row r="49" spans="2:114" x14ac:dyDescent="0.25">
      <c r="B49" s="61" t="s">
        <v>95</v>
      </c>
      <c r="C49" s="62" t="s">
        <v>92</v>
      </c>
      <c r="D49" s="62" t="s">
        <v>217</v>
      </c>
      <c r="E49" s="63" t="s">
        <v>350</v>
      </c>
      <c r="F49" s="64">
        <v>70.751633986928098</v>
      </c>
      <c r="G49" s="64">
        <v>70.00440833805655</v>
      </c>
      <c r="H49" s="64">
        <v>69.159642722355017</v>
      </c>
      <c r="I49" s="64">
        <v>67.569765986735078</v>
      </c>
      <c r="J49" s="65">
        <v>69.044213668304209</v>
      </c>
      <c r="K49" s="64">
        <v>68.421698576337747</v>
      </c>
      <c r="L49" s="64">
        <v>68.104551270334497</v>
      </c>
      <c r="M49" s="64">
        <v>71.021929020829504</v>
      </c>
      <c r="N49" s="64">
        <v>70.868669735885632</v>
      </c>
      <c r="O49" s="64">
        <v>71.108002918997812</v>
      </c>
      <c r="P49" s="64">
        <v>71.549842347804997</v>
      </c>
      <c r="Q49" s="64">
        <v>73.164069774660121</v>
      </c>
      <c r="R49" s="64">
        <v>73.875062845651073</v>
      </c>
      <c r="S49" s="64">
        <v>73.134328358208961</v>
      </c>
      <c r="T49" s="64">
        <v>72.889671656812183</v>
      </c>
      <c r="U49" s="65">
        <v>72.55662620448004</v>
      </c>
      <c r="V49" s="65">
        <v>72.613643430134928</v>
      </c>
      <c r="W49" s="65">
        <v>72.042218949435437</v>
      </c>
      <c r="X49" s="65">
        <v>71.772375555961744</v>
      </c>
      <c r="Y49" s="65">
        <v>72.133650968175431</v>
      </c>
      <c r="Z49" s="65">
        <v>71.983280833535247</v>
      </c>
      <c r="AA49" s="65">
        <v>73.084407686694249</v>
      </c>
      <c r="AB49" s="65">
        <v>73.296143584768387</v>
      </c>
      <c r="AC49" s="65">
        <v>74.287665280278105</v>
      </c>
      <c r="AD49" s="65">
        <v>75.226244343891409</v>
      </c>
      <c r="AE49" s="65">
        <v>75.388878392845896</v>
      </c>
      <c r="AF49" s="65">
        <v>75.367970813938854</v>
      </c>
      <c r="AG49" s="65">
        <v>75.922913277437118</v>
      </c>
      <c r="AH49" s="65">
        <v>76.164417635719175</v>
      </c>
      <c r="AI49" s="65">
        <v>76.006381934216989</v>
      </c>
      <c r="AJ49" s="65">
        <v>75.373179796502768</v>
      </c>
      <c r="AK49" s="65">
        <v>75.322216113859881</v>
      </c>
      <c r="AL49" s="64">
        <v>75.127211049188276</v>
      </c>
      <c r="AM49" s="64">
        <v>76.556798832400872</v>
      </c>
      <c r="AN49" s="64">
        <v>81.142372059180218</v>
      </c>
      <c r="AO49" s="64">
        <v>78.682723943137375</v>
      </c>
      <c r="AP49" s="64">
        <v>80.14705882352942</v>
      </c>
      <c r="AQ49" s="64">
        <v>80.489955286856869</v>
      </c>
      <c r="AR49" s="64">
        <v>80.607623600452897</v>
      </c>
      <c r="AS49" s="64">
        <v>80.365411087473419</v>
      </c>
      <c r="AT49" s="64">
        <v>81.338225234749089</v>
      </c>
      <c r="AU49" s="64">
        <v>79.982817869415797</v>
      </c>
      <c r="AV49" s="64">
        <v>79.144580515445085</v>
      </c>
      <c r="AW49" s="64">
        <v>79.310976727139447</v>
      </c>
      <c r="AX49" s="64">
        <v>79.258541313302629</v>
      </c>
      <c r="AY49" s="64">
        <v>80.679883240087563</v>
      </c>
      <c r="AZ49" s="64">
        <v>80.717923841862728</v>
      </c>
      <c r="BA49" s="64">
        <v>82.686696877521868</v>
      </c>
      <c r="BB49" s="64">
        <v>83.308195072900958</v>
      </c>
      <c r="BC49" s="64">
        <v>81.938409219724178</v>
      </c>
      <c r="BD49" s="64">
        <v>81.639199899358402</v>
      </c>
      <c r="BE49" s="64">
        <v>81.74195970466775</v>
      </c>
      <c r="BF49" s="64">
        <v>82.289658603320689</v>
      </c>
      <c r="BG49" s="64">
        <v>81.553755522827686</v>
      </c>
      <c r="BH49" s="64">
        <v>80.81398891122889</v>
      </c>
      <c r="BI49" s="64">
        <v>82.756093091442168</v>
      </c>
      <c r="BJ49" s="64">
        <v>83.068815119941846</v>
      </c>
      <c r="BK49" s="64">
        <v>83.878618341036244</v>
      </c>
      <c r="BL49" s="64">
        <v>85.150375939849638</v>
      </c>
      <c r="BM49" s="64">
        <v>87.21211744987275</v>
      </c>
      <c r="BN49" s="64">
        <v>88.021618903971842</v>
      </c>
      <c r="BO49" s="64">
        <v>87.832986963914607</v>
      </c>
      <c r="BP49" s="64">
        <v>88.822493395395668</v>
      </c>
      <c r="BQ49" s="64">
        <v>89.625829057689913</v>
      </c>
      <c r="BR49" s="64">
        <v>89.521795908214656</v>
      </c>
      <c r="BS49" s="64">
        <v>89.488217967599411</v>
      </c>
      <c r="BT49" s="64">
        <v>88.460366782428565</v>
      </c>
      <c r="BU49" s="64">
        <v>88.180318856514575</v>
      </c>
      <c r="BV49" s="64">
        <v>88.563120911073398</v>
      </c>
      <c r="BW49" s="64">
        <v>89.789588907808323</v>
      </c>
      <c r="BX49" s="64">
        <v>90.728838224593744</v>
      </c>
      <c r="BY49" s="64">
        <v>92.563163449003667</v>
      </c>
      <c r="BZ49" s="64">
        <v>93.690296631473103</v>
      </c>
      <c r="CA49" s="64">
        <v>95.005982744505332</v>
      </c>
      <c r="CB49" s="64">
        <v>96.63479682978992</v>
      </c>
      <c r="CC49" s="64">
        <v>96.946564885496187</v>
      </c>
      <c r="CD49" s="64">
        <v>96.100988744481057</v>
      </c>
      <c r="CE49" s="64">
        <v>95.25036818851251</v>
      </c>
      <c r="CF49" s="64">
        <v>97.045025284835191</v>
      </c>
      <c r="CG49" s="64">
        <v>100</v>
      </c>
      <c r="CH49" s="64">
        <v>100</v>
      </c>
      <c r="CI49" s="64">
        <v>100</v>
      </c>
      <c r="CJ49" s="64">
        <v>100</v>
      </c>
      <c r="CK49" s="64">
        <v>100</v>
      </c>
      <c r="CL49" s="64">
        <v>100</v>
      </c>
      <c r="CM49" s="64">
        <v>100</v>
      </c>
      <c r="CN49" s="64">
        <v>100</v>
      </c>
      <c r="CO49" s="64">
        <v>100</v>
      </c>
      <c r="CP49" s="64">
        <v>100</v>
      </c>
      <c r="CQ49" s="64">
        <v>100</v>
      </c>
      <c r="CR49" s="64">
        <v>100</v>
      </c>
      <c r="CS49" s="64">
        <v>104.92345400000001</v>
      </c>
      <c r="CT49" s="64">
        <v>104.84097</v>
      </c>
      <c r="CU49" s="64">
        <v>106.313416</v>
      </c>
      <c r="CV49" s="64">
        <v>107.661255</v>
      </c>
      <c r="CW49" s="64">
        <v>106.75060000000001</v>
      </c>
      <c r="CX49" s="64">
        <v>104.31669599999999</v>
      </c>
      <c r="CY49" s="64">
        <v>104.138565</v>
      </c>
      <c r="CZ49" s="64">
        <v>103.45572</v>
      </c>
      <c r="DA49" s="64">
        <v>103.53075</v>
      </c>
      <c r="DB49" s="64">
        <v>103.2734</v>
      </c>
      <c r="DC49" s="64">
        <v>104.13074</v>
      </c>
      <c r="DD49" s="64">
        <v>103.252205</v>
      </c>
      <c r="DE49" s="64">
        <v>103.75281</v>
      </c>
      <c r="DF49" s="64">
        <v>103.85881999999999</v>
      </c>
      <c r="DG49" s="64">
        <v>104.277275</v>
      </c>
      <c r="DH49" s="64">
        <v>104.57342</v>
      </c>
      <c r="DI49" s="64">
        <v>105.031784</v>
      </c>
      <c r="DJ49" s="64">
        <v>105.32433</v>
      </c>
    </row>
    <row r="50" spans="2:114" x14ac:dyDescent="0.25">
      <c r="B50" s="66" t="s">
        <v>97</v>
      </c>
      <c r="C50" s="62" t="s">
        <v>94</v>
      </c>
      <c r="D50" s="62" t="s">
        <v>186</v>
      </c>
      <c r="E50" s="63" t="s">
        <v>350</v>
      </c>
      <c r="F50" s="64">
        <v>68.537727461324167</v>
      </c>
      <c r="G50" s="64">
        <v>68.888757326386823</v>
      </c>
      <c r="H50" s="64">
        <v>68.767738883632916</v>
      </c>
      <c r="I50" s="64">
        <v>69.043406463788628</v>
      </c>
      <c r="J50" s="65">
        <v>68.523972199316759</v>
      </c>
      <c r="K50" s="64">
        <v>68.577657317935419</v>
      </c>
      <c r="L50" s="64">
        <v>68.440258975868147</v>
      </c>
      <c r="M50" s="64">
        <v>73.369175627240139</v>
      </c>
      <c r="N50" s="64">
        <v>72.978926062626513</v>
      </c>
      <c r="O50" s="64">
        <v>72.902149961288785</v>
      </c>
      <c r="P50" s="64">
        <v>73.388674770234203</v>
      </c>
      <c r="Q50" s="64">
        <v>73.46140163642832</v>
      </c>
      <c r="R50" s="64">
        <v>73.451484796396187</v>
      </c>
      <c r="S50" s="64">
        <v>73.601326150020725</v>
      </c>
      <c r="T50" s="64">
        <v>73.504020813623455</v>
      </c>
      <c r="U50" s="65">
        <v>73.36046237320123</v>
      </c>
      <c r="V50" s="65">
        <v>74.013429143597591</v>
      </c>
      <c r="W50" s="65">
        <v>74.163327834079666</v>
      </c>
      <c r="X50" s="65">
        <v>74.237786933490284</v>
      </c>
      <c r="Y50" s="65">
        <v>76.666666666666657</v>
      </c>
      <c r="Z50" s="65">
        <v>77.366353137278253</v>
      </c>
      <c r="AA50" s="65">
        <v>77.589184682270258</v>
      </c>
      <c r="AB50" s="65">
        <v>79.187666765490661</v>
      </c>
      <c r="AC50" s="65">
        <v>79.230404363808844</v>
      </c>
      <c r="AD50" s="65">
        <v>79.687036927271649</v>
      </c>
      <c r="AE50" s="65">
        <v>79.912379373630927</v>
      </c>
      <c r="AF50" s="65">
        <v>79.801324503311264</v>
      </c>
      <c r="AG50" s="65">
        <v>79.629629629629633</v>
      </c>
      <c r="AH50" s="65">
        <v>79.921074331487802</v>
      </c>
      <c r="AI50" s="65">
        <v>80.020032995522044</v>
      </c>
      <c r="AJ50" s="65">
        <v>79.864626250735725</v>
      </c>
      <c r="AK50" s="65">
        <v>82.240143369175627</v>
      </c>
      <c r="AL50" s="64">
        <v>81.997856887724737</v>
      </c>
      <c r="AM50" s="64">
        <v>81.966529688523622</v>
      </c>
      <c r="AN50" s="64">
        <v>78.612511117699384</v>
      </c>
      <c r="AO50" s="64">
        <v>81.815486778133533</v>
      </c>
      <c r="AP50" s="64">
        <v>81.903858692430802</v>
      </c>
      <c r="AQ50" s="64">
        <v>82.410751287667978</v>
      </c>
      <c r="AR50" s="64">
        <v>82.361636707663195</v>
      </c>
      <c r="AS50" s="64">
        <v>82.295352677518281</v>
      </c>
      <c r="AT50" s="64">
        <v>82.206384733184109</v>
      </c>
      <c r="AU50" s="64">
        <v>82.447560688192326</v>
      </c>
      <c r="AV50" s="64">
        <v>82.477928193054723</v>
      </c>
      <c r="AW50" s="64">
        <v>84.121863799283148</v>
      </c>
      <c r="AX50" s="64">
        <v>84.521966900821525</v>
      </c>
      <c r="AY50" s="64">
        <v>84.390447263414927</v>
      </c>
      <c r="AZ50" s="64">
        <v>84.07945449155055</v>
      </c>
      <c r="BA50" s="64">
        <v>84.228625637376979</v>
      </c>
      <c r="BB50" s="64">
        <v>84.002133839132227</v>
      </c>
      <c r="BC50" s="64">
        <v>84.405896631342131</v>
      </c>
      <c r="BD50" s="64">
        <v>83.491012298959305</v>
      </c>
      <c r="BE50" s="64">
        <v>83.356923802783683</v>
      </c>
      <c r="BF50" s="64">
        <v>83.490399340322767</v>
      </c>
      <c r="BG50" s="64">
        <v>83.567051614423761</v>
      </c>
      <c r="BH50" s="64">
        <v>83.466745144202463</v>
      </c>
      <c r="BI50" s="64">
        <v>86.194743130226996</v>
      </c>
      <c r="BJ50" s="64">
        <v>85.891177521133471</v>
      </c>
      <c r="BK50" s="64">
        <v>85.980584837115131</v>
      </c>
      <c r="BL50" s="64">
        <v>87.678624369997038</v>
      </c>
      <c r="BM50" s="64">
        <v>87.661567650895293</v>
      </c>
      <c r="BN50" s="64">
        <v>87.848971608084881</v>
      </c>
      <c r="BO50" s="64">
        <v>87.940323249067546</v>
      </c>
      <c r="BP50" s="64">
        <v>88.29824976348155</v>
      </c>
      <c r="BQ50" s="64">
        <v>88.558622316584106</v>
      </c>
      <c r="BR50" s="64">
        <v>89.633643538697143</v>
      </c>
      <c r="BS50" s="64">
        <v>90.024746641527216</v>
      </c>
      <c r="BT50" s="64">
        <v>90.100058858151854</v>
      </c>
      <c r="BU50" s="64">
        <v>92.025089605734763</v>
      </c>
      <c r="BV50" s="64">
        <v>91.725205381593057</v>
      </c>
      <c r="BW50" s="64">
        <v>92.07908998868443</v>
      </c>
      <c r="BX50" s="64">
        <v>93.702935072635626</v>
      </c>
      <c r="BY50" s="64">
        <v>93.792244752757028</v>
      </c>
      <c r="BZ50" s="64">
        <v>94.060814415268794</v>
      </c>
      <c r="CA50" s="64">
        <v>94.594754603043043</v>
      </c>
      <c r="CB50" s="64">
        <v>94.506859035004737</v>
      </c>
      <c r="CC50" s="64">
        <v>94.273413540929468</v>
      </c>
      <c r="CD50" s="64">
        <v>95.723877959712581</v>
      </c>
      <c r="CE50" s="64">
        <v>95.728258307801084</v>
      </c>
      <c r="CF50" s="64">
        <v>95.503237198351968</v>
      </c>
      <c r="CG50" s="64">
        <v>100</v>
      </c>
      <c r="CH50" s="64">
        <v>100</v>
      </c>
      <c r="CI50" s="64">
        <v>100</v>
      </c>
      <c r="CJ50" s="64">
        <v>100</v>
      </c>
      <c r="CK50" s="64">
        <v>100</v>
      </c>
      <c r="CL50" s="64">
        <v>100</v>
      </c>
      <c r="CM50" s="64">
        <v>100</v>
      </c>
      <c r="CN50" s="64">
        <v>100</v>
      </c>
      <c r="CO50" s="64">
        <v>100</v>
      </c>
      <c r="CP50" s="64">
        <v>100</v>
      </c>
      <c r="CQ50" s="64">
        <v>100</v>
      </c>
      <c r="CR50" s="64">
        <v>100</v>
      </c>
      <c r="CS50" s="64">
        <v>102.083</v>
      </c>
      <c r="CT50" s="64">
        <v>102.60559000000001</v>
      </c>
      <c r="CU50" s="64">
        <v>102.88768</v>
      </c>
      <c r="CV50" s="64">
        <v>104.33646400000001</v>
      </c>
      <c r="CW50" s="64">
        <v>104.849266</v>
      </c>
      <c r="CX50" s="64">
        <v>104.82989000000001</v>
      </c>
      <c r="CY50" s="64">
        <v>105.64261999999999</v>
      </c>
      <c r="CZ50" s="64">
        <v>105.95529000000001</v>
      </c>
      <c r="DA50" s="64">
        <v>106.25501</v>
      </c>
      <c r="DB50" s="64">
        <v>106.71324</v>
      </c>
      <c r="DC50" s="64">
        <v>106.94277</v>
      </c>
      <c r="DD50" s="64">
        <v>107.09308</v>
      </c>
      <c r="DE50" s="64">
        <v>107.20564</v>
      </c>
      <c r="DF50" s="64">
        <v>107.48025</v>
      </c>
      <c r="DG50" s="64">
        <v>108.18707999999999</v>
      </c>
      <c r="DH50" s="64">
        <v>108.1628</v>
      </c>
      <c r="DI50" s="64">
        <v>108.50794</v>
      </c>
      <c r="DJ50" s="64">
        <v>108.7589</v>
      </c>
    </row>
    <row r="51" spans="2:114" x14ac:dyDescent="0.25">
      <c r="B51" s="38" t="s">
        <v>99</v>
      </c>
      <c r="C51" s="39" t="s">
        <v>96</v>
      </c>
      <c r="D51" s="39" t="s">
        <v>187</v>
      </c>
      <c r="E51" s="40" t="s">
        <v>34</v>
      </c>
      <c r="F51" s="41">
        <v>100</v>
      </c>
      <c r="G51" s="41">
        <v>100</v>
      </c>
      <c r="H51" s="41">
        <v>100</v>
      </c>
      <c r="I51" s="41">
        <v>100</v>
      </c>
      <c r="J51" s="41">
        <v>100</v>
      </c>
      <c r="K51" s="41">
        <v>100</v>
      </c>
      <c r="L51" s="41">
        <v>100</v>
      </c>
      <c r="M51" s="41">
        <v>100</v>
      </c>
      <c r="N51" s="41">
        <v>100</v>
      </c>
      <c r="O51" s="41">
        <v>100</v>
      </c>
      <c r="P51" s="41">
        <v>100</v>
      </c>
      <c r="Q51" s="41">
        <v>100</v>
      </c>
      <c r="R51" s="41">
        <v>100</v>
      </c>
      <c r="S51" s="41">
        <v>100</v>
      </c>
      <c r="T51" s="41">
        <v>100</v>
      </c>
      <c r="U51" s="42">
        <v>100</v>
      </c>
      <c r="V51" s="42">
        <v>100</v>
      </c>
      <c r="W51" s="42">
        <v>100</v>
      </c>
      <c r="X51" s="42">
        <v>100</v>
      </c>
      <c r="Y51" s="42">
        <v>100</v>
      </c>
      <c r="Z51" s="42">
        <v>100</v>
      </c>
      <c r="AA51" s="42">
        <v>100</v>
      </c>
      <c r="AB51" s="42">
        <v>100</v>
      </c>
      <c r="AC51" s="42">
        <v>100</v>
      </c>
      <c r="AD51" s="42">
        <v>100</v>
      </c>
      <c r="AE51" s="42">
        <v>100</v>
      </c>
      <c r="AF51" s="42">
        <v>100</v>
      </c>
      <c r="AG51" s="42">
        <v>100</v>
      </c>
      <c r="AH51" s="42">
        <v>100</v>
      </c>
      <c r="AI51" s="42">
        <v>100</v>
      </c>
      <c r="AJ51" s="42">
        <v>100</v>
      </c>
      <c r="AK51" s="42">
        <v>100</v>
      </c>
      <c r="AL51" s="41">
        <v>100</v>
      </c>
      <c r="AM51" s="41">
        <v>100</v>
      </c>
      <c r="AN51" s="41">
        <v>100</v>
      </c>
      <c r="AO51" s="41">
        <v>100</v>
      </c>
      <c r="AP51" s="41">
        <v>100</v>
      </c>
      <c r="AQ51" s="41">
        <v>100</v>
      </c>
      <c r="AR51" s="41">
        <v>100</v>
      </c>
      <c r="AS51" s="41">
        <v>100</v>
      </c>
      <c r="AT51" s="41">
        <v>100</v>
      </c>
      <c r="AU51" s="41">
        <v>100</v>
      </c>
      <c r="AV51" s="41">
        <v>100</v>
      </c>
      <c r="AW51" s="41">
        <v>100</v>
      </c>
      <c r="AX51" s="41">
        <v>100</v>
      </c>
      <c r="AY51" s="41">
        <v>100</v>
      </c>
      <c r="AZ51" s="41">
        <v>100</v>
      </c>
      <c r="BA51" s="41">
        <v>100</v>
      </c>
      <c r="BB51" s="41">
        <v>100</v>
      </c>
      <c r="BC51" s="41">
        <v>100</v>
      </c>
      <c r="BD51" s="41">
        <v>100</v>
      </c>
      <c r="BE51" s="41">
        <v>100</v>
      </c>
      <c r="BF51" s="41">
        <v>100</v>
      </c>
      <c r="BG51" s="41">
        <v>100</v>
      </c>
      <c r="BH51" s="41">
        <v>100</v>
      </c>
      <c r="BI51" s="41">
        <v>100</v>
      </c>
      <c r="BJ51" s="41">
        <v>100</v>
      </c>
      <c r="BK51" s="41">
        <v>100</v>
      </c>
      <c r="BL51" s="41">
        <v>100</v>
      </c>
      <c r="BM51" s="41">
        <v>100</v>
      </c>
      <c r="BN51" s="41">
        <v>100</v>
      </c>
      <c r="BO51" s="41">
        <v>100</v>
      </c>
      <c r="BP51" s="41">
        <v>100</v>
      </c>
      <c r="BQ51" s="41">
        <v>100</v>
      </c>
      <c r="BR51" s="41">
        <v>100</v>
      </c>
      <c r="BS51" s="41">
        <v>100</v>
      </c>
      <c r="BT51" s="41">
        <v>100</v>
      </c>
      <c r="BU51" s="41">
        <v>100</v>
      </c>
      <c r="BV51" s="41">
        <v>100</v>
      </c>
      <c r="BW51" s="41">
        <v>100</v>
      </c>
      <c r="BX51" s="41">
        <v>100</v>
      </c>
      <c r="BY51" s="43">
        <v>100</v>
      </c>
      <c r="BZ51" s="43">
        <v>100</v>
      </c>
      <c r="CA51" s="43">
        <v>100</v>
      </c>
      <c r="CB51" s="43">
        <v>100</v>
      </c>
      <c r="CC51" s="43">
        <v>100</v>
      </c>
      <c r="CD51" s="43">
        <v>100</v>
      </c>
      <c r="CE51" s="43">
        <v>100</v>
      </c>
      <c r="CF51" s="43">
        <v>100</v>
      </c>
      <c r="CG51" s="67">
        <v>100</v>
      </c>
      <c r="CH51" s="67">
        <v>100</v>
      </c>
      <c r="CI51" s="67">
        <v>100</v>
      </c>
      <c r="CJ51" s="67">
        <v>100</v>
      </c>
      <c r="CK51" s="67">
        <v>100</v>
      </c>
      <c r="CL51" s="67">
        <v>100</v>
      </c>
      <c r="CM51" s="67">
        <v>100</v>
      </c>
      <c r="CN51" s="67">
        <v>100</v>
      </c>
      <c r="CO51" s="67">
        <v>100</v>
      </c>
      <c r="CP51" s="67">
        <v>100</v>
      </c>
      <c r="CQ51" s="67">
        <v>100</v>
      </c>
      <c r="CR51" s="67">
        <v>100</v>
      </c>
      <c r="CS51" s="67">
        <v>100</v>
      </c>
      <c r="CT51" s="67">
        <v>100</v>
      </c>
      <c r="CU51" s="67">
        <v>100</v>
      </c>
      <c r="CV51" s="67">
        <v>100</v>
      </c>
      <c r="CW51" s="67">
        <v>100</v>
      </c>
      <c r="CX51" s="67">
        <v>100</v>
      </c>
      <c r="CY51" s="67">
        <v>100</v>
      </c>
      <c r="CZ51" s="67">
        <v>100</v>
      </c>
      <c r="DA51" s="67">
        <v>100</v>
      </c>
      <c r="DB51" s="67">
        <v>100</v>
      </c>
      <c r="DC51" s="67">
        <v>100</v>
      </c>
      <c r="DD51" s="67">
        <v>100</v>
      </c>
      <c r="DE51" s="67">
        <v>100</v>
      </c>
      <c r="DF51" s="67">
        <v>100</v>
      </c>
      <c r="DG51" s="67">
        <v>100</v>
      </c>
      <c r="DH51" s="67">
        <v>100</v>
      </c>
      <c r="DI51" s="67">
        <v>100</v>
      </c>
      <c r="DJ51" s="67">
        <v>100</v>
      </c>
    </row>
    <row r="52" spans="2:114" x14ac:dyDescent="0.25">
      <c r="B52" s="44" t="s">
        <v>101</v>
      </c>
      <c r="C52" s="39" t="s">
        <v>98</v>
      </c>
      <c r="D52" s="45" t="s">
        <v>284</v>
      </c>
      <c r="E52" s="40" t="s">
        <v>34</v>
      </c>
      <c r="F52" s="43">
        <v>43.91</v>
      </c>
      <c r="G52" s="43">
        <v>43.91</v>
      </c>
      <c r="H52" s="43">
        <v>43.91</v>
      </c>
      <c r="I52" s="43">
        <v>43.91</v>
      </c>
      <c r="J52" s="43">
        <v>43.91</v>
      </c>
      <c r="K52" s="43">
        <v>43.91</v>
      </c>
      <c r="L52" s="43">
        <v>43.91</v>
      </c>
      <c r="M52" s="43">
        <v>43.91</v>
      </c>
      <c r="N52" s="43">
        <v>43.91</v>
      </c>
      <c r="O52" s="43">
        <v>43.91</v>
      </c>
      <c r="P52" s="43">
        <v>43.91</v>
      </c>
      <c r="Q52" s="43">
        <v>43.91</v>
      </c>
      <c r="R52" s="43">
        <v>43.91</v>
      </c>
      <c r="S52" s="43">
        <v>43.91</v>
      </c>
      <c r="T52" s="43">
        <v>43.91</v>
      </c>
      <c r="U52" s="46">
        <v>43.91</v>
      </c>
      <c r="V52" s="46">
        <v>43.91</v>
      </c>
      <c r="W52" s="46">
        <v>43.91</v>
      </c>
      <c r="X52" s="46">
        <v>43.91</v>
      </c>
      <c r="Y52" s="46">
        <v>43.91</v>
      </c>
      <c r="Z52" s="46">
        <v>43.91</v>
      </c>
      <c r="AA52" s="46">
        <v>43.91</v>
      </c>
      <c r="AB52" s="46">
        <v>43.91</v>
      </c>
      <c r="AC52" s="46">
        <v>43.91</v>
      </c>
      <c r="AD52" s="46">
        <v>43.91</v>
      </c>
      <c r="AE52" s="46">
        <v>43.91</v>
      </c>
      <c r="AF52" s="46">
        <v>43.91</v>
      </c>
      <c r="AG52" s="46">
        <v>43.91</v>
      </c>
      <c r="AH52" s="46">
        <v>43.91</v>
      </c>
      <c r="AI52" s="46">
        <v>43.91</v>
      </c>
      <c r="AJ52" s="46">
        <v>43.91</v>
      </c>
      <c r="AK52" s="46">
        <v>43.91</v>
      </c>
      <c r="AL52" s="43">
        <v>43.91</v>
      </c>
      <c r="AM52" s="43">
        <v>43.91</v>
      </c>
      <c r="AN52" s="43">
        <v>43.91</v>
      </c>
      <c r="AO52" s="43">
        <v>43.91</v>
      </c>
      <c r="AP52" s="43">
        <v>43.91</v>
      </c>
      <c r="AQ52" s="43">
        <v>43.91</v>
      </c>
      <c r="AR52" s="43">
        <v>43.91</v>
      </c>
      <c r="AS52" s="43">
        <v>43.91</v>
      </c>
      <c r="AT52" s="43">
        <v>43.91</v>
      </c>
      <c r="AU52" s="43">
        <v>43.91</v>
      </c>
      <c r="AV52" s="43">
        <v>43.91</v>
      </c>
      <c r="AW52" s="43">
        <v>43.91</v>
      </c>
      <c r="AX52" s="43">
        <v>43.91</v>
      </c>
      <c r="AY52" s="43">
        <v>43.91</v>
      </c>
      <c r="AZ52" s="43">
        <v>43.91</v>
      </c>
      <c r="BA52" s="43">
        <v>43.91</v>
      </c>
      <c r="BB52" s="43">
        <v>43.91</v>
      </c>
      <c r="BC52" s="43">
        <v>43.91</v>
      </c>
      <c r="BD52" s="43">
        <v>43.91</v>
      </c>
      <c r="BE52" s="43">
        <v>43.91</v>
      </c>
      <c r="BF52" s="43">
        <v>43.91</v>
      </c>
      <c r="BG52" s="43">
        <v>43.91</v>
      </c>
      <c r="BH52" s="43">
        <v>43.91</v>
      </c>
      <c r="BI52" s="43">
        <v>43.91</v>
      </c>
      <c r="BJ52" s="43">
        <v>43.91</v>
      </c>
      <c r="BK52" s="43">
        <v>43.91</v>
      </c>
      <c r="BL52" s="43">
        <v>43.91</v>
      </c>
      <c r="BM52" s="43">
        <v>43.91</v>
      </c>
      <c r="BN52" s="43">
        <v>43.91</v>
      </c>
      <c r="BO52" s="43">
        <v>43.91</v>
      </c>
      <c r="BP52" s="43">
        <v>43.91</v>
      </c>
      <c r="BQ52" s="43">
        <v>43.91</v>
      </c>
      <c r="BR52" s="43">
        <v>43.91</v>
      </c>
      <c r="BS52" s="43">
        <v>43.91</v>
      </c>
      <c r="BT52" s="43">
        <v>43.91</v>
      </c>
      <c r="BU52" s="43">
        <v>43.91</v>
      </c>
      <c r="BV52" s="43">
        <v>43.91</v>
      </c>
      <c r="BW52" s="43">
        <v>43.91</v>
      </c>
      <c r="BX52" s="43">
        <v>43.91</v>
      </c>
      <c r="BY52" s="43">
        <v>43.91</v>
      </c>
      <c r="BZ52" s="43">
        <v>43.91</v>
      </c>
      <c r="CA52" s="43">
        <v>43.91</v>
      </c>
      <c r="CB52" s="43">
        <v>43.91</v>
      </c>
      <c r="CC52" s="43">
        <v>43.91</v>
      </c>
      <c r="CD52" s="43">
        <v>43.91</v>
      </c>
      <c r="CE52" s="43">
        <v>43.91</v>
      </c>
      <c r="CF52" s="43">
        <v>43.91</v>
      </c>
      <c r="CG52" s="67">
        <v>35.494131199999998</v>
      </c>
      <c r="CH52" s="67">
        <v>35.494131199999998</v>
      </c>
      <c r="CI52" s="67">
        <v>35.494131199999998</v>
      </c>
      <c r="CJ52" s="67">
        <v>35.494131199999998</v>
      </c>
      <c r="CK52" s="67">
        <v>35.494131199999998</v>
      </c>
      <c r="CL52" s="67">
        <v>35.494131199999998</v>
      </c>
      <c r="CM52" s="67">
        <v>35.494131199999998</v>
      </c>
      <c r="CN52" s="67">
        <v>35.494131199999998</v>
      </c>
      <c r="CO52" s="67">
        <v>35.494131199999998</v>
      </c>
      <c r="CP52" s="67">
        <v>35.494131199999998</v>
      </c>
      <c r="CQ52" s="67">
        <v>35.494131199999998</v>
      </c>
      <c r="CR52" s="67">
        <v>35.494131199999998</v>
      </c>
      <c r="CS52" s="67">
        <v>35.494131199999998</v>
      </c>
      <c r="CT52" s="67">
        <v>35.494131199999998</v>
      </c>
      <c r="CU52" s="67">
        <v>35.494131199999998</v>
      </c>
      <c r="CV52" s="67">
        <v>35.494131199999998</v>
      </c>
      <c r="CW52" s="67">
        <v>35.494131199999998</v>
      </c>
      <c r="CX52" s="67">
        <v>35.494131199999998</v>
      </c>
      <c r="CY52" s="67">
        <v>35.494131199999998</v>
      </c>
      <c r="CZ52" s="67">
        <v>35.494131199999998</v>
      </c>
      <c r="DA52" s="67">
        <v>35.494131199999998</v>
      </c>
      <c r="DB52" s="67">
        <v>35.494131199999998</v>
      </c>
      <c r="DC52" s="67">
        <v>35.494131199999998</v>
      </c>
      <c r="DD52" s="67">
        <v>35.494131199999998</v>
      </c>
      <c r="DE52" s="67">
        <v>35.494131199999998</v>
      </c>
      <c r="DF52" s="67">
        <v>35.494131199999998</v>
      </c>
      <c r="DG52" s="67">
        <v>35.494131199999998</v>
      </c>
      <c r="DH52" s="67">
        <v>35.494131199999998</v>
      </c>
      <c r="DI52" s="67">
        <v>35.494131199999998</v>
      </c>
      <c r="DJ52" s="67">
        <v>35.494131199999998</v>
      </c>
    </row>
    <row r="53" spans="2:114" x14ac:dyDescent="0.25">
      <c r="B53" s="38" t="s">
        <v>103</v>
      </c>
      <c r="C53" s="45" t="s">
        <v>260</v>
      </c>
      <c r="D53" s="45" t="s">
        <v>218</v>
      </c>
      <c r="E53" s="40" t="s">
        <v>34</v>
      </c>
      <c r="F53" s="47">
        <f>SUM(F54:F63)</f>
        <v>39.900000000000006</v>
      </c>
      <c r="G53" s="47">
        <f t="shared" ref="G53:AU53" si="38">SUM(G54:G63)</f>
        <v>39.900000000000006</v>
      </c>
      <c r="H53" s="47">
        <f t="shared" si="38"/>
        <v>39.900000000000006</v>
      </c>
      <c r="I53" s="47">
        <f t="shared" si="38"/>
        <v>39.900000000000006</v>
      </c>
      <c r="J53" s="47">
        <f t="shared" si="38"/>
        <v>39.900000000000006</v>
      </c>
      <c r="K53" s="47">
        <f t="shared" si="38"/>
        <v>39.900000000000006</v>
      </c>
      <c r="L53" s="47">
        <f t="shared" si="38"/>
        <v>39.900000000000006</v>
      </c>
      <c r="M53" s="47">
        <f t="shared" si="38"/>
        <v>39.900000000000006</v>
      </c>
      <c r="N53" s="47">
        <f t="shared" si="38"/>
        <v>39.900000000000006</v>
      </c>
      <c r="O53" s="47">
        <f t="shared" si="38"/>
        <v>39.900000000000006</v>
      </c>
      <c r="P53" s="47">
        <f t="shared" si="38"/>
        <v>39.900000000000006</v>
      </c>
      <c r="Q53" s="47">
        <f t="shared" si="38"/>
        <v>39.900000000000006</v>
      </c>
      <c r="R53" s="47">
        <f t="shared" si="38"/>
        <v>39.900000000000006</v>
      </c>
      <c r="S53" s="47">
        <f t="shared" si="38"/>
        <v>39.900000000000006</v>
      </c>
      <c r="T53" s="47">
        <f t="shared" si="38"/>
        <v>39.900000000000006</v>
      </c>
      <c r="U53" s="47">
        <f t="shared" si="38"/>
        <v>39.900000000000006</v>
      </c>
      <c r="V53" s="47">
        <f t="shared" si="38"/>
        <v>39.900000000000006</v>
      </c>
      <c r="W53" s="47">
        <f t="shared" si="38"/>
        <v>39.900000000000006</v>
      </c>
      <c r="X53" s="47">
        <f t="shared" si="38"/>
        <v>39.900000000000006</v>
      </c>
      <c r="Y53" s="47">
        <f t="shared" si="38"/>
        <v>39.900000000000006</v>
      </c>
      <c r="Z53" s="47">
        <f t="shared" si="38"/>
        <v>39.900000000000006</v>
      </c>
      <c r="AA53" s="47">
        <f t="shared" si="38"/>
        <v>39.900000000000006</v>
      </c>
      <c r="AB53" s="47">
        <f t="shared" si="38"/>
        <v>39.900000000000006</v>
      </c>
      <c r="AC53" s="47">
        <f t="shared" si="38"/>
        <v>39.900000000000006</v>
      </c>
      <c r="AD53" s="47">
        <f t="shared" si="38"/>
        <v>39.900000000000006</v>
      </c>
      <c r="AE53" s="47">
        <f t="shared" si="38"/>
        <v>39.900000000000006</v>
      </c>
      <c r="AF53" s="47">
        <f t="shared" si="38"/>
        <v>39.900000000000006</v>
      </c>
      <c r="AG53" s="47">
        <f t="shared" si="38"/>
        <v>39.900000000000006</v>
      </c>
      <c r="AH53" s="47">
        <f t="shared" si="38"/>
        <v>39.900000000000006</v>
      </c>
      <c r="AI53" s="47">
        <f t="shared" si="38"/>
        <v>39.900000000000006</v>
      </c>
      <c r="AJ53" s="47">
        <f>SUM(AJ54:AJ63)</f>
        <v>39.900000000000006</v>
      </c>
      <c r="AK53" s="47">
        <f t="shared" si="38"/>
        <v>39.900000000000006</v>
      </c>
      <c r="AL53" s="47">
        <f t="shared" si="38"/>
        <v>39.900000000000006</v>
      </c>
      <c r="AM53" s="47">
        <f t="shared" si="38"/>
        <v>39.900000000000006</v>
      </c>
      <c r="AN53" s="47">
        <f t="shared" si="38"/>
        <v>39.900000000000006</v>
      </c>
      <c r="AO53" s="47">
        <f t="shared" si="38"/>
        <v>39.900000000000006</v>
      </c>
      <c r="AP53" s="47">
        <f t="shared" si="38"/>
        <v>39.900000000000006</v>
      </c>
      <c r="AQ53" s="47">
        <f t="shared" si="38"/>
        <v>39.900000000000006</v>
      </c>
      <c r="AR53" s="47">
        <f t="shared" si="38"/>
        <v>39.900000000000006</v>
      </c>
      <c r="AS53" s="47">
        <f t="shared" si="38"/>
        <v>39.900000000000006</v>
      </c>
      <c r="AT53" s="47">
        <f t="shared" si="38"/>
        <v>39.900000000000006</v>
      </c>
      <c r="AU53" s="47">
        <f t="shared" si="38"/>
        <v>39.900000000000006</v>
      </c>
      <c r="AV53" s="47">
        <f t="shared" ref="AV53" si="39">SUM(AV54:AV63)</f>
        <v>39.900000000000006</v>
      </c>
      <c r="AW53" s="47">
        <f t="shared" ref="AW53:BD53" si="40">SUM(AW54:AW63)</f>
        <v>39.900000000000006</v>
      </c>
      <c r="AX53" s="47">
        <f t="shared" si="40"/>
        <v>39.900000000000006</v>
      </c>
      <c r="AY53" s="47">
        <f t="shared" si="40"/>
        <v>39.900000000000006</v>
      </c>
      <c r="AZ53" s="47">
        <f t="shared" si="40"/>
        <v>39.900000000000006</v>
      </c>
      <c r="BA53" s="47">
        <f t="shared" si="40"/>
        <v>39.900000000000006</v>
      </c>
      <c r="BB53" s="47">
        <f t="shared" si="40"/>
        <v>39.900000000000006</v>
      </c>
      <c r="BC53" s="47">
        <f t="shared" si="40"/>
        <v>39.900000000000006</v>
      </c>
      <c r="BD53" s="47">
        <f t="shared" si="40"/>
        <v>39.900000000000006</v>
      </c>
      <c r="BE53" s="47">
        <f t="shared" ref="BE53:BF53" si="41">SUM(BE54:BE63)</f>
        <v>39.900000000000006</v>
      </c>
      <c r="BF53" s="47">
        <f t="shared" si="41"/>
        <v>39.900000000000006</v>
      </c>
      <c r="BG53" s="47">
        <f t="shared" ref="BG53:BH53" si="42">SUM(BG54:BG63)</f>
        <v>39.900000000000006</v>
      </c>
      <c r="BH53" s="47">
        <f t="shared" si="42"/>
        <v>39.900000000000006</v>
      </c>
      <c r="BI53" s="47">
        <f t="shared" ref="BI53:BJ53" si="43">SUM(BI54:BI63)</f>
        <v>39.900000000000006</v>
      </c>
      <c r="BJ53" s="47">
        <f t="shared" si="43"/>
        <v>39.900000000000006</v>
      </c>
      <c r="BK53" s="47">
        <f t="shared" ref="BK53:BL53" si="44">SUM(BK54:BK63)</f>
        <v>39.900000000000006</v>
      </c>
      <c r="BL53" s="47">
        <f t="shared" si="44"/>
        <v>39.900000000000006</v>
      </c>
      <c r="BM53" s="47">
        <f t="shared" ref="BM53:BN53" si="45">SUM(BM54:BM63)</f>
        <v>39.900000000000006</v>
      </c>
      <c r="BN53" s="47">
        <f t="shared" si="45"/>
        <v>39.900000000000006</v>
      </c>
      <c r="BO53" s="47">
        <f t="shared" ref="BO53:BP53" si="46">SUM(BO54:BO63)</f>
        <v>39.900000000000006</v>
      </c>
      <c r="BP53" s="47">
        <f t="shared" si="46"/>
        <v>39.900000000000006</v>
      </c>
      <c r="BQ53" s="47">
        <f t="shared" ref="BQ53:BR53" si="47">SUM(BQ54:BQ63)</f>
        <v>39.900000000000006</v>
      </c>
      <c r="BR53" s="47">
        <f t="shared" si="47"/>
        <v>39.900000000000006</v>
      </c>
      <c r="BS53" s="47">
        <f t="shared" ref="BS53:BT53" si="48">SUM(BS54:BS63)</f>
        <v>39.900000000000006</v>
      </c>
      <c r="BT53" s="47">
        <f t="shared" si="48"/>
        <v>39.900000000000006</v>
      </c>
      <c r="BU53" s="47">
        <f t="shared" ref="BU53:BV53" si="49">SUM(BU54:BU63)</f>
        <v>39.900000000000006</v>
      </c>
      <c r="BV53" s="47">
        <f t="shared" si="49"/>
        <v>39.900000000000006</v>
      </c>
      <c r="BW53" s="47">
        <f t="shared" ref="BW53:BY53" si="50">SUM(BW54:BW63)</f>
        <v>39.900000000000006</v>
      </c>
      <c r="BX53" s="47">
        <f t="shared" si="50"/>
        <v>39.900000000000006</v>
      </c>
      <c r="BY53" s="47">
        <f t="shared" si="50"/>
        <v>39.900000000000006</v>
      </c>
      <c r="BZ53" s="47">
        <f t="shared" ref="BZ53:CA53" si="51">SUM(BZ54:BZ63)</f>
        <v>39.900000000000006</v>
      </c>
      <c r="CA53" s="47">
        <f t="shared" si="51"/>
        <v>39.900000000000006</v>
      </c>
      <c r="CB53" s="47">
        <f t="shared" ref="CB53:CC53" si="52">SUM(CB54:CB63)</f>
        <v>39.900000000000006</v>
      </c>
      <c r="CC53" s="47">
        <f t="shared" si="52"/>
        <v>39.900000000000006</v>
      </c>
      <c r="CD53" s="47">
        <f t="shared" ref="CD53:CE53" si="53">SUM(CD54:CD63)</f>
        <v>39.900000000000006</v>
      </c>
      <c r="CE53" s="47">
        <f t="shared" si="53"/>
        <v>39.900000000000006</v>
      </c>
      <c r="CF53" s="47">
        <f t="shared" ref="CF53:CG53" si="54">SUM(CF54:CF63)</f>
        <v>39.900000000000006</v>
      </c>
      <c r="CG53" s="68">
        <f t="shared" si="54"/>
        <v>35.494131200000005</v>
      </c>
      <c r="CH53" s="68">
        <f t="shared" ref="CH53:CU53" si="55">SUM(CH54:CH63)</f>
        <v>35.494131200000005</v>
      </c>
      <c r="CI53" s="68">
        <f t="shared" si="55"/>
        <v>35.494131200000005</v>
      </c>
      <c r="CJ53" s="68">
        <f t="shared" si="55"/>
        <v>35.494131200000005</v>
      </c>
      <c r="CK53" s="68">
        <f t="shared" si="55"/>
        <v>35.494131200000005</v>
      </c>
      <c r="CL53" s="68">
        <f t="shared" si="55"/>
        <v>35.494131200000005</v>
      </c>
      <c r="CM53" s="68">
        <f t="shared" si="55"/>
        <v>35.494131200000005</v>
      </c>
      <c r="CN53" s="68">
        <f t="shared" si="55"/>
        <v>35.494131200000005</v>
      </c>
      <c r="CO53" s="68">
        <f t="shared" si="55"/>
        <v>35.494131200000005</v>
      </c>
      <c r="CP53" s="68">
        <f t="shared" si="55"/>
        <v>35.494131200000005</v>
      </c>
      <c r="CQ53" s="68">
        <f t="shared" si="55"/>
        <v>35.494131200000005</v>
      </c>
      <c r="CR53" s="68">
        <f t="shared" si="55"/>
        <v>35.494131200000005</v>
      </c>
      <c r="CS53" s="68">
        <f t="shared" si="55"/>
        <v>35.494131200000005</v>
      </c>
      <c r="CT53" s="68">
        <f t="shared" si="55"/>
        <v>35.494131200000005</v>
      </c>
      <c r="CU53" s="68">
        <f t="shared" si="55"/>
        <v>35.494131200000005</v>
      </c>
      <c r="CV53" s="68">
        <f t="shared" ref="CV53:DA53" si="56">SUM(CV54:CV63)</f>
        <v>35.494131200000005</v>
      </c>
      <c r="CW53" s="68">
        <f t="shared" si="56"/>
        <v>35.494131200000005</v>
      </c>
      <c r="CX53" s="68">
        <f t="shared" si="56"/>
        <v>35.494131200000005</v>
      </c>
      <c r="CY53" s="68">
        <f t="shared" si="56"/>
        <v>35.494131200000005</v>
      </c>
      <c r="CZ53" s="68">
        <f t="shared" si="56"/>
        <v>35.494131200000005</v>
      </c>
      <c r="DA53" s="68">
        <f t="shared" si="56"/>
        <v>35.494131200000005</v>
      </c>
      <c r="DB53" s="68">
        <f t="shared" ref="DB53:DH53" si="57">SUM(DB54:DB63)</f>
        <v>35.494131200000005</v>
      </c>
      <c r="DC53" s="68">
        <f t="shared" si="57"/>
        <v>35.494131200000005</v>
      </c>
      <c r="DD53" s="68">
        <f t="shared" si="57"/>
        <v>35.494131200000005</v>
      </c>
      <c r="DE53" s="68">
        <f t="shared" si="57"/>
        <v>35.494131200000005</v>
      </c>
      <c r="DF53" s="68">
        <f t="shared" si="57"/>
        <v>35.494131200000005</v>
      </c>
      <c r="DG53" s="68">
        <f t="shared" si="57"/>
        <v>35.494131200000005</v>
      </c>
      <c r="DH53" s="68">
        <f t="shared" si="57"/>
        <v>35.494131200000005</v>
      </c>
      <c r="DI53" s="68">
        <f t="shared" ref="DI53:DJ53" si="58">SUM(DI54:DI63)</f>
        <v>35.494131200000005</v>
      </c>
      <c r="DJ53" s="68">
        <f t="shared" si="58"/>
        <v>35.494131200000005</v>
      </c>
    </row>
    <row r="54" spans="2:114" x14ac:dyDescent="0.25">
      <c r="B54" s="44" t="s">
        <v>105</v>
      </c>
      <c r="C54" s="39" t="s">
        <v>100</v>
      </c>
      <c r="D54" s="39" t="s">
        <v>219</v>
      </c>
      <c r="E54" s="40" t="s">
        <v>34</v>
      </c>
      <c r="F54" s="43">
        <v>11.33</v>
      </c>
      <c r="G54" s="43">
        <v>11.33</v>
      </c>
      <c r="H54" s="43">
        <v>11.33</v>
      </c>
      <c r="I54" s="43">
        <v>11.33</v>
      </c>
      <c r="J54" s="43">
        <v>11.33</v>
      </c>
      <c r="K54" s="43">
        <v>11.33</v>
      </c>
      <c r="L54" s="43">
        <v>11.33</v>
      </c>
      <c r="M54" s="43">
        <v>11.33</v>
      </c>
      <c r="N54" s="43">
        <v>11.33</v>
      </c>
      <c r="O54" s="43">
        <v>11.33</v>
      </c>
      <c r="P54" s="43">
        <v>11.33</v>
      </c>
      <c r="Q54" s="43">
        <v>11.33</v>
      </c>
      <c r="R54" s="43">
        <v>11.33</v>
      </c>
      <c r="S54" s="43">
        <v>11.33</v>
      </c>
      <c r="T54" s="43">
        <v>11.33</v>
      </c>
      <c r="U54" s="46">
        <v>11.33</v>
      </c>
      <c r="V54" s="46">
        <v>11.33</v>
      </c>
      <c r="W54" s="46">
        <v>11.33</v>
      </c>
      <c r="X54" s="46">
        <v>11.33</v>
      </c>
      <c r="Y54" s="46">
        <v>11.33</v>
      </c>
      <c r="Z54" s="46">
        <v>11.33</v>
      </c>
      <c r="AA54" s="46">
        <v>11.33</v>
      </c>
      <c r="AB54" s="46">
        <v>11.33</v>
      </c>
      <c r="AC54" s="46">
        <v>11.33</v>
      </c>
      <c r="AD54" s="46">
        <v>11.33</v>
      </c>
      <c r="AE54" s="46">
        <v>11.33</v>
      </c>
      <c r="AF54" s="46">
        <v>11.33</v>
      </c>
      <c r="AG54" s="46">
        <v>11.33</v>
      </c>
      <c r="AH54" s="46">
        <v>11.33</v>
      </c>
      <c r="AI54" s="46">
        <v>11.33</v>
      </c>
      <c r="AJ54" s="46">
        <v>11.33</v>
      </c>
      <c r="AK54" s="46">
        <v>11.33</v>
      </c>
      <c r="AL54" s="43">
        <v>11.33</v>
      </c>
      <c r="AM54" s="43">
        <v>11.33</v>
      </c>
      <c r="AN54" s="43">
        <v>11.33</v>
      </c>
      <c r="AO54" s="43">
        <v>11.33</v>
      </c>
      <c r="AP54" s="43">
        <v>11.33</v>
      </c>
      <c r="AQ54" s="43">
        <v>11.33</v>
      </c>
      <c r="AR54" s="43">
        <v>11.33</v>
      </c>
      <c r="AS54" s="43">
        <v>11.33</v>
      </c>
      <c r="AT54" s="43">
        <v>11.33</v>
      </c>
      <c r="AU54" s="43">
        <v>11.33</v>
      </c>
      <c r="AV54" s="43">
        <v>11.33</v>
      </c>
      <c r="AW54" s="43">
        <v>11.33</v>
      </c>
      <c r="AX54" s="43">
        <v>11.33</v>
      </c>
      <c r="AY54" s="43">
        <v>11.33</v>
      </c>
      <c r="AZ54" s="43">
        <v>11.33</v>
      </c>
      <c r="BA54" s="43">
        <v>11.33</v>
      </c>
      <c r="BB54" s="43">
        <v>11.33</v>
      </c>
      <c r="BC54" s="43">
        <v>11.33</v>
      </c>
      <c r="BD54" s="43">
        <v>11.33</v>
      </c>
      <c r="BE54" s="43">
        <v>11.33</v>
      </c>
      <c r="BF54" s="43">
        <v>11.33</v>
      </c>
      <c r="BG54" s="43">
        <v>11.33</v>
      </c>
      <c r="BH54" s="43">
        <v>11.33</v>
      </c>
      <c r="BI54" s="43">
        <v>11.33</v>
      </c>
      <c r="BJ54" s="43">
        <v>11.33</v>
      </c>
      <c r="BK54" s="43">
        <v>11.33</v>
      </c>
      <c r="BL54" s="43">
        <v>11.33</v>
      </c>
      <c r="BM54" s="43">
        <v>11.33</v>
      </c>
      <c r="BN54" s="43">
        <v>11.33</v>
      </c>
      <c r="BO54" s="43">
        <v>11.33</v>
      </c>
      <c r="BP54" s="43">
        <v>11.33</v>
      </c>
      <c r="BQ54" s="43">
        <v>11.33</v>
      </c>
      <c r="BR54" s="43">
        <v>11.33</v>
      </c>
      <c r="BS54" s="43">
        <v>11.33</v>
      </c>
      <c r="BT54" s="43">
        <v>11.33</v>
      </c>
      <c r="BU54" s="43">
        <v>11.33</v>
      </c>
      <c r="BV54" s="43">
        <v>11.33</v>
      </c>
      <c r="BW54" s="43">
        <v>11.33</v>
      </c>
      <c r="BX54" s="43">
        <v>11.33</v>
      </c>
      <c r="BY54" s="43">
        <v>11.33</v>
      </c>
      <c r="BZ54" s="43">
        <v>11.33</v>
      </c>
      <c r="CA54" s="43">
        <v>11.33</v>
      </c>
      <c r="CB54" s="43">
        <v>11.33</v>
      </c>
      <c r="CC54" s="43">
        <v>11.33</v>
      </c>
      <c r="CD54" s="43">
        <v>11.33</v>
      </c>
      <c r="CE54" s="43">
        <v>11.33</v>
      </c>
      <c r="CF54" s="43">
        <v>11.33</v>
      </c>
      <c r="CG54" s="67">
        <v>8.083736</v>
      </c>
      <c r="CH54" s="67">
        <v>8.083736</v>
      </c>
      <c r="CI54" s="67">
        <v>8.083736</v>
      </c>
      <c r="CJ54" s="67">
        <v>8.083736</v>
      </c>
      <c r="CK54" s="67">
        <v>8.083736</v>
      </c>
      <c r="CL54" s="67">
        <v>8.083736</v>
      </c>
      <c r="CM54" s="67">
        <v>8.083736</v>
      </c>
      <c r="CN54" s="67">
        <v>8.083736</v>
      </c>
      <c r="CO54" s="67">
        <v>8.083736</v>
      </c>
      <c r="CP54" s="67">
        <v>8.083736</v>
      </c>
      <c r="CQ54" s="67">
        <v>8.083736</v>
      </c>
      <c r="CR54" s="67">
        <v>8.083736</v>
      </c>
      <c r="CS54" s="67">
        <v>8.083736</v>
      </c>
      <c r="CT54" s="67">
        <v>8.083736</v>
      </c>
      <c r="CU54" s="67">
        <v>8.083736</v>
      </c>
      <c r="CV54" s="67">
        <v>8.083736</v>
      </c>
      <c r="CW54" s="67">
        <v>8.083736</v>
      </c>
      <c r="CX54" s="67">
        <v>8.083736</v>
      </c>
      <c r="CY54" s="67">
        <v>8.083736</v>
      </c>
      <c r="CZ54" s="67">
        <v>8.083736</v>
      </c>
      <c r="DA54" s="67">
        <v>8.083736</v>
      </c>
      <c r="DB54" s="67">
        <v>8.083736</v>
      </c>
      <c r="DC54" s="67">
        <v>8.083736</v>
      </c>
      <c r="DD54" s="67">
        <v>8.083736</v>
      </c>
      <c r="DE54" s="67">
        <v>8.083736</v>
      </c>
      <c r="DF54" s="67">
        <v>8.083736</v>
      </c>
      <c r="DG54" s="67">
        <v>8.083736</v>
      </c>
      <c r="DH54" s="67">
        <v>8.083736</v>
      </c>
      <c r="DI54" s="67">
        <v>8.083736</v>
      </c>
      <c r="DJ54" s="67">
        <v>8.083736</v>
      </c>
    </row>
    <row r="55" spans="2:114" x14ac:dyDescent="0.25">
      <c r="B55" s="38" t="s">
        <v>107</v>
      </c>
      <c r="C55" s="39" t="s">
        <v>102</v>
      </c>
      <c r="D55" s="39" t="s">
        <v>188</v>
      </c>
      <c r="E55" s="40" t="s">
        <v>34</v>
      </c>
      <c r="F55" s="43">
        <v>1.84</v>
      </c>
      <c r="G55" s="43">
        <v>1.84</v>
      </c>
      <c r="H55" s="43">
        <v>1.84</v>
      </c>
      <c r="I55" s="43">
        <v>1.84</v>
      </c>
      <c r="J55" s="43">
        <v>1.84</v>
      </c>
      <c r="K55" s="43">
        <v>1.84</v>
      </c>
      <c r="L55" s="43">
        <v>1.84</v>
      </c>
      <c r="M55" s="43">
        <v>1.84</v>
      </c>
      <c r="N55" s="43">
        <v>1.84</v>
      </c>
      <c r="O55" s="43">
        <v>1.84</v>
      </c>
      <c r="P55" s="43">
        <v>1.84</v>
      </c>
      <c r="Q55" s="43">
        <v>1.84</v>
      </c>
      <c r="R55" s="43">
        <v>1.84</v>
      </c>
      <c r="S55" s="43">
        <v>1.84</v>
      </c>
      <c r="T55" s="43">
        <v>1.84</v>
      </c>
      <c r="U55" s="46">
        <v>1.84</v>
      </c>
      <c r="V55" s="46">
        <v>1.84</v>
      </c>
      <c r="W55" s="46">
        <v>1.84</v>
      </c>
      <c r="X55" s="46">
        <v>1.84</v>
      </c>
      <c r="Y55" s="46">
        <v>1.84</v>
      </c>
      <c r="Z55" s="46">
        <v>1.84</v>
      </c>
      <c r="AA55" s="46">
        <v>1.84</v>
      </c>
      <c r="AB55" s="46">
        <v>1.84</v>
      </c>
      <c r="AC55" s="46">
        <v>1.84</v>
      </c>
      <c r="AD55" s="46">
        <v>1.84</v>
      </c>
      <c r="AE55" s="46">
        <v>1.84</v>
      </c>
      <c r="AF55" s="46">
        <v>1.84</v>
      </c>
      <c r="AG55" s="46">
        <v>1.84</v>
      </c>
      <c r="AH55" s="46">
        <v>1.84</v>
      </c>
      <c r="AI55" s="46">
        <v>1.84</v>
      </c>
      <c r="AJ55" s="46">
        <v>1.84</v>
      </c>
      <c r="AK55" s="46">
        <v>1.84</v>
      </c>
      <c r="AL55" s="43">
        <v>1.84</v>
      </c>
      <c r="AM55" s="43">
        <v>1.84</v>
      </c>
      <c r="AN55" s="43">
        <v>1.84</v>
      </c>
      <c r="AO55" s="43">
        <v>1.84</v>
      </c>
      <c r="AP55" s="43">
        <v>1.84</v>
      </c>
      <c r="AQ55" s="43">
        <v>1.84</v>
      </c>
      <c r="AR55" s="43">
        <v>1.84</v>
      </c>
      <c r="AS55" s="43">
        <v>1.84</v>
      </c>
      <c r="AT55" s="43">
        <v>1.84</v>
      </c>
      <c r="AU55" s="43">
        <v>1.84</v>
      </c>
      <c r="AV55" s="43">
        <v>1.84</v>
      </c>
      <c r="AW55" s="43">
        <v>1.84</v>
      </c>
      <c r="AX55" s="43">
        <v>1.84</v>
      </c>
      <c r="AY55" s="43">
        <v>1.84</v>
      </c>
      <c r="AZ55" s="43">
        <v>1.84</v>
      </c>
      <c r="BA55" s="43">
        <v>1.84</v>
      </c>
      <c r="BB55" s="43">
        <v>1.84</v>
      </c>
      <c r="BC55" s="43">
        <v>1.84</v>
      </c>
      <c r="BD55" s="43">
        <v>1.84</v>
      </c>
      <c r="BE55" s="43">
        <v>1.84</v>
      </c>
      <c r="BF55" s="43">
        <v>1.84</v>
      </c>
      <c r="BG55" s="43">
        <v>1.84</v>
      </c>
      <c r="BH55" s="43">
        <v>1.84</v>
      </c>
      <c r="BI55" s="43">
        <v>1.84</v>
      </c>
      <c r="BJ55" s="43">
        <v>1.84</v>
      </c>
      <c r="BK55" s="43">
        <v>1.84</v>
      </c>
      <c r="BL55" s="43">
        <v>1.84</v>
      </c>
      <c r="BM55" s="43">
        <v>1.84</v>
      </c>
      <c r="BN55" s="43">
        <v>1.84</v>
      </c>
      <c r="BO55" s="43">
        <v>1.84</v>
      </c>
      <c r="BP55" s="43">
        <v>1.84</v>
      </c>
      <c r="BQ55" s="43">
        <v>1.84</v>
      </c>
      <c r="BR55" s="43">
        <v>1.84</v>
      </c>
      <c r="BS55" s="43">
        <v>1.84</v>
      </c>
      <c r="BT55" s="43">
        <v>1.84</v>
      </c>
      <c r="BU55" s="43">
        <v>1.84</v>
      </c>
      <c r="BV55" s="43">
        <v>1.84</v>
      </c>
      <c r="BW55" s="43">
        <v>1.84</v>
      </c>
      <c r="BX55" s="43">
        <v>1.84</v>
      </c>
      <c r="BY55" s="43">
        <v>1.84</v>
      </c>
      <c r="BZ55" s="43">
        <v>1.84</v>
      </c>
      <c r="CA55" s="43">
        <v>1.84</v>
      </c>
      <c r="CB55" s="43">
        <v>1.84</v>
      </c>
      <c r="CC55" s="43">
        <v>1.84</v>
      </c>
      <c r="CD55" s="43">
        <v>1.84</v>
      </c>
      <c r="CE55" s="43">
        <v>1.84</v>
      </c>
      <c r="CF55" s="43">
        <v>1.84</v>
      </c>
      <c r="CG55" s="67">
        <v>1.7580439999999999</v>
      </c>
      <c r="CH55" s="67">
        <v>1.7580439999999999</v>
      </c>
      <c r="CI55" s="67">
        <v>1.7580439999999999</v>
      </c>
      <c r="CJ55" s="67">
        <v>1.7580439999999999</v>
      </c>
      <c r="CK55" s="67">
        <v>1.7580439999999999</v>
      </c>
      <c r="CL55" s="67">
        <v>1.7580439999999999</v>
      </c>
      <c r="CM55" s="67">
        <v>1.7580439999999999</v>
      </c>
      <c r="CN55" s="67">
        <v>1.7580439999999999</v>
      </c>
      <c r="CO55" s="67">
        <v>1.7580439999999999</v>
      </c>
      <c r="CP55" s="67">
        <v>1.7580439999999999</v>
      </c>
      <c r="CQ55" s="67">
        <v>1.7580439999999999</v>
      </c>
      <c r="CR55" s="67">
        <v>1.7580439999999999</v>
      </c>
      <c r="CS55" s="67">
        <v>1.7580439999999999</v>
      </c>
      <c r="CT55" s="67">
        <v>1.7580439999999999</v>
      </c>
      <c r="CU55" s="67">
        <v>1.7580439999999999</v>
      </c>
      <c r="CV55" s="67">
        <v>1.7580439999999999</v>
      </c>
      <c r="CW55" s="67">
        <v>1.7580439999999999</v>
      </c>
      <c r="CX55" s="67">
        <v>1.7580439999999999</v>
      </c>
      <c r="CY55" s="67">
        <v>1.7580439999999999</v>
      </c>
      <c r="CZ55" s="67">
        <v>1.7580439999999999</v>
      </c>
      <c r="DA55" s="67">
        <v>1.7580439999999999</v>
      </c>
      <c r="DB55" s="67">
        <v>1.7580439999999999</v>
      </c>
      <c r="DC55" s="67">
        <v>1.7580439999999999</v>
      </c>
      <c r="DD55" s="67">
        <v>1.7580439999999999</v>
      </c>
      <c r="DE55" s="67">
        <v>1.7580439999999999</v>
      </c>
      <c r="DF55" s="67">
        <v>1.7580439999999999</v>
      </c>
      <c r="DG55" s="67">
        <v>1.7580439999999999</v>
      </c>
      <c r="DH55" s="67">
        <v>1.7580439999999999</v>
      </c>
      <c r="DI55" s="67">
        <v>1.7580439999999999</v>
      </c>
      <c r="DJ55" s="67">
        <v>1.7580439999999999</v>
      </c>
    </row>
    <row r="56" spans="2:114" x14ac:dyDescent="0.25">
      <c r="B56" s="44" t="s">
        <v>109</v>
      </c>
      <c r="C56" s="39" t="s">
        <v>104</v>
      </c>
      <c r="D56" s="39" t="s">
        <v>220</v>
      </c>
      <c r="E56" s="40" t="s">
        <v>34</v>
      </c>
      <c r="F56" s="43">
        <v>5.52</v>
      </c>
      <c r="G56" s="43">
        <v>5.52</v>
      </c>
      <c r="H56" s="43">
        <v>5.52</v>
      </c>
      <c r="I56" s="43">
        <v>5.52</v>
      </c>
      <c r="J56" s="43">
        <v>5.52</v>
      </c>
      <c r="K56" s="43">
        <v>5.52</v>
      </c>
      <c r="L56" s="43">
        <v>5.52</v>
      </c>
      <c r="M56" s="43">
        <v>5.52</v>
      </c>
      <c r="N56" s="43">
        <v>5.52</v>
      </c>
      <c r="O56" s="43">
        <v>5.52</v>
      </c>
      <c r="P56" s="43">
        <v>5.52</v>
      </c>
      <c r="Q56" s="43">
        <v>5.52</v>
      </c>
      <c r="R56" s="43">
        <v>5.52</v>
      </c>
      <c r="S56" s="43">
        <v>5.52</v>
      </c>
      <c r="T56" s="43">
        <v>5.52</v>
      </c>
      <c r="U56" s="46">
        <v>5.52</v>
      </c>
      <c r="V56" s="46">
        <v>5.52</v>
      </c>
      <c r="W56" s="46">
        <v>5.52</v>
      </c>
      <c r="X56" s="46">
        <v>5.52</v>
      </c>
      <c r="Y56" s="46">
        <v>5.52</v>
      </c>
      <c r="Z56" s="46">
        <v>5.52</v>
      </c>
      <c r="AA56" s="46">
        <v>5.52</v>
      </c>
      <c r="AB56" s="46">
        <v>5.52</v>
      </c>
      <c r="AC56" s="46">
        <v>5.52</v>
      </c>
      <c r="AD56" s="46">
        <v>5.52</v>
      </c>
      <c r="AE56" s="46">
        <v>5.52</v>
      </c>
      <c r="AF56" s="46">
        <v>5.52</v>
      </c>
      <c r="AG56" s="46">
        <v>5.52</v>
      </c>
      <c r="AH56" s="46">
        <v>5.52</v>
      </c>
      <c r="AI56" s="46">
        <v>5.52</v>
      </c>
      <c r="AJ56" s="46">
        <v>5.52</v>
      </c>
      <c r="AK56" s="46">
        <v>5.52</v>
      </c>
      <c r="AL56" s="43">
        <v>5.52</v>
      </c>
      <c r="AM56" s="43">
        <v>5.52</v>
      </c>
      <c r="AN56" s="43">
        <v>5.52</v>
      </c>
      <c r="AO56" s="43">
        <v>5.52</v>
      </c>
      <c r="AP56" s="43">
        <v>5.52</v>
      </c>
      <c r="AQ56" s="43">
        <v>5.52</v>
      </c>
      <c r="AR56" s="43">
        <v>5.52</v>
      </c>
      <c r="AS56" s="43">
        <v>5.52</v>
      </c>
      <c r="AT56" s="43">
        <v>5.52</v>
      </c>
      <c r="AU56" s="43">
        <v>5.52</v>
      </c>
      <c r="AV56" s="43">
        <v>5.52</v>
      </c>
      <c r="AW56" s="43">
        <v>5.52</v>
      </c>
      <c r="AX56" s="43">
        <v>5.52</v>
      </c>
      <c r="AY56" s="43">
        <v>5.52</v>
      </c>
      <c r="AZ56" s="43">
        <v>5.52</v>
      </c>
      <c r="BA56" s="43">
        <v>5.52</v>
      </c>
      <c r="BB56" s="43">
        <v>5.52</v>
      </c>
      <c r="BC56" s="43">
        <v>5.52</v>
      </c>
      <c r="BD56" s="43">
        <v>5.52</v>
      </c>
      <c r="BE56" s="43">
        <v>5.52</v>
      </c>
      <c r="BF56" s="43">
        <v>5.52</v>
      </c>
      <c r="BG56" s="43">
        <v>5.52</v>
      </c>
      <c r="BH56" s="43">
        <v>5.52</v>
      </c>
      <c r="BI56" s="43">
        <v>5.52</v>
      </c>
      <c r="BJ56" s="43">
        <v>5.52</v>
      </c>
      <c r="BK56" s="43">
        <v>5.52</v>
      </c>
      <c r="BL56" s="43">
        <v>5.52</v>
      </c>
      <c r="BM56" s="43">
        <v>5.52</v>
      </c>
      <c r="BN56" s="43">
        <v>5.52</v>
      </c>
      <c r="BO56" s="43">
        <v>5.52</v>
      </c>
      <c r="BP56" s="43">
        <v>5.52</v>
      </c>
      <c r="BQ56" s="43">
        <v>5.52</v>
      </c>
      <c r="BR56" s="43">
        <v>5.52</v>
      </c>
      <c r="BS56" s="43">
        <v>5.52</v>
      </c>
      <c r="BT56" s="43">
        <v>5.52</v>
      </c>
      <c r="BU56" s="43">
        <v>5.52</v>
      </c>
      <c r="BV56" s="43">
        <v>5.52</v>
      </c>
      <c r="BW56" s="43">
        <v>5.52</v>
      </c>
      <c r="BX56" s="43">
        <v>5.52</v>
      </c>
      <c r="BY56" s="43">
        <v>5.52</v>
      </c>
      <c r="BZ56" s="43">
        <v>5.52</v>
      </c>
      <c r="CA56" s="43">
        <v>5.52</v>
      </c>
      <c r="CB56" s="43">
        <v>5.52</v>
      </c>
      <c r="CC56" s="43">
        <v>5.52</v>
      </c>
      <c r="CD56" s="43">
        <v>5.52</v>
      </c>
      <c r="CE56" s="43">
        <v>5.52</v>
      </c>
      <c r="CF56" s="43">
        <v>5.52</v>
      </c>
      <c r="CG56" s="67">
        <v>4.645346</v>
      </c>
      <c r="CH56" s="67">
        <v>4.645346</v>
      </c>
      <c r="CI56" s="67">
        <v>4.645346</v>
      </c>
      <c r="CJ56" s="67">
        <v>4.645346</v>
      </c>
      <c r="CK56" s="67">
        <v>4.645346</v>
      </c>
      <c r="CL56" s="67">
        <v>4.645346</v>
      </c>
      <c r="CM56" s="67">
        <v>4.645346</v>
      </c>
      <c r="CN56" s="67">
        <v>4.645346</v>
      </c>
      <c r="CO56" s="67">
        <v>4.645346</v>
      </c>
      <c r="CP56" s="67">
        <v>4.645346</v>
      </c>
      <c r="CQ56" s="67">
        <v>4.645346</v>
      </c>
      <c r="CR56" s="67">
        <v>4.645346</v>
      </c>
      <c r="CS56" s="67">
        <v>4.645346</v>
      </c>
      <c r="CT56" s="67">
        <v>4.645346</v>
      </c>
      <c r="CU56" s="67">
        <v>4.645346</v>
      </c>
      <c r="CV56" s="67">
        <v>4.645346</v>
      </c>
      <c r="CW56" s="67">
        <v>4.645346</v>
      </c>
      <c r="CX56" s="67">
        <v>4.645346</v>
      </c>
      <c r="CY56" s="67">
        <v>4.645346</v>
      </c>
      <c r="CZ56" s="67">
        <v>4.645346</v>
      </c>
      <c r="DA56" s="67">
        <v>4.645346</v>
      </c>
      <c r="DB56" s="67">
        <v>4.645346</v>
      </c>
      <c r="DC56" s="67">
        <v>4.645346</v>
      </c>
      <c r="DD56" s="67">
        <v>4.645346</v>
      </c>
      <c r="DE56" s="67">
        <v>4.645346</v>
      </c>
      <c r="DF56" s="67">
        <v>4.645346</v>
      </c>
      <c r="DG56" s="67">
        <v>4.645346</v>
      </c>
      <c r="DH56" s="67">
        <v>4.645346</v>
      </c>
      <c r="DI56" s="67">
        <v>4.645346</v>
      </c>
      <c r="DJ56" s="67">
        <v>4.645346</v>
      </c>
    </row>
    <row r="57" spans="2:114" x14ac:dyDescent="0.25">
      <c r="B57" s="38" t="s">
        <v>111</v>
      </c>
      <c r="C57" s="39" t="s">
        <v>106</v>
      </c>
      <c r="D57" s="39" t="s">
        <v>189</v>
      </c>
      <c r="E57" s="40" t="s">
        <v>34</v>
      </c>
      <c r="F57" s="43">
        <v>6.75</v>
      </c>
      <c r="G57" s="43">
        <v>6.75</v>
      </c>
      <c r="H57" s="43">
        <v>6.75</v>
      </c>
      <c r="I57" s="43">
        <v>6.75</v>
      </c>
      <c r="J57" s="43">
        <v>6.75</v>
      </c>
      <c r="K57" s="43">
        <v>6.75</v>
      </c>
      <c r="L57" s="43">
        <v>6.75</v>
      </c>
      <c r="M57" s="43">
        <v>6.75</v>
      </c>
      <c r="N57" s="43">
        <v>6.75</v>
      </c>
      <c r="O57" s="43">
        <v>6.75</v>
      </c>
      <c r="P57" s="43">
        <v>6.75</v>
      </c>
      <c r="Q57" s="43">
        <v>6.75</v>
      </c>
      <c r="R57" s="43">
        <v>6.75</v>
      </c>
      <c r="S57" s="43">
        <v>6.75</v>
      </c>
      <c r="T57" s="43">
        <v>6.75</v>
      </c>
      <c r="U57" s="46">
        <v>6.75</v>
      </c>
      <c r="V57" s="46">
        <v>6.75</v>
      </c>
      <c r="W57" s="46">
        <v>6.75</v>
      </c>
      <c r="X57" s="46">
        <v>6.75</v>
      </c>
      <c r="Y57" s="46">
        <v>6.75</v>
      </c>
      <c r="Z57" s="46">
        <v>6.75</v>
      </c>
      <c r="AA57" s="46">
        <v>6.75</v>
      </c>
      <c r="AB57" s="46">
        <v>6.75</v>
      </c>
      <c r="AC57" s="46">
        <v>6.75</v>
      </c>
      <c r="AD57" s="46">
        <v>6.75</v>
      </c>
      <c r="AE57" s="46">
        <v>6.75</v>
      </c>
      <c r="AF57" s="46">
        <v>6.75</v>
      </c>
      <c r="AG57" s="46">
        <v>6.75</v>
      </c>
      <c r="AH57" s="46">
        <v>6.75</v>
      </c>
      <c r="AI57" s="46">
        <v>6.75</v>
      </c>
      <c r="AJ57" s="46">
        <v>6.75</v>
      </c>
      <c r="AK57" s="46">
        <v>6.75</v>
      </c>
      <c r="AL57" s="43">
        <v>6.75</v>
      </c>
      <c r="AM57" s="43">
        <v>6.75</v>
      </c>
      <c r="AN57" s="43">
        <v>6.75</v>
      </c>
      <c r="AO57" s="43">
        <v>6.75</v>
      </c>
      <c r="AP57" s="43">
        <v>6.75</v>
      </c>
      <c r="AQ57" s="43">
        <v>6.75</v>
      </c>
      <c r="AR57" s="43">
        <v>6.75</v>
      </c>
      <c r="AS57" s="43">
        <v>6.75</v>
      </c>
      <c r="AT57" s="43">
        <v>6.75</v>
      </c>
      <c r="AU57" s="43">
        <v>6.75</v>
      </c>
      <c r="AV57" s="43">
        <v>6.75</v>
      </c>
      <c r="AW57" s="43">
        <v>6.75</v>
      </c>
      <c r="AX57" s="43">
        <v>6.75</v>
      </c>
      <c r="AY57" s="43">
        <v>6.75</v>
      </c>
      <c r="AZ57" s="43">
        <v>6.75</v>
      </c>
      <c r="BA57" s="43">
        <v>6.75</v>
      </c>
      <c r="BB57" s="43">
        <v>6.75</v>
      </c>
      <c r="BC57" s="43">
        <v>6.75</v>
      </c>
      <c r="BD57" s="43">
        <v>6.75</v>
      </c>
      <c r="BE57" s="43">
        <v>6.75</v>
      </c>
      <c r="BF57" s="43">
        <v>6.75</v>
      </c>
      <c r="BG57" s="43">
        <v>6.75</v>
      </c>
      <c r="BH57" s="43">
        <v>6.75</v>
      </c>
      <c r="BI57" s="43">
        <v>6.75</v>
      </c>
      <c r="BJ57" s="43">
        <v>6.75</v>
      </c>
      <c r="BK57" s="43">
        <v>6.75</v>
      </c>
      <c r="BL57" s="43">
        <v>6.75</v>
      </c>
      <c r="BM57" s="43">
        <v>6.75</v>
      </c>
      <c r="BN57" s="43">
        <v>6.75</v>
      </c>
      <c r="BO57" s="43">
        <v>6.75</v>
      </c>
      <c r="BP57" s="43">
        <v>6.75</v>
      </c>
      <c r="BQ57" s="43">
        <v>6.75</v>
      </c>
      <c r="BR57" s="43">
        <v>6.75</v>
      </c>
      <c r="BS57" s="43">
        <v>6.75</v>
      </c>
      <c r="BT57" s="43">
        <v>6.75</v>
      </c>
      <c r="BU57" s="43">
        <v>6.75</v>
      </c>
      <c r="BV57" s="43">
        <v>6.75</v>
      </c>
      <c r="BW57" s="43">
        <v>6.75</v>
      </c>
      <c r="BX57" s="43">
        <v>6.75</v>
      </c>
      <c r="BY57" s="43">
        <v>6.75</v>
      </c>
      <c r="BZ57" s="43">
        <v>6.75</v>
      </c>
      <c r="CA57" s="43">
        <v>6.75</v>
      </c>
      <c r="CB57" s="43">
        <v>6.75</v>
      </c>
      <c r="CC57" s="43">
        <v>6.75</v>
      </c>
      <c r="CD57" s="43">
        <v>6.75</v>
      </c>
      <c r="CE57" s="43">
        <v>6.75</v>
      </c>
      <c r="CF57" s="43">
        <v>6.75</v>
      </c>
      <c r="CG57" s="67">
        <v>6.7565799999999996</v>
      </c>
      <c r="CH57" s="67">
        <v>6.7565799999999996</v>
      </c>
      <c r="CI57" s="67">
        <v>6.7565799999999996</v>
      </c>
      <c r="CJ57" s="67">
        <v>6.7565799999999996</v>
      </c>
      <c r="CK57" s="67">
        <v>6.7565799999999996</v>
      </c>
      <c r="CL57" s="67">
        <v>6.7565799999999996</v>
      </c>
      <c r="CM57" s="67">
        <v>6.7565799999999996</v>
      </c>
      <c r="CN57" s="67">
        <v>6.7565799999999996</v>
      </c>
      <c r="CO57" s="67">
        <v>6.7565799999999996</v>
      </c>
      <c r="CP57" s="67">
        <v>6.7565799999999996</v>
      </c>
      <c r="CQ57" s="67">
        <v>6.7565799999999996</v>
      </c>
      <c r="CR57" s="67">
        <v>6.7565799999999996</v>
      </c>
      <c r="CS57" s="67">
        <v>6.7565799999999996</v>
      </c>
      <c r="CT57" s="67">
        <v>6.7565799999999996</v>
      </c>
      <c r="CU57" s="67">
        <v>6.7565799999999996</v>
      </c>
      <c r="CV57" s="67">
        <v>6.7565799999999996</v>
      </c>
      <c r="CW57" s="67">
        <v>6.7565799999999996</v>
      </c>
      <c r="CX57" s="67">
        <v>6.7565799999999996</v>
      </c>
      <c r="CY57" s="67">
        <v>6.7565799999999996</v>
      </c>
      <c r="CZ57" s="67">
        <v>6.7565799999999996</v>
      </c>
      <c r="DA57" s="67">
        <v>6.7565799999999996</v>
      </c>
      <c r="DB57" s="67">
        <v>6.7565799999999996</v>
      </c>
      <c r="DC57" s="67">
        <v>6.7565799999999996</v>
      </c>
      <c r="DD57" s="67">
        <v>6.7565799999999996</v>
      </c>
      <c r="DE57" s="67">
        <v>6.7565799999999996</v>
      </c>
      <c r="DF57" s="67">
        <v>6.7565799999999996</v>
      </c>
      <c r="DG57" s="67">
        <v>6.7565799999999996</v>
      </c>
      <c r="DH57" s="67">
        <v>6.7565799999999996</v>
      </c>
      <c r="DI57" s="67">
        <v>6.7565799999999996</v>
      </c>
      <c r="DJ57" s="67">
        <v>6.7565799999999996</v>
      </c>
    </row>
    <row r="58" spans="2:114" x14ac:dyDescent="0.25">
      <c r="B58" s="44" t="s">
        <v>113</v>
      </c>
      <c r="C58" s="39" t="s">
        <v>108</v>
      </c>
      <c r="D58" s="39" t="s">
        <v>221</v>
      </c>
      <c r="E58" s="40" t="s">
        <v>34</v>
      </c>
      <c r="F58" s="43">
        <v>5.24</v>
      </c>
      <c r="G58" s="43">
        <v>5.24</v>
      </c>
      <c r="H58" s="43">
        <v>5.24</v>
      </c>
      <c r="I58" s="43">
        <v>5.24</v>
      </c>
      <c r="J58" s="43">
        <v>5.24</v>
      </c>
      <c r="K58" s="43">
        <v>5.24</v>
      </c>
      <c r="L58" s="43">
        <v>5.24</v>
      </c>
      <c r="M58" s="43">
        <v>5.24</v>
      </c>
      <c r="N58" s="43">
        <v>5.24</v>
      </c>
      <c r="O58" s="43">
        <v>5.24</v>
      </c>
      <c r="P58" s="43">
        <v>5.24</v>
      </c>
      <c r="Q58" s="43">
        <v>5.24</v>
      </c>
      <c r="R58" s="43">
        <v>5.24</v>
      </c>
      <c r="S58" s="43">
        <v>5.24</v>
      </c>
      <c r="T58" s="43">
        <v>5.24</v>
      </c>
      <c r="U58" s="46">
        <v>5.24</v>
      </c>
      <c r="V58" s="46">
        <v>5.24</v>
      </c>
      <c r="W58" s="46">
        <v>5.24</v>
      </c>
      <c r="X58" s="46">
        <v>5.24</v>
      </c>
      <c r="Y58" s="46">
        <v>5.24</v>
      </c>
      <c r="Z58" s="46">
        <v>5.24</v>
      </c>
      <c r="AA58" s="46">
        <v>5.24</v>
      </c>
      <c r="AB58" s="46">
        <v>5.24</v>
      </c>
      <c r="AC58" s="46">
        <v>5.24</v>
      </c>
      <c r="AD58" s="46">
        <v>5.24</v>
      </c>
      <c r="AE58" s="46">
        <v>5.24</v>
      </c>
      <c r="AF58" s="46">
        <v>5.24</v>
      </c>
      <c r="AG58" s="46">
        <v>5.24</v>
      </c>
      <c r="AH58" s="46">
        <v>5.24</v>
      </c>
      <c r="AI58" s="46">
        <v>5.24</v>
      </c>
      <c r="AJ58" s="46">
        <v>5.24</v>
      </c>
      <c r="AK58" s="46">
        <v>5.24</v>
      </c>
      <c r="AL58" s="43">
        <v>5.24</v>
      </c>
      <c r="AM58" s="43">
        <v>5.24</v>
      </c>
      <c r="AN58" s="43">
        <v>5.24</v>
      </c>
      <c r="AO58" s="43">
        <v>5.24</v>
      </c>
      <c r="AP58" s="43">
        <v>5.24</v>
      </c>
      <c r="AQ58" s="43">
        <v>5.24</v>
      </c>
      <c r="AR58" s="43">
        <v>5.24</v>
      </c>
      <c r="AS58" s="43">
        <v>5.24</v>
      </c>
      <c r="AT58" s="43">
        <v>5.24</v>
      </c>
      <c r="AU58" s="43">
        <v>5.24</v>
      </c>
      <c r="AV58" s="43">
        <v>5.24</v>
      </c>
      <c r="AW58" s="43">
        <v>5.24</v>
      </c>
      <c r="AX58" s="43">
        <v>5.24</v>
      </c>
      <c r="AY58" s="43">
        <v>5.24</v>
      </c>
      <c r="AZ58" s="43">
        <v>5.24</v>
      </c>
      <c r="BA58" s="43">
        <v>5.24</v>
      </c>
      <c r="BB58" s="43">
        <v>5.24</v>
      </c>
      <c r="BC58" s="43">
        <v>5.24</v>
      </c>
      <c r="BD58" s="43">
        <v>5.24</v>
      </c>
      <c r="BE58" s="43">
        <v>5.24</v>
      </c>
      <c r="BF58" s="43">
        <v>5.24</v>
      </c>
      <c r="BG58" s="43">
        <v>5.24</v>
      </c>
      <c r="BH58" s="43">
        <v>5.24</v>
      </c>
      <c r="BI58" s="43">
        <v>5.24</v>
      </c>
      <c r="BJ58" s="43">
        <v>5.24</v>
      </c>
      <c r="BK58" s="43">
        <v>5.24</v>
      </c>
      <c r="BL58" s="43">
        <v>5.24</v>
      </c>
      <c r="BM58" s="43">
        <v>5.24</v>
      </c>
      <c r="BN58" s="43">
        <v>5.24</v>
      </c>
      <c r="BO58" s="43">
        <v>5.24</v>
      </c>
      <c r="BP58" s="43">
        <v>5.24</v>
      </c>
      <c r="BQ58" s="43">
        <v>5.24</v>
      </c>
      <c r="BR58" s="43">
        <v>5.24</v>
      </c>
      <c r="BS58" s="43">
        <v>5.24</v>
      </c>
      <c r="BT58" s="43">
        <v>5.24</v>
      </c>
      <c r="BU58" s="43">
        <v>5.24</v>
      </c>
      <c r="BV58" s="43">
        <v>5.24</v>
      </c>
      <c r="BW58" s="43">
        <v>5.24</v>
      </c>
      <c r="BX58" s="43">
        <v>5.24</v>
      </c>
      <c r="BY58" s="43">
        <v>5.24</v>
      </c>
      <c r="BZ58" s="43">
        <v>5.24</v>
      </c>
      <c r="CA58" s="43">
        <v>5.24</v>
      </c>
      <c r="CB58" s="43">
        <v>5.24</v>
      </c>
      <c r="CC58" s="43">
        <v>5.24</v>
      </c>
      <c r="CD58" s="43">
        <v>5.24</v>
      </c>
      <c r="CE58" s="43">
        <v>5.24</v>
      </c>
      <c r="CF58" s="43">
        <v>5.24</v>
      </c>
      <c r="CG58" s="67">
        <v>4.2775920000000003</v>
      </c>
      <c r="CH58" s="67">
        <v>4.2775920000000003</v>
      </c>
      <c r="CI58" s="67">
        <v>4.2775920000000003</v>
      </c>
      <c r="CJ58" s="67">
        <v>4.2775920000000003</v>
      </c>
      <c r="CK58" s="67">
        <v>4.2775920000000003</v>
      </c>
      <c r="CL58" s="67">
        <v>4.2775920000000003</v>
      </c>
      <c r="CM58" s="67">
        <v>4.2775920000000003</v>
      </c>
      <c r="CN58" s="67">
        <v>4.2775920000000003</v>
      </c>
      <c r="CO58" s="67">
        <v>4.2775920000000003</v>
      </c>
      <c r="CP58" s="67">
        <v>4.2775920000000003</v>
      </c>
      <c r="CQ58" s="67">
        <v>4.2775920000000003</v>
      </c>
      <c r="CR58" s="67">
        <v>4.2775920000000003</v>
      </c>
      <c r="CS58" s="67">
        <v>4.2775920000000003</v>
      </c>
      <c r="CT58" s="67">
        <v>4.2775920000000003</v>
      </c>
      <c r="CU58" s="67">
        <v>4.2775920000000003</v>
      </c>
      <c r="CV58" s="67">
        <v>4.2775920000000003</v>
      </c>
      <c r="CW58" s="67">
        <v>4.2775920000000003</v>
      </c>
      <c r="CX58" s="67">
        <v>4.2775920000000003</v>
      </c>
      <c r="CY58" s="67">
        <v>4.2775920000000003</v>
      </c>
      <c r="CZ58" s="67">
        <v>4.2775920000000003</v>
      </c>
      <c r="DA58" s="67">
        <v>4.2775920000000003</v>
      </c>
      <c r="DB58" s="67">
        <v>4.2775920000000003</v>
      </c>
      <c r="DC58" s="67">
        <v>4.2775920000000003</v>
      </c>
      <c r="DD58" s="67">
        <v>4.2775920000000003</v>
      </c>
      <c r="DE58" s="67">
        <v>4.2775920000000003</v>
      </c>
      <c r="DF58" s="67">
        <v>4.2775920000000003</v>
      </c>
      <c r="DG58" s="67">
        <v>4.2775920000000003</v>
      </c>
      <c r="DH58" s="67">
        <v>4.2775920000000003</v>
      </c>
      <c r="DI58" s="67">
        <v>4.2775920000000003</v>
      </c>
      <c r="DJ58" s="67">
        <v>4.2775920000000003</v>
      </c>
    </row>
    <row r="59" spans="2:114" x14ac:dyDescent="0.25">
      <c r="B59" s="38" t="s">
        <v>115</v>
      </c>
      <c r="C59" s="39" t="s">
        <v>110</v>
      </c>
      <c r="D59" s="39" t="s">
        <v>190</v>
      </c>
      <c r="E59" s="40" t="s">
        <v>34</v>
      </c>
      <c r="F59" s="43">
        <v>2.95</v>
      </c>
      <c r="G59" s="43">
        <v>2.95</v>
      </c>
      <c r="H59" s="43">
        <v>2.95</v>
      </c>
      <c r="I59" s="43">
        <v>2.95</v>
      </c>
      <c r="J59" s="43">
        <v>2.95</v>
      </c>
      <c r="K59" s="43">
        <v>2.95</v>
      </c>
      <c r="L59" s="43">
        <v>2.95</v>
      </c>
      <c r="M59" s="43">
        <v>2.95</v>
      </c>
      <c r="N59" s="43">
        <v>2.95</v>
      </c>
      <c r="O59" s="43">
        <v>2.95</v>
      </c>
      <c r="P59" s="43">
        <v>2.95</v>
      </c>
      <c r="Q59" s="43">
        <v>2.95</v>
      </c>
      <c r="R59" s="43">
        <v>2.95</v>
      </c>
      <c r="S59" s="43">
        <v>2.95</v>
      </c>
      <c r="T59" s="43">
        <v>2.95</v>
      </c>
      <c r="U59" s="46">
        <v>2.95</v>
      </c>
      <c r="V59" s="46">
        <v>2.95</v>
      </c>
      <c r="W59" s="46">
        <v>2.95</v>
      </c>
      <c r="X59" s="46">
        <v>2.95</v>
      </c>
      <c r="Y59" s="46">
        <v>2.95</v>
      </c>
      <c r="Z59" s="46">
        <v>2.95</v>
      </c>
      <c r="AA59" s="46">
        <v>2.95</v>
      </c>
      <c r="AB59" s="46">
        <v>2.95</v>
      </c>
      <c r="AC59" s="46">
        <v>2.95</v>
      </c>
      <c r="AD59" s="46">
        <v>2.95</v>
      </c>
      <c r="AE59" s="46">
        <v>2.95</v>
      </c>
      <c r="AF59" s="46">
        <v>2.95</v>
      </c>
      <c r="AG59" s="46">
        <v>2.95</v>
      </c>
      <c r="AH59" s="46">
        <v>2.95</v>
      </c>
      <c r="AI59" s="46">
        <v>2.95</v>
      </c>
      <c r="AJ59" s="46">
        <v>2.95</v>
      </c>
      <c r="AK59" s="46">
        <v>2.95</v>
      </c>
      <c r="AL59" s="43">
        <v>2.95</v>
      </c>
      <c r="AM59" s="43">
        <v>2.95</v>
      </c>
      <c r="AN59" s="43">
        <v>2.95</v>
      </c>
      <c r="AO59" s="43">
        <v>2.95</v>
      </c>
      <c r="AP59" s="43">
        <v>2.95</v>
      </c>
      <c r="AQ59" s="43">
        <v>2.95</v>
      </c>
      <c r="AR59" s="43">
        <v>2.95</v>
      </c>
      <c r="AS59" s="43">
        <v>2.95</v>
      </c>
      <c r="AT59" s="43">
        <v>2.95</v>
      </c>
      <c r="AU59" s="43">
        <v>2.95</v>
      </c>
      <c r="AV59" s="43">
        <v>2.95</v>
      </c>
      <c r="AW59" s="43">
        <v>2.95</v>
      </c>
      <c r="AX59" s="43">
        <v>2.95</v>
      </c>
      <c r="AY59" s="43">
        <v>2.95</v>
      </c>
      <c r="AZ59" s="43">
        <v>2.95</v>
      </c>
      <c r="BA59" s="43">
        <v>2.95</v>
      </c>
      <c r="BB59" s="43">
        <v>2.95</v>
      </c>
      <c r="BC59" s="43">
        <v>2.95</v>
      </c>
      <c r="BD59" s="43">
        <v>2.95</v>
      </c>
      <c r="BE59" s="43">
        <v>2.95</v>
      </c>
      <c r="BF59" s="43">
        <v>2.95</v>
      </c>
      <c r="BG59" s="43">
        <v>2.95</v>
      </c>
      <c r="BH59" s="43">
        <v>2.95</v>
      </c>
      <c r="BI59" s="43">
        <v>2.95</v>
      </c>
      <c r="BJ59" s="43">
        <v>2.95</v>
      </c>
      <c r="BK59" s="43">
        <v>2.95</v>
      </c>
      <c r="BL59" s="43">
        <v>2.95</v>
      </c>
      <c r="BM59" s="43">
        <v>2.95</v>
      </c>
      <c r="BN59" s="43">
        <v>2.95</v>
      </c>
      <c r="BO59" s="43">
        <v>2.95</v>
      </c>
      <c r="BP59" s="43">
        <v>2.95</v>
      </c>
      <c r="BQ59" s="43">
        <v>2.95</v>
      </c>
      <c r="BR59" s="43">
        <v>2.95</v>
      </c>
      <c r="BS59" s="43">
        <v>2.95</v>
      </c>
      <c r="BT59" s="43">
        <v>2.95</v>
      </c>
      <c r="BU59" s="43">
        <v>2.95</v>
      </c>
      <c r="BV59" s="43">
        <v>2.95</v>
      </c>
      <c r="BW59" s="43">
        <v>2.95</v>
      </c>
      <c r="BX59" s="43">
        <v>2.95</v>
      </c>
      <c r="BY59" s="43">
        <v>2.95</v>
      </c>
      <c r="BZ59" s="43">
        <v>2.95</v>
      </c>
      <c r="CA59" s="43">
        <v>2.95</v>
      </c>
      <c r="CB59" s="43">
        <v>2.95</v>
      </c>
      <c r="CC59" s="43">
        <v>2.95</v>
      </c>
      <c r="CD59" s="43">
        <v>2.95</v>
      </c>
      <c r="CE59" s="43">
        <v>2.95</v>
      </c>
      <c r="CF59" s="43">
        <v>2.95</v>
      </c>
      <c r="CG59" s="67">
        <v>2.9700160000000002</v>
      </c>
      <c r="CH59" s="67">
        <v>2.9700160000000002</v>
      </c>
      <c r="CI59" s="67">
        <v>2.9700160000000002</v>
      </c>
      <c r="CJ59" s="67">
        <v>2.9700160000000002</v>
      </c>
      <c r="CK59" s="67">
        <v>2.9700160000000002</v>
      </c>
      <c r="CL59" s="67">
        <v>2.9700160000000002</v>
      </c>
      <c r="CM59" s="67">
        <v>2.9700160000000002</v>
      </c>
      <c r="CN59" s="67">
        <v>2.9700160000000002</v>
      </c>
      <c r="CO59" s="67">
        <v>2.9700160000000002</v>
      </c>
      <c r="CP59" s="67">
        <v>2.9700160000000002</v>
      </c>
      <c r="CQ59" s="67">
        <v>2.9700160000000002</v>
      </c>
      <c r="CR59" s="67">
        <v>2.9700160000000002</v>
      </c>
      <c r="CS59" s="67">
        <v>2.9700160000000002</v>
      </c>
      <c r="CT59" s="67">
        <v>2.9700160000000002</v>
      </c>
      <c r="CU59" s="67">
        <v>2.9700160000000002</v>
      </c>
      <c r="CV59" s="67">
        <v>2.9700160000000002</v>
      </c>
      <c r="CW59" s="67">
        <v>2.9700160000000002</v>
      </c>
      <c r="CX59" s="67">
        <v>2.9700160000000002</v>
      </c>
      <c r="CY59" s="67">
        <v>2.9700160000000002</v>
      </c>
      <c r="CZ59" s="67">
        <v>2.9700160000000002</v>
      </c>
      <c r="DA59" s="67">
        <v>2.9700160000000002</v>
      </c>
      <c r="DB59" s="67">
        <v>2.9700160000000002</v>
      </c>
      <c r="DC59" s="67">
        <v>2.9700160000000002</v>
      </c>
      <c r="DD59" s="67">
        <v>2.9700160000000002</v>
      </c>
      <c r="DE59" s="67">
        <v>2.9700160000000002</v>
      </c>
      <c r="DF59" s="67">
        <v>2.9700160000000002</v>
      </c>
      <c r="DG59" s="67">
        <v>2.9700160000000002</v>
      </c>
      <c r="DH59" s="67">
        <v>2.9700160000000002</v>
      </c>
      <c r="DI59" s="67">
        <v>2.9700160000000002</v>
      </c>
      <c r="DJ59" s="67">
        <v>2.9700160000000002</v>
      </c>
    </row>
    <row r="60" spans="2:114" x14ac:dyDescent="0.25">
      <c r="B60" s="44" t="s">
        <v>117</v>
      </c>
      <c r="C60" s="39" t="s">
        <v>112</v>
      </c>
      <c r="D60" s="39" t="s">
        <v>222</v>
      </c>
      <c r="E60" s="40" t="s">
        <v>34</v>
      </c>
      <c r="F60" s="43">
        <v>2.08</v>
      </c>
      <c r="G60" s="43">
        <v>2.08</v>
      </c>
      <c r="H60" s="43">
        <v>2.08</v>
      </c>
      <c r="I60" s="43">
        <v>2.08</v>
      </c>
      <c r="J60" s="43">
        <v>2.08</v>
      </c>
      <c r="K60" s="43">
        <v>2.08</v>
      </c>
      <c r="L60" s="43">
        <v>2.08</v>
      </c>
      <c r="M60" s="43">
        <v>2.08</v>
      </c>
      <c r="N60" s="43">
        <v>2.08</v>
      </c>
      <c r="O60" s="43">
        <v>2.08</v>
      </c>
      <c r="P60" s="43">
        <v>2.08</v>
      </c>
      <c r="Q60" s="43">
        <v>2.08</v>
      </c>
      <c r="R60" s="43">
        <v>2.08</v>
      </c>
      <c r="S60" s="43">
        <v>2.08</v>
      </c>
      <c r="T60" s="43">
        <v>2.08</v>
      </c>
      <c r="U60" s="46">
        <v>2.08</v>
      </c>
      <c r="V60" s="46">
        <v>2.08</v>
      </c>
      <c r="W60" s="46">
        <v>2.08</v>
      </c>
      <c r="X60" s="46">
        <v>2.08</v>
      </c>
      <c r="Y60" s="46">
        <v>2.08</v>
      </c>
      <c r="Z60" s="46">
        <v>2.08</v>
      </c>
      <c r="AA60" s="46">
        <v>2.08</v>
      </c>
      <c r="AB60" s="46">
        <v>2.08</v>
      </c>
      <c r="AC60" s="46">
        <v>2.08</v>
      </c>
      <c r="AD60" s="46">
        <v>2.08</v>
      </c>
      <c r="AE60" s="46">
        <v>2.08</v>
      </c>
      <c r="AF60" s="46">
        <v>2.08</v>
      </c>
      <c r="AG60" s="46">
        <v>2.08</v>
      </c>
      <c r="AH60" s="46">
        <v>2.08</v>
      </c>
      <c r="AI60" s="46">
        <v>2.08</v>
      </c>
      <c r="AJ60" s="46">
        <v>2.08</v>
      </c>
      <c r="AK60" s="46">
        <v>2.08</v>
      </c>
      <c r="AL60" s="43">
        <v>2.08</v>
      </c>
      <c r="AM60" s="43">
        <v>2.08</v>
      </c>
      <c r="AN60" s="43">
        <v>2.08</v>
      </c>
      <c r="AO60" s="43">
        <v>2.08</v>
      </c>
      <c r="AP60" s="43">
        <v>2.08</v>
      </c>
      <c r="AQ60" s="43">
        <v>2.08</v>
      </c>
      <c r="AR60" s="43">
        <v>2.08</v>
      </c>
      <c r="AS60" s="43">
        <v>2.08</v>
      </c>
      <c r="AT60" s="43">
        <v>2.08</v>
      </c>
      <c r="AU60" s="43">
        <v>2.08</v>
      </c>
      <c r="AV60" s="43">
        <v>2.08</v>
      </c>
      <c r="AW60" s="43">
        <v>2.08</v>
      </c>
      <c r="AX60" s="43">
        <v>2.08</v>
      </c>
      <c r="AY60" s="43">
        <v>2.08</v>
      </c>
      <c r="AZ60" s="43">
        <v>2.08</v>
      </c>
      <c r="BA60" s="43">
        <v>2.08</v>
      </c>
      <c r="BB60" s="43">
        <v>2.08</v>
      </c>
      <c r="BC60" s="43">
        <v>2.08</v>
      </c>
      <c r="BD60" s="43">
        <v>2.08</v>
      </c>
      <c r="BE60" s="43">
        <v>2.08</v>
      </c>
      <c r="BF60" s="43">
        <v>2.08</v>
      </c>
      <c r="BG60" s="43">
        <v>2.08</v>
      </c>
      <c r="BH60" s="43">
        <v>2.08</v>
      </c>
      <c r="BI60" s="43">
        <v>2.08</v>
      </c>
      <c r="BJ60" s="43">
        <v>2.08</v>
      </c>
      <c r="BK60" s="43">
        <v>2.08</v>
      </c>
      <c r="BL60" s="43">
        <v>2.08</v>
      </c>
      <c r="BM60" s="43">
        <v>2.08</v>
      </c>
      <c r="BN60" s="43">
        <v>2.08</v>
      </c>
      <c r="BO60" s="43">
        <v>2.08</v>
      </c>
      <c r="BP60" s="43">
        <v>2.08</v>
      </c>
      <c r="BQ60" s="43">
        <v>2.08</v>
      </c>
      <c r="BR60" s="43">
        <v>2.08</v>
      </c>
      <c r="BS60" s="43">
        <v>2.08</v>
      </c>
      <c r="BT60" s="43">
        <v>2.08</v>
      </c>
      <c r="BU60" s="43">
        <v>2.08</v>
      </c>
      <c r="BV60" s="43">
        <v>2.08</v>
      </c>
      <c r="BW60" s="43">
        <v>2.08</v>
      </c>
      <c r="BX60" s="43">
        <v>2.08</v>
      </c>
      <c r="BY60" s="43">
        <v>2.08</v>
      </c>
      <c r="BZ60" s="43">
        <v>2.08</v>
      </c>
      <c r="CA60" s="43">
        <v>2.08</v>
      </c>
      <c r="CB60" s="43">
        <v>2.08</v>
      </c>
      <c r="CC60" s="43">
        <v>2.08</v>
      </c>
      <c r="CD60" s="43">
        <v>2.08</v>
      </c>
      <c r="CE60" s="43">
        <v>2.08</v>
      </c>
      <c r="CF60" s="43">
        <v>2.08</v>
      </c>
      <c r="CG60" s="67">
        <v>3.2340680000000002</v>
      </c>
      <c r="CH60" s="67">
        <v>3.2340680000000002</v>
      </c>
      <c r="CI60" s="67">
        <v>3.2340680000000002</v>
      </c>
      <c r="CJ60" s="67">
        <v>3.2340680000000002</v>
      </c>
      <c r="CK60" s="67">
        <v>3.2340680000000002</v>
      </c>
      <c r="CL60" s="67">
        <v>3.2340680000000002</v>
      </c>
      <c r="CM60" s="67">
        <v>3.2340680000000002</v>
      </c>
      <c r="CN60" s="67">
        <v>3.2340680000000002</v>
      </c>
      <c r="CO60" s="67">
        <v>3.2340680000000002</v>
      </c>
      <c r="CP60" s="67">
        <v>3.2340680000000002</v>
      </c>
      <c r="CQ60" s="67">
        <v>3.2340680000000002</v>
      </c>
      <c r="CR60" s="67">
        <v>3.2340680000000002</v>
      </c>
      <c r="CS60" s="67">
        <v>3.2340680000000002</v>
      </c>
      <c r="CT60" s="67">
        <v>3.2340680000000002</v>
      </c>
      <c r="CU60" s="67">
        <v>3.2340680000000002</v>
      </c>
      <c r="CV60" s="67">
        <v>3.2340680000000002</v>
      </c>
      <c r="CW60" s="67">
        <v>3.2340680000000002</v>
      </c>
      <c r="CX60" s="67">
        <v>3.2340680000000002</v>
      </c>
      <c r="CY60" s="67">
        <v>3.2340680000000002</v>
      </c>
      <c r="CZ60" s="67">
        <v>3.2340680000000002</v>
      </c>
      <c r="DA60" s="67">
        <v>3.2340680000000002</v>
      </c>
      <c r="DB60" s="67">
        <v>3.2340680000000002</v>
      </c>
      <c r="DC60" s="67">
        <v>3.2340680000000002</v>
      </c>
      <c r="DD60" s="67">
        <v>3.2340680000000002</v>
      </c>
      <c r="DE60" s="67">
        <v>3.2340680000000002</v>
      </c>
      <c r="DF60" s="67">
        <v>3.2340680000000002</v>
      </c>
      <c r="DG60" s="67">
        <v>3.2340680000000002</v>
      </c>
      <c r="DH60" s="67">
        <v>3.2340680000000002</v>
      </c>
      <c r="DI60" s="67">
        <v>3.2340680000000002</v>
      </c>
      <c r="DJ60" s="67">
        <v>3.2340680000000002</v>
      </c>
    </row>
    <row r="61" spans="2:114" x14ac:dyDescent="0.25">
      <c r="B61" s="38" t="s">
        <v>119</v>
      </c>
      <c r="C61" s="39" t="s">
        <v>114</v>
      </c>
      <c r="D61" s="39" t="s">
        <v>223</v>
      </c>
      <c r="E61" s="40" t="s">
        <v>34</v>
      </c>
      <c r="F61" s="43">
        <v>1.74</v>
      </c>
      <c r="G61" s="43">
        <v>1.74</v>
      </c>
      <c r="H61" s="43">
        <v>1.74</v>
      </c>
      <c r="I61" s="43">
        <v>1.74</v>
      </c>
      <c r="J61" s="43">
        <v>1.74</v>
      </c>
      <c r="K61" s="43">
        <v>1.74</v>
      </c>
      <c r="L61" s="43">
        <v>1.74</v>
      </c>
      <c r="M61" s="43">
        <v>1.74</v>
      </c>
      <c r="N61" s="43">
        <v>1.74</v>
      </c>
      <c r="O61" s="43">
        <v>1.74</v>
      </c>
      <c r="P61" s="43">
        <v>1.74</v>
      </c>
      <c r="Q61" s="43">
        <v>1.74</v>
      </c>
      <c r="R61" s="43">
        <v>1.74</v>
      </c>
      <c r="S61" s="43">
        <v>1.74</v>
      </c>
      <c r="T61" s="43">
        <v>1.74</v>
      </c>
      <c r="U61" s="46">
        <v>1.74</v>
      </c>
      <c r="V61" s="46">
        <v>1.74</v>
      </c>
      <c r="W61" s="46">
        <v>1.74</v>
      </c>
      <c r="X61" s="46">
        <v>1.74</v>
      </c>
      <c r="Y61" s="46">
        <v>1.74</v>
      </c>
      <c r="Z61" s="46">
        <v>1.74</v>
      </c>
      <c r="AA61" s="46">
        <v>1.74</v>
      </c>
      <c r="AB61" s="46">
        <v>1.74</v>
      </c>
      <c r="AC61" s="46">
        <v>1.74</v>
      </c>
      <c r="AD61" s="46">
        <v>1.74</v>
      </c>
      <c r="AE61" s="46">
        <v>1.74</v>
      </c>
      <c r="AF61" s="46">
        <v>1.74</v>
      </c>
      <c r="AG61" s="46">
        <v>1.74</v>
      </c>
      <c r="AH61" s="46">
        <v>1.74</v>
      </c>
      <c r="AI61" s="46">
        <v>1.74</v>
      </c>
      <c r="AJ61" s="46">
        <v>1.74</v>
      </c>
      <c r="AK61" s="46">
        <v>1.74</v>
      </c>
      <c r="AL61" s="43">
        <v>1.74</v>
      </c>
      <c r="AM61" s="43">
        <v>1.74</v>
      </c>
      <c r="AN61" s="43">
        <v>1.74</v>
      </c>
      <c r="AO61" s="43">
        <v>1.74</v>
      </c>
      <c r="AP61" s="43">
        <v>1.74</v>
      </c>
      <c r="AQ61" s="43">
        <v>1.74</v>
      </c>
      <c r="AR61" s="43">
        <v>1.74</v>
      </c>
      <c r="AS61" s="43">
        <v>1.74</v>
      </c>
      <c r="AT61" s="43">
        <v>1.74</v>
      </c>
      <c r="AU61" s="43">
        <v>1.74</v>
      </c>
      <c r="AV61" s="43">
        <v>1.74</v>
      </c>
      <c r="AW61" s="43">
        <v>1.74</v>
      </c>
      <c r="AX61" s="43">
        <v>1.74</v>
      </c>
      <c r="AY61" s="43">
        <v>1.74</v>
      </c>
      <c r="AZ61" s="43">
        <v>1.74</v>
      </c>
      <c r="BA61" s="43">
        <v>1.74</v>
      </c>
      <c r="BB61" s="43">
        <v>1.74</v>
      </c>
      <c r="BC61" s="43">
        <v>1.74</v>
      </c>
      <c r="BD61" s="43">
        <v>1.74</v>
      </c>
      <c r="BE61" s="43">
        <v>1.74</v>
      </c>
      <c r="BF61" s="43">
        <v>1.74</v>
      </c>
      <c r="BG61" s="43">
        <v>1.74</v>
      </c>
      <c r="BH61" s="43">
        <v>1.74</v>
      </c>
      <c r="BI61" s="43">
        <v>1.74</v>
      </c>
      <c r="BJ61" s="43">
        <v>1.74</v>
      </c>
      <c r="BK61" s="43">
        <v>1.74</v>
      </c>
      <c r="BL61" s="43">
        <v>1.74</v>
      </c>
      <c r="BM61" s="43">
        <v>1.74</v>
      </c>
      <c r="BN61" s="43">
        <v>1.74</v>
      </c>
      <c r="BO61" s="43">
        <v>1.74</v>
      </c>
      <c r="BP61" s="43">
        <v>1.74</v>
      </c>
      <c r="BQ61" s="43">
        <v>1.74</v>
      </c>
      <c r="BR61" s="43">
        <v>1.74</v>
      </c>
      <c r="BS61" s="43">
        <v>1.74</v>
      </c>
      <c r="BT61" s="43">
        <v>1.74</v>
      </c>
      <c r="BU61" s="43">
        <v>1.74</v>
      </c>
      <c r="BV61" s="43">
        <v>1.74</v>
      </c>
      <c r="BW61" s="43">
        <v>1.74</v>
      </c>
      <c r="BX61" s="43">
        <v>1.74</v>
      </c>
      <c r="BY61" s="43">
        <v>1.74</v>
      </c>
      <c r="BZ61" s="43">
        <v>1.74</v>
      </c>
      <c r="CA61" s="43">
        <v>1.74</v>
      </c>
      <c r="CB61" s="43">
        <v>1.74</v>
      </c>
      <c r="CC61" s="43">
        <v>1.74</v>
      </c>
      <c r="CD61" s="43">
        <v>1.74</v>
      </c>
      <c r="CE61" s="43">
        <v>1.74</v>
      </c>
      <c r="CF61" s="43">
        <v>1.74</v>
      </c>
      <c r="CG61" s="67">
        <v>1.1008899999999999</v>
      </c>
      <c r="CH61" s="67">
        <v>1.1008899999999999</v>
      </c>
      <c r="CI61" s="67">
        <v>1.1008899999999999</v>
      </c>
      <c r="CJ61" s="67">
        <v>1.1008899999999999</v>
      </c>
      <c r="CK61" s="67">
        <v>1.1008899999999999</v>
      </c>
      <c r="CL61" s="67">
        <v>1.1008899999999999</v>
      </c>
      <c r="CM61" s="67">
        <v>1.1008899999999999</v>
      </c>
      <c r="CN61" s="67">
        <v>1.1008899999999999</v>
      </c>
      <c r="CO61" s="67">
        <v>1.1008899999999999</v>
      </c>
      <c r="CP61" s="67">
        <v>1.1008899999999999</v>
      </c>
      <c r="CQ61" s="67">
        <v>1.1008899999999999</v>
      </c>
      <c r="CR61" s="67">
        <v>1.1008899999999999</v>
      </c>
      <c r="CS61" s="67">
        <v>1.1008899999999999</v>
      </c>
      <c r="CT61" s="67">
        <v>1.1008899999999999</v>
      </c>
      <c r="CU61" s="67">
        <v>1.1008899999999999</v>
      </c>
      <c r="CV61" s="67">
        <v>1.1008899999999999</v>
      </c>
      <c r="CW61" s="67">
        <v>1.1008899999999999</v>
      </c>
      <c r="CX61" s="67">
        <v>1.1008899999999999</v>
      </c>
      <c r="CY61" s="67">
        <v>1.1008899999999999</v>
      </c>
      <c r="CZ61" s="67">
        <v>1.1008899999999999</v>
      </c>
      <c r="DA61" s="67">
        <v>1.1008899999999999</v>
      </c>
      <c r="DB61" s="67">
        <v>1.1008899999999999</v>
      </c>
      <c r="DC61" s="67">
        <v>1.1008899999999999</v>
      </c>
      <c r="DD61" s="67">
        <v>1.1008899999999999</v>
      </c>
      <c r="DE61" s="67">
        <v>1.1008899999999999</v>
      </c>
      <c r="DF61" s="67">
        <v>1.1008899999999999</v>
      </c>
      <c r="DG61" s="67">
        <v>1.1008899999999999</v>
      </c>
      <c r="DH61" s="67">
        <v>1.1008899999999999</v>
      </c>
      <c r="DI61" s="67">
        <v>1.1008899999999999</v>
      </c>
      <c r="DJ61" s="67">
        <v>1.1008899999999999</v>
      </c>
    </row>
    <row r="62" spans="2:114" x14ac:dyDescent="0.25">
      <c r="B62" s="44" t="s">
        <v>121</v>
      </c>
      <c r="C62" s="39" t="s">
        <v>116</v>
      </c>
      <c r="D62" s="39" t="s">
        <v>191</v>
      </c>
      <c r="E62" s="40" t="s">
        <v>34</v>
      </c>
      <c r="F62" s="43">
        <v>1.21</v>
      </c>
      <c r="G62" s="43">
        <v>1.21</v>
      </c>
      <c r="H62" s="43">
        <v>1.21</v>
      </c>
      <c r="I62" s="43">
        <v>1.21</v>
      </c>
      <c r="J62" s="43">
        <v>1.21</v>
      </c>
      <c r="K62" s="43">
        <v>1.21</v>
      </c>
      <c r="L62" s="43">
        <v>1.21</v>
      </c>
      <c r="M62" s="43">
        <v>1.21</v>
      </c>
      <c r="N62" s="43">
        <v>1.21</v>
      </c>
      <c r="O62" s="43">
        <v>1.21</v>
      </c>
      <c r="P62" s="43">
        <v>1.21</v>
      </c>
      <c r="Q62" s="43">
        <v>1.21</v>
      </c>
      <c r="R62" s="43">
        <v>1.21</v>
      </c>
      <c r="S62" s="43">
        <v>1.21</v>
      </c>
      <c r="T62" s="43">
        <v>1.21</v>
      </c>
      <c r="U62" s="46">
        <v>1.21</v>
      </c>
      <c r="V62" s="46">
        <v>1.21</v>
      </c>
      <c r="W62" s="46">
        <v>1.21</v>
      </c>
      <c r="X62" s="46">
        <v>1.21</v>
      </c>
      <c r="Y62" s="46">
        <v>1.21</v>
      </c>
      <c r="Z62" s="46">
        <v>1.21</v>
      </c>
      <c r="AA62" s="46">
        <v>1.21</v>
      </c>
      <c r="AB62" s="46">
        <v>1.21</v>
      </c>
      <c r="AC62" s="46">
        <v>1.21</v>
      </c>
      <c r="AD62" s="46">
        <v>1.21</v>
      </c>
      <c r="AE62" s="46">
        <v>1.21</v>
      </c>
      <c r="AF62" s="46">
        <v>1.21</v>
      </c>
      <c r="AG62" s="46">
        <v>1.21</v>
      </c>
      <c r="AH62" s="46">
        <v>1.21</v>
      </c>
      <c r="AI62" s="46">
        <v>1.21</v>
      </c>
      <c r="AJ62" s="46">
        <v>1.21</v>
      </c>
      <c r="AK62" s="46">
        <v>1.21</v>
      </c>
      <c r="AL62" s="43">
        <v>1.21</v>
      </c>
      <c r="AM62" s="43">
        <v>1.21</v>
      </c>
      <c r="AN62" s="43">
        <v>1.21</v>
      </c>
      <c r="AO62" s="43">
        <v>1.21</v>
      </c>
      <c r="AP62" s="43">
        <v>1.21</v>
      </c>
      <c r="AQ62" s="43">
        <v>1.21</v>
      </c>
      <c r="AR62" s="43">
        <v>1.21</v>
      </c>
      <c r="AS62" s="43">
        <v>1.21</v>
      </c>
      <c r="AT62" s="43">
        <v>1.21</v>
      </c>
      <c r="AU62" s="43">
        <v>1.21</v>
      </c>
      <c r="AV62" s="43">
        <v>1.21</v>
      </c>
      <c r="AW62" s="43">
        <v>1.21</v>
      </c>
      <c r="AX62" s="43">
        <v>1.21</v>
      </c>
      <c r="AY62" s="43">
        <v>1.21</v>
      </c>
      <c r="AZ62" s="43">
        <v>1.21</v>
      </c>
      <c r="BA62" s="43">
        <v>1.21</v>
      </c>
      <c r="BB62" s="43">
        <v>1.21</v>
      </c>
      <c r="BC62" s="43">
        <v>1.21</v>
      </c>
      <c r="BD62" s="43">
        <v>1.21</v>
      </c>
      <c r="BE62" s="43">
        <v>1.21</v>
      </c>
      <c r="BF62" s="43">
        <v>1.21</v>
      </c>
      <c r="BG62" s="43">
        <v>1.21</v>
      </c>
      <c r="BH62" s="43">
        <v>1.21</v>
      </c>
      <c r="BI62" s="43">
        <v>1.21</v>
      </c>
      <c r="BJ62" s="43">
        <v>1.21</v>
      </c>
      <c r="BK62" s="43">
        <v>1.21</v>
      </c>
      <c r="BL62" s="43">
        <v>1.21</v>
      </c>
      <c r="BM62" s="43">
        <v>1.21</v>
      </c>
      <c r="BN62" s="43">
        <v>1.21</v>
      </c>
      <c r="BO62" s="43">
        <v>1.21</v>
      </c>
      <c r="BP62" s="43">
        <v>1.21</v>
      </c>
      <c r="BQ62" s="43">
        <v>1.21</v>
      </c>
      <c r="BR62" s="43">
        <v>1.21</v>
      </c>
      <c r="BS62" s="43">
        <v>1.21</v>
      </c>
      <c r="BT62" s="43">
        <v>1.21</v>
      </c>
      <c r="BU62" s="43">
        <v>1.21</v>
      </c>
      <c r="BV62" s="43">
        <v>1.21</v>
      </c>
      <c r="BW62" s="43">
        <v>1.21</v>
      </c>
      <c r="BX62" s="43">
        <v>1.21</v>
      </c>
      <c r="BY62" s="43">
        <v>1.21</v>
      </c>
      <c r="BZ62" s="43">
        <v>1.21</v>
      </c>
      <c r="CA62" s="43">
        <v>1.21</v>
      </c>
      <c r="CB62" s="43">
        <v>1.21</v>
      </c>
      <c r="CC62" s="43">
        <v>1.21</v>
      </c>
      <c r="CD62" s="43">
        <v>1.21</v>
      </c>
      <c r="CE62" s="43">
        <v>1.21</v>
      </c>
      <c r="CF62" s="43">
        <v>1.21</v>
      </c>
      <c r="CG62" s="67">
        <v>1.801496</v>
      </c>
      <c r="CH62" s="67">
        <v>1.801496</v>
      </c>
      <c r="CI62" s="67">
        <v>1.801496</v>
      </c>
      <c r="CJ62" s="67">
        <v>1.801496</v>
      </c>
      <c r="CK62" s="67">
        <v>1.801496</v>
      </c>
      <c r="CL62" s="67">
        <v>1.801496</v>
      </c>
      <c r="CM62" s="67">
        <v>1.801496</v>
      </c>
      <c r="CN62" s="67">
        <v>1.801496</v>
      </c>
      <c r="CO62" s="67">
        <v>1.801496</v>
      </c>
      <c r="CP62" s="67">
        <v>1.801496</v>
      </c>
      <c r="CQ62" s="67">
        <v>1.801496</v>
      </c>
      <c r="CR62" s="67">
        <v>1.801496</v>
      </c>
      <c r="CS62" s="67">
        <v>1.801496</v>
      </c>
      <c r="CT62" s="67">
        <v>1.801496</v>
      </c>
      <c r="CU62" s="67">
        <v>1.801496</v>
      </c>
      <c r="CV62" s="67">
        <v>1.801496</v>
      </c>
      <c r="CW62" s="67">
        <v>1.801496</v>
      </c>
      <c r="CX62" s="67">
        <v>1.801496</v>
      </c>
      <c r="CY62" s="67">
        <v>1.801496</v>
      </c>
      <c r="CZ62" s="67">
        <v>1.801496</v>
      </c>
      <c r="DA62" s="67">
        <v>1.801496</v>
      </c>
      <c r="DB62" s="67">
        <v>1.801496</v>
      </c>
      <c r="DC62" s="67">
        <v>1.801496</v>
      </c>
      <c r="DD62" s="67">
        <v>1.801496</v>
      </c>
      <c r="DE62" s="67">
        <v>1.801496</v>
      </c>
      <c r="DF62" s="67">
        <v>1.801496</v>
      </c>
      <c r="DG62" s="67">
        <v>1.801496</v>
      </c>
      <c r="DH62" s="67">
        <v>1.801496</v>
      </c>
      <c r="DI62" s="67">
        <v>1.801496</v>
      </c>
      <c r="DJ62" s="67">
        <v>1.801496</v>
      </c>
    </row>
    <row r="63" spans="2:114" x14ac:dyDescent="0.25">
      <c r="B63" s="38" t="s">
        <v>123</v>
      </c>
      <c r="C63" s="39" t="s">
        <v>118</v>
      </c>
      <c r="D63" s="39" t="s">
        <v>224</v>
      </c>
      <c r="E63" s="40" t="s">
        <v>34</v>
      </c>
      <c r="F63" s="43">
        <v>1.24</v>
      </c>
      <c r="G63" s="43">
        <v>1.24</v>
      </c>
      <c r="H63" s="43">
        <v>1.24</v>
      </c>
      <c r="I63" s="43">
        <v>1.24</v>
      </c>
      <c r="J63" s="43">
        <v>1.24</v>
      </c>
      <c r="K63" s="43">
        <v>1.24</v>
      </c>
      <c r="L63" s="43">
        <v>1.24</v>
      </c>
      <c r="M63" s="43">
        <v>1.24</v>
      </c>
      <c r="N63" s="43">
        <v>1.24</v>
      </c>
      <c r="O63" s="43">
        <v>1.24</v>
      </c>
      <c r="P63" s="43">
        <v>1.24</v>
      </c>
      <c r="Q63" s="43">
        <v>1.24</v>
      </c>
      <c r="R63" s="43">
        <v>1.24</v>
      </c>
      <c r="S63" s="43">
        <v>1.24</v>
      </c>
      <c r="T63" s="43">
        <v>1.24</v>
      </c>
      <c r="U63" s="46">
        <v>1.24</v>
      </c>
      <c r="V63" s="46">
        <v>1.24</v>
      </c>
      <c r="W63" s="46">
        <v>1.24</v>
      </c>
      <c r="X63" s="46">
        <v>1.24</v>
      </c>
      <c r="Y63" s="46">
        <v>1.24</v>
      </c>
      <c r="Z63" s="46">
        <v>1.24</v>
      </c>
      <c r="AA63" s="46">
        <v>1.24</v>
      </c>
      <c r="AB63" s="46">
        <v>1.24</v>
      </c>
      <c r="AC63" s="46">
        <v>1.24</v>
      </c>
      <c r="AD63" s="46">
        <v>1.24</v>
      </c>
      <c r="AE63" s="46">
        <v>1.24</v>
      </c>
      <c r="AF63" s="46">
        <v>1.24</v>
      </c>
      <c r="AG63" s="46">
        <v>1.24</v>
      </c>
      <c r="AH63" s="46">
        <v>1.24</v>
      </c>
      <c r="AI63" s="46">
        <v>1.24</v>
      </c>
      <c r="AJ63" s="46">
        <v>1.24</v>
      </c>
      <c r="AK63" s="46">
        <v>1.24</v>
      </c>
      <c r="AL63" s="43">
        <v>1.24</v>
      </c>
      <c r="AM63" s="43">
        <v>1.24</v>
      </c>
      <c r="AN63" s="43">
        <v>1.24</v>
      </c>
      <c r="AO63" s="43">
        <v>1.24</v>
      </c>
      <c r="AP63" s="43">
        <v>1.24</v>
      </c>
      <c r="AQ63" s="43">
        <v>1.24</v>
      </c>
      <c r="AR63" s="43">
        <v>1.24</v>
      </c>
      <c r="AS63" s="43">
        <v>1.24</v>
      </c>
      <c r="AT63" s="43">
        <v>1.24</v>
      </c>
      <c r="AU63" s="43">
        <v>1.24</v>
      </c>
      <c r="AV63" s="43">
        <v>1.24</v>
      </c>
      <c r="AW63" s="43">
        <v>1.24</v>
      </c>
      <c r="AX63" s="43">
        <v>1.24</v>
      </c>
      <c r="AY63" s="43">
        <v>1.24</v>
      </c>
      <c r="AZ63" s="43">
        <v>1.24</v>
      </c>
      <c r="BA63" s="43">
        <v>1.24</v>
      </c>
      <c r="BB63" s="43">
        <v>1.24</v>
      </c>
      <c r="BC63" s="43">
        <v>1.24</v>
      </c>
      <c r="BD63" s="43">
        <v>1.24</v>
      </c>
      <c r="BE63" s="43">
        <v>1.24</v>
      </c>
      <c r="BF63" s="43">
        <v>1.24</v>
      </c>
      <c r="BG63" s="43">
        <v>1.24</v>
      </c>
      <c r="BH63" s="43">
        <v>1.24</v>
      </c>
      <c r="BI63" s="43">
        <v>1.24</v>
      </c>
      <c r="BJ63" s="43">
        <v>1.24</v>
      </c>
      <c r="BK63" s="43">
        <v>1.24</v>
      </c>
      <c r="BL63" s="43">
        <v>1.24</v>
      </c>
      <c r="BM63" s="43">
        <v>1.24</v>
      </c>
      <c r="BN63" s="43">
        <v>1.24</v>
      </c>
      <c r="BO63" s="43">
        <v>1.24</v>
      </c>
      <c r="BP63" s="43">
        <v>1.24</v>
      </c>
      <c r="BQ63" s="43">
        <v>1.24</v>
      </c>
      <c r="BR63" s="43">
        <v>1.24</v>
      </c>
      <c r="BS63" s="43">
        <v>1.24</v>
      </c>
      <c r="BT63" s="43">
        <v>1.24</v>
      </c>
      <c r="BU63" s="43">
        <v>1.24</v>
      </c>
      <c r="BV63" s="43">
        <v>1.24</v>
      </c>
      <c r="BW63" s="43">
        <v>1.24</v>
      </c>
      <c r="BX63" s="43">
        <v>1.24</v>
      </c>
      <c r="BY63" s="43">
        <v>1.24</v>
      </c>
      <c r="BZ63" s="43">
        <v>1.24</v>
      </c>
      <c r="CA63" s="43">
        <v>1.24</v>
      </c>
      <c r="CB63" s="43">
        <v>1.24</v>
      </c>
      <c r="CC63" s="43">
        <v>1.24</v>
      </c>
      <c r="CD63" s="43">
        <v>1.24</v>
      </c>
      <c r="CE63" s="43">
        <v>1.24</v>
      </c>
      <c r="CF63" s="43">
        <v>1.24</v>
      </c>
      <c r="CG63" s="67">
        <v>0.8663632</v>
      </c>
      <c r="CH63" s="67">
        <v>0.8663632</v>
      </c>
      <c r="CI63" s="67">
        <v>0.8663632</v>
      </c>
      <c r="CJ63" s="67">
        <v>0.8663632</v>
      </c>
      <c r="CK63" s="67">
        <v>0.8663632</v>
      </c>
      <c r="CL63" s="67">
        <v>0.8663632</v>
      </c>
      <c r="CM63" s="67">
        <v>0.8663632</v>
      </c>
      <c r="CN63" s="67">
        <v>0.8663632</v>
      </c>
      <c r="CO63" s="67">
        <v>0.8663632</v>
      </c>
      <c r="CP63" s="67">
        <v>0.8663632</v>
      </c>
      <c r="CQ63" s="67">
        <v>0.8663632</v>
      </c>
      <c r="CR63" s="67">
        <v>0.8663632</v>
      </c>
      <c r="CS63" s="67">
        <v>0.8663632</v>
      </c>
      <c r="CT63" s="67">
        <v>0.8663632</v>
      </c>
      <c r="CU63" s="67">
        <v>0.8663632</v>
      </c>
      <c r="CV63" s="67">
        <v>0.8663632</v>
      </c>
      <c r="CW63" s="67">
        <v>0.8663632</v>
      </c>
      <c r="CX63" s="67">
        <v>0.8663632</v>
      </c>
      <c r="CY63" s="67">
        <v>0.8663632</v>
      </c>
      <c r="CZ63" s="67">
        <v>0.8663632</v>
      </c>
      <c r="DA63" s="67">
        <v>0.8663632</v>
      </c>
      <c r="DB63" s="67">
        <v>0.8663632</v>
      </c>
      <c r="DC63" s="67">
        <v>0.8663632</v>
      </c>
      <c r="DD63" s="67">
        <v>0.8663632</v>
      </c>
      <c r="DE63" s="67">
        <v>0.8663632</v>
      </c>
      <c r="DF63" s="67">
        <v>0.8663632</v>
      </c>
      <c r="DG63" s="67">
        <v>0.8663632</v>
      </c>
      <c r="DH63" s="67">
        <v>0.8663632</v>
      </c>
      <c r="DI63" s="67">
        <v>0.8663632</v>
      </c>
      <c r="DJ63" s="67">
        <v>0.8663632</v>
      </c>
    </row>
    <row r="64" spans="2:114" x14ac:dyDescent="0.25">
      <c r="B64" s="44" t="s">
        <v>125</v>
      </c>
      <c r="C64" s="39" t="s">
        <v>120</v>
      </c>
      <c r="D64" s="48" t="s">
        <v>225</v>
      </c>
      <c r="E64" s="40" t="s">
        <v>34</v>
      </c>
      <c r="F64" s="43">
        <v>0.68</v>
      </c>
      <c r="G64" s="43">
        <v>0.68</v>
      </c>
      <c r="H64" s="43">
        <v>0.68</v>
      </c>
      <c r="I64" s="43">
        <v>0.68</v>
      </c>
      <c r="J64" s="43">
        <v>0.68</v>
      </c>
      <c r="K64" s="43">
        <v>0.68</v>
      </c>
      <c r="L64" s="43">
        <v>0.68</v>
      </c>
      <c r="M64" s="43">
        <v>0.68</v>
      </c>
      <c r="N64" s="43">
        <v>0.68</v>
      </c>
      <c r="O64" s="43">
        <v>0.68</v>
      </c>
      <c r="P64" s="43">
        <v>0.68</v>
      </c>
      <c r="Q64" s="43">
        <v>0.68</v>
      </c>
      <c r="R64" s="43">
        <v>0.68</v>
      </c>
      <c r="S64" s="43">
        <v>0.68</v>
      </c>
      <c r="T64" s="43">
        <v>0.68</v>
      </c>
      <c r="U64" s="46">
        <v>0.68</v>
      </c>
      <c r="V64" s="46">
        <v>0.68</v>
      </c>
      <c r="W64" s="46">
        <v>0.68</v>
      </c>
      <c r="X64" s="46">
        <v>0.68</v>
      </c>
      <c r="Y64" s="46">
        <v>0.68</v>
      </c>
      <c r="Z64" s="46">
        <v>0.68</v>
      </c>
      <c r="AA64" s="46">
        <v>0.68</v>
      </c>
      <c r="AB64" s="46">
        <v>0.68</v>
      </c>
      <c r="AC64" s="46">
        <v>0.68</v>
      </c>
      <c r="AD64" s="46">
        <v>0.68</v>
      </c>
      <c r="AE64" s="46">
        <v>0.68</v>
      </c>
      <c r="AF64" s="46">
        <v>0.68</v>
      </c>
      <c r="AG64" s="46">
        <v>0.68</v>
      </c>
      <c r="AH64" s="46">
        <v>0.68</v>
      </c>
      <c r="AI64" s="46">
        <v>0.68</v>
      </c>
      <c r="AJ64" s="46">
        <v>0.68</v>
      </c>
      <c r="AK64" s="46">
        <v>0.68</v>
      </c>
      <c r="AL64" s="43">
        <v>0.68</v>
      </c>
      <c r="AM64" s="43">
        <v>0.68</v>
      </c>
      <c r="AN64" s="43">
        <v>0.68</v>
      </c>
      <c r="AO64" s="43">
        <v>0.68</v>
      </c>
      <c r="AP64" s="43">
        <v>0.68</v>
      </c>
      <c r="AQ64" s="43">
        <v>0.68</v>
      </c>
      <c r="AR64" s="43">
        <v>0.68</v>
      </c>
      <c r="AS64" s="43">
        <v>0.68</v>
      </c>
      <c r="AT64" s="43">
        <v>0.68</v>
      </c>
      <c r="AU64" s="43">
        <v>0.68</v>
      </c>
      <c r="AV64" s="43">
        <v>0.68</v>
      </c>
      <c r="AW64" s="43">
        <v>0.68</v>
      </c>
      <c r="AX64" s="43">
        <v>0.68</v>
      </c>
      <c r="AY64" s="43">
        <v>0.68</v>
      </c>
      <c r="AZ64" s="43">
        <v>0.68</v>
      </c>
      <c r="BA64" s="43">
        <v>0.68</v>
      </c>
      <c r="BB64" s="43">
        <v>0.68</v>
      </c>
      <c r="BC64" s="43">
        <v>0.68</v>
      </c>
      <c r="BD64" s="43">
        <v>0.68</v>
      </c>
      <c r="BE64" s="43">
        <v>0.68</v>
      </c>
      <c r="BF64" s="43">
        <v>0.68</v>
      </c>
      <c r="BG64" s="43">
        <v>0.68</v>
      </c>
      <c r="BH64" s="43">
        <v>0.68</v>
      </c>
      <c r="BI64" s="43">
        <v>0.68</v>
      </c>
      <c r="BJ64" s="43">
        <v>0.68</v>
      </c>
      <c r="BK64" s="43">
        <v>0.68</v>
      </c>
      <c r="BL64" s="43">
        <v>0.68</v>
      </c>
      <c r="BM64" s="43">
        <v>0.68</v>
      </c>
      <c r="BN64" s="43">
        <v>0.68</v>
      </c>
      <c r="BO64" s="43">
        <v>0.68</v>
      </c>
      <c r="BP64" s="43">
        <v>0.68</v>
      </c>
      <c r="BQ64" s="43">
        <v>0.68</v>
      </c>
      <c r="BR64" s="43">
        <v>0.68</v>
      </c>
      <c r="BS64" s="43">
        <v>0.68</v>
      </c>
      <c r="BT64" s="43">
        <v>0.68</v>
      </c>
      <c r="BU64" s="43">
        <v>0.68</v>
      </c>
      <c r="BV64" s="43">
        <v>0.68</v>
      </c>
      <c r="BW64" s="43">
        <v>0.68</v>
      </c>
      <c r="BX64" s="43">
        <v>0.68</v>
      </c>
      <c r="BY64" s="43">
        <v>0.68</v>
      </c>
      <c r="BZ64" s="43">
        <v>0.68</v>
      </c>
      <c r="CA64" s="43">
        <v>0.68</v>
      </c>
      <c r="CB64" s="43">
        <v>0.68</v>
      </c>
      <c r="CC64" s="43">
        <v>0.68</v>
      </c>
      <c r="CD64" s="43">
        <v>0.68</v>
      </c>
      <c r="CE64" s="43">
        <v>0.68</v>
      </c>
      <c r="CF64" s="43">
        <v>0.68</v>
      </c>
      <c r="CG64" s="67">
        <v>1.257288</v>
      </c>
      <c r="CH64" s="67">
        <v>1.257288</v>
      </c>
      <c r="CI64" s="67">
        <v>1.257288</v>
      </c>
      <c r="CJ64" s="67">
        <v>1.257288</v>
      </c>
      <c r="CK64" s="67">
        <v>1.257288</v>
      </c>
      <c r="CL64" s="67">
        <v>1.257288</v>
      </c>
      <c r="CM64" s="67">
        <v>1.257288</v>
      </c>
      <c r="CN64" s="67">
        <v>1.257288</v>
      </c>
      <c r="CO64" s="67">
        <v>1.257288</v>
      </c>
      <c r="CP64" s="67">
        <v>1.257288</v>
      </c>
      <c r="CQ64" s="67">
        <v>1.257288</v>
      </c>
      <c r="CR64" s="67">
        <v>1.257288</v>
      </c>
      <c r="CS64" s="67">
        <v>1.257288</v>
      </c>
      <c r="CT64" s="67">
        <v>1.257288</v>
      </c>
      <c r="CU64" s="67">
        <v>1.257288</v>
      </c>
      <c r="CV64" s="67">
        <v>1.257288</v>
      </c>
      <c r="CW64" s="67">
        <v>1.257288</v>
      </c>
      <c r="CX64" s="67">
        <v>1.257288</v>
      </c>
      <c r="CY64" s="67">
        <v>1.257288</v>
      </c>
      <c r="CZ64" s="67">
        <v>1.257288</v>
      </c>
      <c r="DA64" s="67">
        <v>1.257288</v>
      </c>
      <c r="DB64" s="67">
        <v>1.257288</v>
      </c>
      <c r="DC64" s="67">
        <v>1.257288</v>
      </c>
      <c r="DD64" s="67">
        <v>1.257288</v>
      </c>
      <c r="DE64" s="67">
        <v>1.257288</v>
      </c>
      <c r="DF64" s="67">
        <v>1.257288</v>
      </c>
      <c r="DG64" s="67">
        <v>1.257288</v>
      </c>
      <c r="DH64" s="67">
        <v>1.257288</v>
      </c>
      <c r="DI64" s="67">
        <v>1.257288</v>
      </c>
      <c r="DJ64" s="67">
        <v>1.257288</v>
      </c>
    </row>
    <row r="65" spans="1:114" x14ac:dyDescent="0.25">
      <c r="B65" s="38" t="s">
        <v>127</v>
      </c>
      <c r="C65" s="39" t="s">
        <v>122</v>
      </c>
      <c r="D65" s="48" t="s">
        <v>226</v>
      </c>
      <c r="E65" s="40" t="s">
        <v>34</v>
      </c>
      <c r="F65" s="43">
        <v>0.41</v>
      </c>
      <c r="G65" s="43">
        <v>0.41</v>
      </c>
      <c r="H65" s="43">
        <v>0.41</v>
      </c>
      <c r="I65" s="43">
        <v>0.41</v>
      </c>
      <c r="J65" s="43">
        <v>0.41</v>
      </c>
      <c r="K65" s="43">
        <v>0.41</v>
      </c>
      <c r="L65" s="43">
        <v>0.41</v>
      </c>
      <c r="M65" s="43">
        <v>0.41</v>
      </c>
      <c r="N65" s="43">
        <v>0.41</v>
      </c>
      <c r="O65" s="43">
        <v>0.41</v>
      </c>
      <c r="P65" s="43">
        <v>0.41</v>
      </c>
      <c r="Q65" s="43">
        <v>0.41</v>
      </c>
      <c r="R65" s="43">
        <v>0.41</v>
      </c>
      <c r="S65" s="43">
        <v>0.41</v>
      </c>
      <c r="T65" s="43">
        <v>0.41</v>
      </c>
      <c r="U65" s="46">
        <v>0.41</v>
      </c>
      <c r="V65" s="46">
        <v>0.41</v>
      </c>
      <c r="W65" s="46">
        <v>0.41</v>
      </c>
      <c r="X65" s="46">
        <v>0.41</v>
      </c>
      <c r="Y65" s="46">
        <v>0.41</v>
      </c>
      <c r="Z65" s="46">
        <v>0.41</v>
      </c>
      <c r="AA65" s="46">
        <v>0.41</v>
      </c>
      <c r="AB65" s="46">
        <v>0.41</v>
      </c>
      <c r="AC65" s="46">
        <v>0.41</v>
      </c>
      <c r="AD65" s="46">
        <v>0.41</v>
      </c>
      <c r="AE65" s="46">
        <v>0.41</v>
      </c>
      <c r="AF65" s="46">
        <v>0.41</v>
      </c>
      <c r="AG65" s="46">
        <v>0.41</v>
      </c>
      <c r="AH65" s="46">
        <v>0.41</v>
      </c>
      <c r="AI65" s="46">
        <v>0.41</v>
      </c>
      <c r="AJ65" s="46">
        <v>0.41</v>
      </c>
      <c r="AK65" s="46">
        <v>0.41</v>
      </c>
      <c r="AL65" s="43">
        <v>0.41</v>
      </c>
      <c r="AM65" s="43">
        <v>0.41</v>
      </c>
      <c r="AN65" s="43">
        <v>0.41</v>
      </c>
      <c r="AO65" s="43">
        <v>0.41</v>
      </c>
      <c r="AP65" s="43">
        <v>0.41</v>
      </c>
      <c r="AQ65" s="43">
        <v>0.41</v>
      </c>
      <c r="AR65" s="43">
        <v>0.41</v>
      </c>
      <c r="AS65" s="43">
        <v>0.41</v>
      </c>
      <c r="AT65" s="43">
        <v>0.41</v>
      </c>
      <c r="AU65" s="43">
        <v>0.41</v>
      </c>
      <c r="AV65" s="43">
        <v>0.41</v>
      </c>
      <c r="AW65" s="43">
        <v>0.41</v>
      </c>
      <c r="AX65" s="43">
        <v>0.41</v>
      </c>
      <c r="AY65" s="43">
        <v>0.41</v>
      </c>
      <c r="AZ65" s="43">
        <v>0.41</v>
      </c>
      <c r="BA65" s="43">
        <v>0.41</v>
      </c>
      <c r="BB65" s="43">
        <v>0.41</v>
      </c>
      <c r="BC65" s="43">
        <v>0.41</v>
      </c>
      <c r="BD65" s="43">
        <v>0.41</v>
      </c>
      <c r="BE65" s="43">
        <v>0.41</v>
      </c>
      <c r="BF65" s="43">
        <v>0.41</v>
      </c>
      <c r="BG65" s="43">
        <v>0.41</v>
      </c>
      <c r="BH65" s="43">
        <v>0.41</v>
      </c>
      <c r="BI65" s="43">
        <v>0.41</v>
      </c>
      <c r="BJ65" s="43">
        <v>0.41</v>
      </c>
      <c r="BK65" s="43">
        <v>0.41</v>
      </c>
      <c r="BL65" s="43">
        <v>0.41</v>
      </c>
      <c r="BM65" s="43">
        <v>0.41</v>
      </c>
      <c r="BN65" s="43">
        <v>0.41</v>
      </c>
      <c r="BO65" s="43">
        <v>0.41</v>
      </c>
      <c r="BP65" s="43">
        <v>0.41</v>
      </c>
      <c r="BQ65" s="43">
        <v>0.41</v>
      </c>
      <c r="BR65" s="43">
        <v>0.41</v>
      </c>
      <c r="BS65" s="43">
        <v>0.41</v>
      </c>
      <c r="BT65" s="43">
        <v>0.41</v>
      </c>
      <c r="BU65" s="43">
        <v>0.41</v>
      </c>
      <c r="BV65" s="43">
        <v>0.41</v>
      </c>
      <c r="BW65" s="43">
        <v>0.41</v>
      </c>
      <c r="BX65" s="43">
        <v>0.41</v>
      </c>
      <c r="BY65" s="43">
        <v>0.41</v>
      </c>
      <c r="BZ65" s="43">
        <v>0.41</v>
      </c>
      <c r="CA65" s="43">
        <v>0.41</v>
      </c>
      <c r="CB65" s="43">
        <v>0.41</v>
      </c>
      <c r="CC65" s="43">
        <v>0.41</v>
      </c>
      <c r="CD65" s="43">
        <v>0.41</v>
      </c>
      <c r="CE65" s="43">
        <v>0.41</v>
      </c>
      <c r="CF65" s="43">
        <v>0.41</v>
      </c>
      <c r="CG65" s="67">
        <v>1.0348919999999999</v>
      </c>
      <c r="CH65" s="67">
        <v>1.0348919999999999</v>
      </c>
      <c r="CI65" s="67">
        <v>1.0348919999999999</v>
      </c>
      <c r="CJ65" s="67">
        <v>1.0348919999999999</v>
      </c>
      <c r="CK65" s="67">
        <v>1.0348919999999999</v>
      </c>
      <c r="CL65" s="67">
        <v>1.0348919999999999</v>
      </c>
      <c r="CM65" s="67">
        <v>1.0348919999999999</v>
      </c>
      <c r="CN65" s="67">
        <v>1.0348919999999999</v>
      </c>
      <c r="CO65" s="67">
        <v>1.0348919999999999</v>
      </c>
      <c r="CP65" s="67">
        <v>1.0348919999999999</v>
      </c>
      <c r="CQ65" s="67">
        <v>1.0348919999999999</v>
      </c>
      <c r="CR65" s="67">
        <v>1.0348919999999999</v>
      </c>
      <c r="CS65" s="67">
        <v>1.0348919999999999</v>
      </c>
      <c r="CT65" s="67">
        <v>1.0348919999999999</v>
      </c>
      <c r="CU65" s="67">
        <v>1.0348919999999999</v>
      </c>
      <c r="CV65" s="67">
        <v>1.0348919999999999</v>
      </c>
      <c r="CW65" s="67">
        <v>1.0348919999999999</v>
      </c>
      <c r="CX65" s="67">
        <v>1.0348919999999999</v>
      </c>
      <c r="CY65" s="67">
        <v>1.0348919999999999</v>
      </c>
      <c r="CZ65" s="67">
        <v>1.0348919999999999</v>
      </c>
      <c r="DA65" s="67">
        <v>1.0348919999999999</v>
      </c>
      <c r="DB65" s="67">
        <v>1.0348919999999999</v>
      </c>
      <c r="DC65" s="67">
        <v>1.0348919999999999</v>
      </c>
      <c r="DD65" s="67">
        <v>1.0348919999999999</v>
      </c>
      <c r="DE65" s="67">
        <v>1.0348919999999999</v>
      </c>
      <c r="DF65" s="67">
        <v>1.0348919999999999</v>
      </c>
      <c r="DG65" s="67">
        <v>1.0348919999999999</v>
      </c>
      <c r="DH65" s="67">
        <v>1.0348919999999999</v>
      </c>
      <c r="DI65" s="67">
        <v>1.0348919999999999</v>
      </c>
      <c r="DJ65" s="67">
        <v>1.0348919999999999</v>
      </c>
    </row>
    <row r="66" spans="1:114" x14ac:dyDescent="0.25">
      <c r="B66" s="44" t="s">
        <v>129</v>
      </c>
      <c r="C66" s="39" t="s">
        <v>124</v>
      </c>
      <c r="D66" s="48" t="s">
        <v>227</v>
      </c>
      <c r="E66" s="40" t="s">
        <v>34</v>
      </c>
      <c r="F66" s="43">
        <v>2.92</v>
      </c>
      <c r="G66" s="43">
        <v>2.92</v>
      </c>
      <c r="H66" s="43">
        <v>2.92</v>
      </c>
      <c r="I66" s="43">
        <v>2.92</v>
      </c>
      <c r="J66" s="43">
        <v>2.92</v>
      </c>
      <c r="K66" s="43">
        <v>2.92</v>
      </c>
      <c r="L66" s="43">
        <v>2.92</v>
      </c>
      <c r="M66" s="43">
        <v>2.92</v>
      </c>
      <c r="N66" s="43">
        <v>2.92</v>
      </c>
      <c r="O66" s="43">
        <v>2.92</v>
      </c>
      <c r="P66" s="43">
        <v>2.92</v>
      </c>
      <c r="Q66" s="43">
        <v>2.92</v>
      </c>
      <c r="R66" s="43">
        <v>2.92</v>
      </c>
      <c r="S66" s="43">
        <v>2.92</v>
      </c>
      <c r="T66" s="43">
        <v>2.92</v>
      </c>
      <c r="U66" s="46">
        <v>2.92</v>
      </c>
      <c r="V66" s="46">
        <v>2.92</v>
      </c>
      <c r="W66" s="46">
        <v>2.92</v>
      </c>
      <c r="X66" s="46">
        <v>2.92</v>
      </c>
      <c r="Y66" s="46">
        <v>2.92</v>
      </c>
      <c r="Z66" s="46">
        <v>2.92</v>
      </c>
      <c r="AA66" s="46">
        <v>2.92</v>
      </c>
      <c r="AB66" s="46">
        <v>2.92</v>
      </c>
      <c r="AC66" s="46">
        <v>2.92</v>
      </c>
      <c r="AD66" s="46">
        <v>2.92</v>
      </c>
      <c r="AE66" s="46">
        <v>2.92</v>
      </c>
      <c r="AF66" s="46">
        <v>2.92</v>
      </c>
      <c r="AG66" s="46">
        <v>2.92</v>
      </c>
      <c r="AH66" s="46">
        <v>2.92</v>
      </c>
      <c r="AI66" s="46">
        <v>2.92</v>
      </c>
      <c r="AJ66" s="46">
        <v>2.92</v>
      </c>
      <c r="AK66" s="46">
        <v>2.92</v>
      </c>
      <c r="AL66" s="43">
        <v>2.92</v>
      </c>
      <c r="AM66" s="43">
        <v>2.92</v>
      </c>
      <c r="AN66" s="43">
        <v>2.92</v>
      </c>
      <c r="AO66" s="43">
        <v>2.92</v>
      </c>
      <c r="AP66" s="43">
        <v>2.92</v>
      </c>
      <c r="AQ66" s="43">
        <v>2.92</v>
      </c>
      <c r="AR66" s="43">
        <v>2.92</v>
      </c>
      <c r="AS66" s="43">
        <v>2.92</v>
      </c>
      <c r="AT66" s="43">
        <v>2.92</v>
      </c>
      <c r="AU66" s="43">
        <v>2.92</v>
      </c>
      <c r="AV66" s="43">
        <v>2.92</v>
      </c>
      <c r="AW66" s="43">
        <v>2.92</v>
      </c>
      <c r="AX66" s="43">
        <v>2.92</v>
      </c>
      <c r="AY66" s="43">
        <v>2.92</v>
      </c>
      <c r="AZ66" s="43">
        <v>2.92</v>
      </c>
      <c r="BA66" s="43">
        <v>2.92</v>
      </c>
      <c r="BB66" s="43">
        <v>2.92</v>
      </c>
      <c r="BC66" s="43">
        <v>2.92</v>
      </c>
      <c r="BD66" s="43">
        <v>2.92</v>
      </c>
      <c r="BE66" s="43">
        <v>2.92</v>
      </c>
      <c r="BF66" s="43">
        <v>2.92</v>
      </c>
      <c r="BG66" s="43">
        <v>2.92</v>
      </c>
      <c r="BH66" s="43">
        <v>2.92</v>
      </c>
      <c r="BI66" s="43">
        <v>2.92</v>
      </c>
      <c r="BJ66" s="43">
        <v>2.92</v>
      </c>
      <c r="BK66" s="43">
        <v>2.92</v>
      </c>
      <c r="BL66" s="43">
        <v>2.92</v>
      </c>
      <c r="BM66" s="43">
        <v>2.92</v>
      </c>
      <c r="BN66" s="43">
        <v>2.92</v>
      </c>
      <c r="BO66" s="43">
        <v>2.92</v>
      </c>
      <c r="BP66" s="43">
        <v>2.92</v>
      </c>
      <c r="BQ66" s="43">
        <v>2.92</v>
      </c>
      <c r="BR66" s="43">
        <v>2.92</v>
      </c>
      <c r="BS66" s="43">
        <v>2.92</v>
      </c>
      <c r="BT66" s="43">
        <v>2.92</v>
      </c>
      <c r="BU66" s="43">
        <v>2.92</v>
      </c>
      <c r="BV66" s="43">
        <v>2.92</v>
      </c>
      <c r="BW66" s="43">
        <v>2.92</v>
      </c>
      <c r="BX66" s="43">
        <v>2.92</v>
      </c>
      <c r="BY66" s="43">
        <v>2.92</v>
      </c>
      <c r="BZ66" s="43">
        <v>2.92</v>
      </c>
      <c r="CA66" s="43">
        <v>2.92</v>
      </c>
      <c r="CB66" s="43">
        <v>2.92</v>
      </c>
      <c r="CC66" s="43">
        <v>2.92</v>
      </c>
      <c r="CD66" s="43">
        <v>2.92</v>
      </c>
      <c r="CE66" s="43">
        <v>2.92</v>
      </c>
      <c r="CF66" s="43">
        <v>2.92</v>
      </c>
      <c r="CG66" s="67">
        <v>7.9995180000000001</v>
      </c>
      <c r="CH66" s="67">
        <v>7.9995180000000001</v>
      </c>
      <c r="CI66" s="67">
        <v>7.9995180000000001</v>
      </c>
      <c r="CJ66" s="67">
        <v>7.9995180000000001</v>
      </c>
      <c r="CK66" s="67">
        <v>7.9995180000000001</v>
      </c>
      <c r="CL66" s="67">
        <v>7.9995180000000001</v>
      </c>
      <c r="CM66" s="67">
        <v>7.9995180000000001</v>
      </c>
      <c r="CN66" s="67">
        <v>7.9995180000000001</v>
      </c>
      <c r="CO66" s="67">
        <v>7.9995180000000001</v>
      </c>
      <c r="CP66" s="67">
        <v>7.9995180000000001</v>
      </c>
      <c r="CQ66" s="67">
        <v>7.9995180000000001</v>
      </c>
      <c r="CR66" s="67">
        <v>7.9995180000000001</v>
      </c>
      <c r="CS66" s="67">
        <v>7.9995180000000001</v>
      </c>
      <c r="CT66" s="67">
        <v>7.9995180000000001</v>
      </c>
      <c r="CU66" s="67">
        <v>7.9995180000000001</v>
      </c>
      <c r="CV66" s="67">
        <v>7.9995180000000001</v>
      </c>
      <c r="CW66" s="67">
        <v>7.9995180000000001</v>
      </c>
      <c r="CX66" s="67">
        <v>7.9995180000000001</v>
      </c>
      <c r="CY66" s="67">
        <v>7.9995180000000001</v>
      </c>
      <c r="CZ66" s="67">
        <v>7.9995180000000001</v>
      </c>
      <c r="DA66" s="67">
        <v>7.9995180000000001</v>
      </c>
      <c r="DB66" s="67">
        <v>7.9995180000000001</v>
      </c>
      <c r="DC66" s="67">
        <v>7.9995180000000001</v>
      </c>
      <c r="DD66" s="67">
        <v>7.9995180000000001</v>
      </c>
      <c r="DE66" s="67">
        <v>7.9995180000000001</v>
      </c>
      <c r="DF66" s="67">
        <v>7.9995180000000001</v>
      </c>
      <c r="DG66" s="67">
        <v>7.9995180000000001</v>
      </c>
      <c r="DH66" s="67">
        <v>7.9995180000000001</v>
      </c>
      <c r="DI66" s="67">
        <v>7.9995180000000001</v>
      </c>
      <c r="DJ66" s="67">
        <v>7.9995180000000001</v>
      </c>
    </row>
    <row r="67" spans="1:114" x14ac:dyDescent="0.25">
      <c r="B67" s="44"/>
      <c r="C67" s="39" t="s">
        <v>355</v>
      </c>
      <c r="D67" s="48"/>
      <c r="E67" s="40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67">
        <v>0.92864199999999997</v>
      </c>
      <c r="CH67" s="67">
        <v>0.92864199999999997</v>
      </c>
      <c r="CI67" s="67">
        <v>0.92864199999999997</v>
      </c>
      <c r="CJ67" s="67">
        <v>0.92864199999999997</v>
      </c>
      <c r="CK67" s="67">
        <v>0.92864199999999997</v>
      </c>
      <c r="CL67" s="67">
        <v>0.92864199999999997</v>
      </c>
      <c r="CM67" s="67">
        <v>0.92864199999999997</v>
      </c>
      <c r="CN67" s="67">
        <v>0.92864199999999997</v>
      </c>
      <c r="CO67" s="67">
        <v>0.92864199999999997</v>
      </c>
      <c r="CP67" s="67">
        <v>0.92864199999999997</v>
      </c>
      <c r="CQ67" s="67">
        <v>0.92864199999999997</v>
      </c>
      <c r="CR67" s="67">
        <v>0.92864199999999997</v>
      </c>
      <c r="CS67" s="67">
        <v>0.92864199999999997</v>
      </c>
      <c r="CT67" s="67">
        <v>0.92864199999999997</v>
      </c>
      <c r="CU67" s="67">
        <v>0.92864199999999997</v>
      </c>
      <c r="CV67" s="67">
        <v>0.92864199999999997</v>
      </c>
      <c r="CW67" s="67">
        <v>0.92864199999999997</v>
      </c>
      <c r="CX67" s="67">
        <v>0.92864199999999997</v>
      </c>
      <c r="CY67" s="67">
        <v>0.92864199999999997</v>
      </c>
      <c r="CZ67" s="67">
        <v>0.92864199999999997</v>
      </c>
      <c r="DA67" s="67">
        <v>0.92864199999999997</v>
      </c>
      <c r="DB67" s="67">
        <v>0.92864199999999997</v>
      </c>
      <c r="DC67" s="67">
        <v>0.92864199999999997</v>
      </c>
      <c r="DD67" s="67">
        <v>0.92864199999999997</v>
      </c>
      <c r="DE67" s="67">
        <v>0.92864199999999997</v>
      </c>
      <c r="DF67" s="67">
        <v>0.92864199999999997</v>
      </c>
      <c r="DG67" s="67">
        <v>0.92864199999999997</v>
      </c>
      <c r="DH67" s="67">
        <v>0.92864199999999997</v>
      </c>
      <c r="DI67" s="67">
        <v>0.92864199999999997</v>
      </c>
      <c r="DJ67" s="67">
        <v>0.92864199999999997</v>
      </c>
    </row>
    <row r="68" spans="1:114" x14ac:dyDescent="0.25">
      <c r="B68" s="38" t="s">
        <v>131</v>
      </c>
      <c r="C68" s="39" t="s">
        <v>126</v>
      </c>
      <c r="D68" s="48" t="s">
        <v>228</v>
      </c>
      <c r="E68" s="40" t="s">
        <v>34</v>
      </c>
      <c r="F68" s="43">
        <v>56.09</v>
      </c>
      <c r="G68" s="43">
        <v>56.09</v>
      </c>
      <c r="H68" s="43">
        <v>56.09</v>
      </c>
      <c r="I68" s="43">
        <v>56.09</v>
      </c>
      <c r="J68" s="43">
        <v>56.09</v>
      </c>
      <c r="K68" s="43">
        <v>56.09</v>
      </c>
      <c r="L68" s="43">
        <v>56.09</v>
      </c>
      <c r="M68" s="43">
        <v>56.09</v>
      </c>
      <c r="N68" s="43">
        <v>56.09</v>
      </c>
      <c r="O68" s="43">
        <v>56.09</v>
      </c>
      <c r="P68" s="43">
        <v>56.09</v>
      </c>
      <c r="Q68" s="43">
        <v>56.09</v>
      </c>
      <c r="R68" s="43">
        <v>56.09</v>
      </c>
      <c r="S68" s="43">
        <v>56.09</v>
      </c>
      <c r="T68" s="43">
        <v>56.09</v>
      </c>
      <c r="U68" s="46">
        <v>56.09</v>
      </c>
      <c r="V68" s="46">
        <v>56.09</v>
      </c>
      <c r="W68" s="46">
        <v>56.09</v>
      </c>
      <c r="X68" s="46">
        <v>56.09</v>
      </c>
      <c r="Y68" s="46">
        <v>56.09</v>
      </c>
      <c r="Z68" s="46">
        <v>56.09</v>
      </c>
      <c r="AA68" s="46">
        <v>56.09</v>
      </c>
      <c r="AB68" s="46">
        <v>56.09</v>
      </c>
      <c r="AC68" s="46">
        <v>56.09</v>
      </c>
      <c r="AD68" s="46">
        <v>56.09</v>
      </c>
      <c r="AE68" s="46">
        <v>56.09</v>
      </c>
      <c r="AF68" s="46">
        <v>56.09</v>
      </c>
      <c r="AG68" s="46">
        <v>56.09</v>
      </c>
      <c r="AH68" s="46">
        <v>56.09</v>
      </c>
      <c r="AI68" s="46">
        <v>56.09</v>
      </c>
      <c r="AJ68" s="46">
        <v>56.09</v>
      </c>
      <c r="AK68" s="46">
        <v>56.09</v>
      </c>
      <c r="AL68" s="43">
        <v>56.09</v>
      </c>
      <c r="AM68" s="43">
        <v>56.09</v>
      </c>
      <c r="AN68" s="43">
        <v>56.09</v>
      </c>
      <c r="AO68" s="43">
        <v>56.09</v>
      </c>
      <c r="AP68" s="43">
        <v>56.09</v>
      </c>
      <c r="AQ68" s="43">
        <v>56.09</v>
      </c>
      <c r="AR68" s="43">
        <v>56.09</v>
      </c>
      <c r="AS68" s="43">
        <v>56.09</v>
      </c>
      <c r="AT68" s="43">
        <v>56.09</v>
      </c>
      <c r="AU68" s="43">
        <v>56.09</v>
      </c>
      <c r="AV68" s="43">
        <v>56.09</v>
      </c>
      <c r="AW68" s="43">
        <v>56.09</v>
      </c>
      <c r="AX68" s="43">
        <v>56.09</v>
      </c>
      <c r="AY68" s="43">
        <v>56.09</v>
      </c>
      <c r="AZ68" s="43">
        <v>56.09</v>
      </c>
      <c r="BA68" s="43">
        <v>56.09</v>
      </c>
      <c r="BB68" s="43">
        <v>56.09</v>
      </c>
      <c r="BC68" s="43">
        <v>56.09</v>
      </c>
      <c r="BD68" s="43">
        <v>56.09</v>
      </c>
      <c r="BE68" s="43">
        <v>56.09</v>
      </c>
      <c r="BF68" s="43">
        <v>56.09</v>
      </c>
      <c r="BG68" s="43">
        <v>56.09</v>
      </c>
      <c r="BH68" s="43">
        <v>56.09</v>
      </c>
      <c r="BI68" s="43">
        <v>56.09</v>
      </c>
      <c r="BJ68" s="43">
        <v>56.09</v>
      </c>
      <c r="BK68" s="43">
        <v>56.09</v>
      </c>
      <c r="BL68" s="43">
        <v>56.09</v>
      </c>
      <c r="BM68" s="43">
        <v>56.09</v>
      </c>
      <c r="BN68" s="43">
        <v>56.09</v>
      </c>
      <c r="BO68" s="43">
        <v>56.09</v>
      </c>
      <c r="BP68" s="43">
        <v>56.09</v>
      </c>
      <c r="BQ68" s="43">
        <v>56.09</v>
      </c>
      <c r="BR68" s="43">
        <v>56.09</v>
      </c>
      <c r="BS68" s="43">
        <v>56.09</v>
      </c>
      <c r="BT68" s="43">
        <v>56.09</v>
      </c>
      <c r="BU68" s="43">
        <v>56.09</v>
      </c>
      <c r="BV68" s="43">
        <v>56.09</v>
      </c>
      <c r="BW68" s="43">
        <v>56.09</v>
      </c>
      <c r="BX68" s="43">
        <v>56.09</v>
      </c>
      <c r="BY68" s="43">
        <v>56.09</v>
      </c>
      <c r="BZ68" s="43">
        <v>56.09</v>
      </c>
      <c r="CA68" s="43">
        <v>56.09</v>
      </c>
      <c r="CB68" s="43">
        <v>56.09</v>
      </c>
      <c r="CC68" s="43">
        <v>56.09</v>
      </c>
      <c r="CD68" s="43">
        <v>56.09</v>
      </c>
      <c r="CE68" s="43">
        <v>56.09</v>
      </c>
      <c r="CF68" s="43">
        <v>56.09</v>
      </c>
      <c r="CG68" s="67">
        <v>64.505873000000008</v>
      </c>
      <c r="CH68" s="67">
        <v>64.505873000000008</v>
      </c>
      <c r="CI68" s="67">
        <v>64.505873000000008</v>
      </c>
      <c r="CJ68" s="67">
        <v>64.505873000000008</v>
      </c>
      <c r="CK68" s="67">
        <v>64.505873000000008</v>
      </c>
      <c r="CL68" s="67">
        <v>64.505873000000008</v>
      </c>
      <c r="CM68" s="67">
        <v>64.505873000000008</v>
      </c>
      <c r="CN68" s="67">
        <v>64.505873000000008</v>
      </c>
      <c r="CO68" s="67">
        <v>64.505873000000008</v>
      </c>
      <c r="CP68" s="67">
        <v>64.505873000000008</v>
      </c>
      <c r="CQ68" s="67">
        <v>64.505873000000008</v>
      </c>
      <c r="CR68" s="67">
        <v>64.505873000000008</v>
      </c>
      <c r="CS68" s="67">
        <v>64.505873000000008</v>
      </c>
      <c r="CT68" s="67">
        <v>64.505873000000008</v>
      </c>
      <c r="CU68" s="67">
        <v>64.505873000000008</v>
      </c>
      <c r="CV68" s="67">
        <v>64.505873000000008</v>
      </c>
      <c r="CW68" s="67">
        <v>64.505873000000008</v>
      </c>
      <c r="CX68" s="67">
        <v>64.505873000000008</v>
      </c>
      <c r="CY68" s="67">
        <v>64.505873000000008</v>
      </c>
      <c r="CZ68" s="67">
        <v>64.505873000000008</v>
      </c>
      <c r="DA68" s="67">
        <v>64.505873000000008</v>
      </c>
      <c r="DB68" s="67">
        <v>64.505873000000008</v>
      </c>
      <c r="DC68" s="67">
        <v>64.505873000000008</v>
      </c>
      <c r="DD68" s="67">
        <v>64.505873000000008</v>
      </c>
      <c r="DE68" s="67">
        <v>64.505873000000008</v>
      </c>
      <c r="DF68" s="67">
        <v>64.505873000000008</v>
      </c>
      <c r="DG68" s="67">
        <v>64.505873000000008</v>
      </c>
      <c r="DH68" s="67">
        <v>64.505873000000008</v>
      </c>
      <c r="DI68" s="67">
        <v>64.505873000000008</v>
      </c>
      <c r="DJ68" s="67">
        <v>64.505873000000008</v>
      </c>
    </row>
    <row r="69" spans="1:114" s="19" customFormat="1" x14ac:dyDescent="0.25">
      <c r="A69" s="20"/>
      <c r="B69" s="49"/>
      <c r="C69" s="50" t="s">
        <v>259</v>
      </c>
      <c r="D69" s="45" t="s">
        <v>282</v>
      </c>
      <c r="E69" s="51"/>
      <c r="F69" s="47">
        <f>F64+F65</f>
        <v>1.0900000000000001</v>
      </c>
      <c r="G69" s="47">
        <f t="shared" ref="G69:AT69" si="59">G64+G65</f>
        <v>1.0900000000000001</v>
      </c>
      <c r="H69" s="47">
        <f t="shared" si="59"/>
        <v>1.0900000000000001</v>
      </c>
      <c r="I69" s="47">
        <f t="shared" si="59"/>
        <v>1.0900000000000001</v>
      </c>
      <c r="J69" s="47">
        <f t="shared" si="59"/>
        <v>1.0900000000000001</v>
      </c>
      <c r="K69" s="47">
        <f t="shared" si="59"/>
        <v>1.0900000000000001</v>
      </c>
      <c r="L69" s="47">
        <f t="shared" si="59"/>
        <v>1.0900000000000001</v>
      </c>
      <c r="M69" s="47">
        <f t="shared" si="59"/>
        <v>1.0900000000000001</v>
      </c>
      <c r="N69" s="47">
        <f t="shared" si="59"/>
        <v>1.0900000000000001</v>
      </c>
      <c r="O69" s="47">
        <f t="shared" si="59"/>
        <v>1.0900000000000001</v>
      </c>
      <c r="P69" s="47">
        <f t="shared" si="59"/>
        <v>1.0900000000000001</v>
      </c>
      <c r="Q69" s="47">
        <f t="shared" si="59"/>
        <v>1.0900000000000001</v>
      </c>
      <c r="R69" s="47">
        <f t="shared" si="59"/>
        <v>1.0900000000000001</v>
      </c>
      <c r="S69" s="47">
        <f t="shared" si="59"/>
        <v>1.0900000000000001</v>
      </c>
      <c r="T69" s="47">
        <f t="shared" si="59"/>
        <v>1.0900000000000001</v>
      </c>
      <c r="U69" s="47">
        <f t="shared" si="59"/>
        <v>1.0900000000000001</v>
      </c>
      <c r="V69" s="47">
        <f t="shared" si="59"/>
        <v>1.0900000000000001</v>
      </c>
      <c r="W69" s="47">
        <f t="shared" si="59"/>
        <v>1.0900000000000001</v>
      </c>
      <c r="X69" s="47">
        <f t="shared" si="59"/>
        <v>1.0900000000000001</v>
      </c>
      <c r="Y69" s="47">
        <f t="shared" si="59"/>
        <v>1.0900000000000001</v>
      </c>
      <c r="Z69" s="47">
        <f t="shared" si="59"/>
        <v>1.0900000000000001</v>
      </c>
      <c r="AA69" s="47">
        <f t="shared" si="59"/>
        <v>1.0900000000000001</v>
      </c>
      <c r="AB69" s="47">
        <f t="shared" si="59"/>
        <v>1.0900000000000001</v>
      </c>
      <c r="AC69" s="47">
        <f t="shared" si="59"/>
        <v>1.0900000000000001</v>
      </c>
      <c r="AD69" s="47">
        <f t="shared" si="59"/>
        <v>1.0900000000000001</v>
      </c>
      <c r="AE69" s="47">
        <f t="shared" si="59"/>
        <v>1.0900000000000001</v>
      </c>
      <c r="AF69" s="47">
        <f t="shared" si="59"/>
        <v>1.0900000000000001</v>
      </c>
      <c r="AG69" s="47">
        <f t="shared" si="59"/>
        <v>1.0900000000000001</v>
      </c>
      <c r="AH69" s="47">
        <f t="shared" si="59"/>
        <v>1.0900000000000001</v>
      </c>
      <c r="AI69" s="47">
        <f t="shared" si="59"/>
        <v>1.0900000000000001</v>
      </c>
      <c r="AJ69" s="47">
        <f>AJ64+AJ65</f>
        <v>1.0900000000000001</v>
      </c>
      <c r="AK69" s="47">
        <f t="shared" si="59"/>
        <v>1.0900000000000001</v>
      </c>
      <c r="AL69" s="47">
        <f t="shared" si="59"/>
        <v>1.0900000000000001</v>
      </c>
      <c r="AM69" s="47">
        <f t="shared" si="59"/>
        <v>1.0900000000000001</v>
      </c>
      <c r="AN69" s="47">
        <f t="shared" si="59"/>
        <v>1.0900000000000001</v>
      </c>
      <c r="AO69" s="47">
        <f t="shared" si="59"/>
        <v>1.0900000000000001</v>
      </c>
      <c r="AP69" s="47">
        <f t="shared" si="59"/>
        <v>1.0900000000000001</v>
      </c>
      <c r="AQ69" s="47">
        <f t="shared" si="59"/>
        <v>1.0900000000000001</v>
      </c>
      <c r="AR69" s="47">
        <f t="shared" si="59"/>
        <v>1.0900000000000001</v>
      </c>
      <c r="AS69" s="47">
        <f t="shared" si="59"/>
        <v>1.0900000000000001</v>
      </c>
      <c r="AT69" s="47">
        <f t="shared" si="59"/>
        <v>1.0900000000000001</v>
      </c>
      <c r="AU69" s="47">
        <f t="shared" ref="AU69:BB69" si="60">AU64+AU65</f>
        <v>1.0900000000000001</v>
      </c>
      <c r="AV69" s="47">
        <f t="shared" si="60"/>
        <v>1.0900000000000001</v>
      </c>
      <c r="AW69" s="47">
        <f t="shared" si="60"/>
        <v>1.0900000000000001</v>
      </c>
      <c r="AX69" s="47">
        <f t="shared" si="60"/>
        <v>1.0900000000000001</v>
      </c>
      <c r="AY69" s="47">
        <f t="shared" si="60"/>
        <v>1.0900000000000001</v>
      </c>
      <c r="AZ69" s="47">
        <f t="shared" si="60"/>
        <v>1.0900000000000001</v>
      </c>
      <c r="BA69" s="47">
        <f t="shared" si="60"/>
        <v>1.0900000000000001</v>
      </c>
      <c r="BB69" s="47">
        <f t="shared" si="60"/>
        <v>1.0900000000000001</v>
      </c>
      <c r="BC69" s="47">
        <f t="shared" ref="BC69:BH69" si="61">BC64+BC65</f>
        <v>1.0900000000000001</v>
      </c>
      <c r="BD69" s="47">
        <f t="shared" si="61"/>
        <v>1.0900000000000001</v>
      </c>
      <c r="BE69" s="47">
        <f t="shared" si="61"/>
        <v>1.0900000000000001</v>
      </c>
      <c r="BF69" s="47">
        <f t="shared" si="61"/>
        <v>1.0900000000000001</v>
      </c>
      <c r="BG69" s="47">
        <f t="shared" si="61"/>
        <v>1.0900000000000001</v>
      </c>
      <c r="BH69" s="47">
        <f t="shared" si="61"/>
        <v>1.0900000000000001</v>
      </c>
      <c r="BI69" s="47">
        <f t="shared" ref="BI69:BJ69" si="62">BI64+BI65</f>
        <v>1.0900000000000001</v>
      </c>
      <c r="BJ69" s="47">
        <f t="shared" si="62"/>
        <v>1.0900000000000001</v>
      </c>
      <c r="BK69" s="47">
        <f t="shared" ref="BK69:BL69" si="63">BK64+BK65</f>
        <v>1.0900000000000001</v>
      </c>
      <c r="BL69" s="47">
        <f t="shared" si="63"/>
        <v>1.0900000000000001</v>
      </c>
      <c r="BM69" s="47">
        <f t="shared" ref="BM69:BN69" si="64">BM64+BM65</f>
        <v>1.0900000000000001</v>
      </c>
      <c r="BN69" s="47">
        <f t="shared" si="64"/>
        <v>1.0900000000000001</v>
      </c>
      <c r="BO69" s="47">
        <f t="shared" ref="BO69:BP69" si="65">BO64+BO65</f>
        <v>1.0900000000000001</v>
      </c>
      <c r="BP69" s="47">
        <f t="shared" si="65"/>
        <v>1.0900000000000001</v>
      </c>
      <c r="BQ69" s="47">
        <f t="shared" ref="BQ69:BR69" si="66">BQ64+BQ65</f>
        <v>1.0900000000000001</v>
      </c>
      <c r="BR69" s="47">
        <f t="shared" si="66"/>
        <v>1.0900000000000001</v>
      </c>
      <c r="BS69" s="47">
        <f t="shared" ref="BS69:BT69" si="67">BS64+BS65</f>
        <v>1.0900000000000001</v>
      </c>
      <c r="BT69" s="47">
        <f t="shared" si="67"/>
        <v>1.0900000000000001</v>
      </c>
      <c r="BU69" s="47">
        <f t="shared" ref="BU69:BV69" si="68">BU64+BU65</f>
        <v>1.0900000000000001</v>
      </c>
      <c r="BV69" s="47">
        <f t="shared" si="68"/>
        <v>1.0900000000000001</v>
      </c>
      <c r="BW69" s="47">
        <f t="shared" ref="BW69:BY69" si="69">BW64+BW65</f>
        <v>1.0900000000000001</v>
      </c>
      <c r="BX69" s="47">
        <f t="shared" si="69"/>
        <v>1.0900000000000001</v>
      </c>
      <c r="BY69" s="47">
        <f t="shared" si="69"/>
        <v>1.0900000000000001</v>
      </c>
      <c r="BZ69" s="47">
        <f t="shared" ref="BZ69:CA69" si="70">BZ64+BZ65</f>
        <v>1.0900000000000001</v>
      </c>
      <c r="CA69" s="47">
        <f t="shared" si="70"/>
        <v>1.0900000000000001</v>
      </c>
      <c r="CB69" s="47">
        <f t="shared" ref="CB69:CC69" si="71">CB64+CB65</f>
        <v>1.0900000000000001</v>
      </c>
      <c r="CC69" s="47">
        <f t="shared" si="71"/>
        <v>1.0900000000000001</v>
      </c>
      <c r="CD69" s="47">
        <f t="shared" ref="CD69:CE69" si="72">CD64+CD65</f>
        <v>1.0900000000000001</v>
      </c>
      <c r="CE69" s="47">
        <f t="shared" si="72"/>
        <v>1.0900000000000001</v>
      </c>
      <c r="CF69" s="47">
        <f t="shared" ref="CF69:CG69" si="73">CF64+CF65</f>
        <v>1.0900000000000001</v>
      </c>
      <c r="CG69" s="68">
        <f t="shared" si="73"/>
        <v>2.2921800000000001</v>
      </c>
      <c r="CH69" s="68">
        <f t="shared" ref="CH69:CU69" si="74">CH64+CH65</f>
        <v>2.2921800000000001</v>
      </c>
      <c r="CI69" s="68">
        <f t="shared" si="74"/>
        <v>2.2921800000000001</v>
      </c>
      <c r="CJ69" s="68">
        <f t="shared" si="74"/>
        <v>2.2921800000000001</v>
      </c>
      <c r="CK69" s="68">
        <f t="shared" si="74"/>
        <v>2.2921800000000001</v>
      </c>
      <c r="CL69" s="68">
        <f t="shared" si="74"/>
        <v>2.2921800000000001</v>
      </c>
      <c r="CM69" s="68">
        <f t="shared" si="74"/>
        <v>2.2921800000000001</v>
      </c>
      <c r="CN69" s="68">
        <f t="shared" si="74"/>
        <v>2.2921800000000001</v>
      </c>
      <c r="CO69" s="68">
        <f t="shared" si="74"/>
        <v>2.2921800000000001</v>
      </c>
      <c r="CP69" s="68">
        <f t="shared" si="74"/>
        <v>2.2921800000000001</v>
      </c>
      <c r="CQ69" s="68">
        <f t="shared" si="74"/>
        <v>2.2921800000000001</v>
      </c>
      <c r="CR69" s="68">
        <f t="shared" si="74"/>
        <v>2.2921800000000001</v>
      </c>
      <c r="CS69" s="68">
        <f t="shared" si="74"/>
        <v>2.2921800000000001</v>
      </c>
      <c r="CT69" s="68">
        <f t="shared" si="74"/>
        <v>2.2921800000000001</v>
      </c>
      <c r="CU69" s="68">
        <f t="shared" si="74"/>
        <v>2.2921800000000001</v>
      </c>
      <c r="CV69" s="68">
        <f t="shared" ref="CV69:DA69" si="75">CV64+CV65</f>
        <v>2.2921800000000001</v>
      </c>
      <c r="CW69" s="68">
        <f t="shared" si="75"/>
        <v>2.2921800000000001</v>
      </c>
      <c r="CX69" s="68">
        <f t="shared" si="75"/>
        <v>2.2921800000000001</v>
      </c>
      <c r="CY69" s="68">
        <f t="shared" si="75"/>
        <v>2.2921800000000001</v>
      </c>
      <c r="CZ69" s="68">
        <f t="shared" si="75"/>
        <v>2.2921800000000001</v>
      </c>
      <c r="DA69" s="68">
        <f t="shared" si="75"/>
        <v>2.2921800000000001</v>
      </c>
      <c r="DB69" s="68">
        <f t="shared" ref="DB69:DC69" si="76">DB64+DB65</f>
        <v>2.2921800000000001</v>
      </c>
      <c r="DC69" s="68">
        <f t="shared" si="76"/>
        <v>2.2921800000000001</v>
      </c>
      <c r="DD69" s="68">
        <f t="shared" ref="DD69:DE69" si="77">DD64+DD65</f>
        <v>2.2921800000000001</v>
      </c>
      <c r="DE69" s="68">
        <f t="shared" si="77"/>
        <v>2.2921800000000001</v>
      </c>
      <c r="DF69" s="68">
        <f t="shared" ref="DF69:DG69" si="78">DF64+DF65</f>
        <v>2.2921800000000001</v>
      </c>
      <c r="DG69" s="68">
        <f t="shared" si="78"/>
        <v>2.2921800000000001</v>
      </c>
      <c r="DH69" s="68">
        <f t="shared" ref="DH69:DI69" si="79">DH64+DH65</f>
        <v>2.2921800000000001</v>
      </c>
      <c r="DI69" s="68">
        <f t="shared" si="79"/>
        <v>2.2921800000000001</v>
      </c>
      <c r="DJ69" s="68">
        <f t="shared" ref="DJ69" si="80">DJ64+DJ65</f>
        <v>2.2921800000000001</v>
      </c>
    </row>
    <row r="70" spans="1:114" x14ac:dyDescent="0.25">
      <c r="B70" s="44" t="s">
        <v>133</v>
      </c>
      <c r="C70" s="39" t="s">
        <v>128</v>
      </c>
      <c r="D70" s="48" t="s">
        <v>229</v>
      </c>
      <c r="E70" s="40" t="s">
        <v>34</v>
      </c>
      <c r="F70" s="43">
        <v>7.19</v>
      </c>
      <c r="G70" s="43">
        <v>7.19</v>
      </c>
      <c r="H70" s="43">
        <v>7.19</v>
      </c>
      <c r="I70" s="43">
        <v>7.19</v>
      </c>
      <c r="J70" s="43">
        <v>7.19</v>
      </c>
      <c r="K70" s="43">
        <v>7.19</v>
      </c>
      <c r="L70" s="43">
        <v>7.19</v>
      </c>
      <c r="M70" s="43">
        <v>7.19</v>
      </c>
      <c r="N70" s="43">
        <v>7.19</v>
      </c>
      <c r="O70" s="43">
        <v>7.19</v>
      </c>
      <c r="P70" s="43">
        <v>7.19</v>
      </c>
      <c r="Q70" s="43">
        <v>7.19</v>
      </c>
      <c r="R70" s="43">
        <v>7.19</v>
      </c>
      <c r="S70" s="43">
        <v>7.19</v>
      </c>
      <c r="T70" s="43">
        <v>7.19</v>
      </c>
      <c r="U70" s="46">
        <v>7.19</v>
      </c>
      <c r="V70" s="46">
        <v>7.19</v>
      </c>
      <c r="W70" s="46">
        <v>7.19</v>
      </c>
      <c r="X70" s="46">
        <v>7.19</v>
      </c>
      <c r="Y70" s="46">
        <v>7.19</v>
      </c>
      <c r="Z70" s="46">
        <v>7.19</v>
      </c>
      <c r="AA70" s="46">
        <v>7.19</v>
      </c>
      <c r="AB70" s="46">
        <v>7.19</v>
      </c>
      <c r="AC70" s="46">
        <v>7.19</v>
      </c>
      <c r="AD70" s="46">
        <v>7.19</v>
      </c>
      <c r="AE70" s="46">
        <v>7.19</v>
      </c>
      <c r="AF70" s="46">
        <v>7.19</v>
      </c>
      <c r="AG70" s="46">
        <v>7.19</v>
      </c>
      <c r="AH70" s="46">
        <v>7.19</v>
      </c>
      <c r="AI70" s="46">
        <v>7.19</v>
      </c>
      <c r="AJ70" s="46">
        <v>7.19</v>
      </c>
      <c r="AK70" s="46">
        <v>7.19</v>
      </c>
      <c r="AL70" s="43">
        <v>7.19</v>
      </c>
      <c r="AM70" s="43">
        <v>7.19</v>
      </c>
      <c r="AN70" s="43">
        <v>7.19</v>
      </c>
      <c r="AO70" s="43">
        <v>7.19</v>
      </c>
      <c r="AP70" s="43">
        <v>7.19</v>
      </c>
      <c r="AQ70" s="43">
        <v>7.19</v>
      </c>
      <c r="AR70" s="43">
        <v>7.19</v>
      </c>
      <c r="AS70" s="43">
        <v>7.19</v>
      </c>
      <c r="AT70" s="43">
        <v>7.19</v>
      </c>
      <c r="AU70" s="43">
        <v>7.19</v>
      </c>
      <c r="AV70" s="43">
        <v>7.19</v>
      </c>
      <c r="AW70" s="43">
        <v>7.19</v>
      </c>
      <c r="AX70" s="43">
        <v>7.19</v>
      </c>
      <c r="AY70" s="43">
        <v>7.19</v>
      </c>
      <c r="AZ70" s="43">
        <v>7.19</v>
      </c>
      <c r="BA70" s="43">
        <v>7.19</v>
      </c>
      <c r="BB70" s="43">
        <v>7.19</v>
      </c>
      <c r="BC70" s="43">
        <v>7.19</v>
      </c>
      <c r="BD70" s="43">
        <v>7.19</v>
      </c>
      <c r="BE70" s="43">
        <v>7.19</v>
      </c>
      <c r="BF70" s="43">
        <v>7.19</v>
      </c>
      <c r="BG70" s="43">
        <v>7.19</v>
      </c>
      <c r="BH70" s="43">
        <v>7.19</v>
      </c>
      <c r="BI70" s="43">
        <v>7.19</v>
      </c>
      <c r="BJ70" s="43">
        <v>7.19</v>
      </c>
      <c r="BK70" s="43">
        <v>7.19</v>
      </c>
      <c r="BL70" s="43">
        <v>7.19</v>
      </c>
      <c r="BM70" s="43">
        <v>7.19</v>
      </c>
      <c r="BN70" s="43">
        <v>7.19</v>
      </c>
      <c r="BO70" s="43">
        <v>7.19</v>
      </c>
      <c r="BP70" s="43">
        <v>7.19</v>
      </c>
      <c r="BQ70" s="43">
        <v>7.19</v>
      </c>
      <c r="BR70" s="43">
        <v>7.19</v>
      </c>
      <c r="BS70" s="43">
        <v>7.19</v>
      </c>
      <c r="BT70" s="43">
        <v>7.19</v>
      </c>
      <c r="BU70" s="43">
        <v>7.19</v>
      </c>
      <c r="BV70" s="43">
        <v>7.19</v>
      </c>
      <c r="BW70" s="43">
        <v>7.19</v>
      </c>
      <c r="BX70" s="43">
        <v>7.19</v>
      </c>
      <c r="BY70" s="43">
        <v>7.19</v>
      </c>
      <c r="BZ70" s="43">
        <v>7.19</v>
      </c>
      <c r="CA70" s="43">
        <v>7.19</v>
      </c>
      <c r="CB70" s="43">
        <v>7.19</v>
      </c>
      <c r="CC70" s="43">
        <v>7.19</v>
      </c>
      <c r="CD70" s="43">
        <v>7.19</v>
      </c>
      <c r="CE70" s="43">
        <v>7.19</v>
      </c>
      <c r="CF70" s="43">
        <v>7.19</v>
      </c>
      <c r="CG70" s="67">
        <v>5.6548480000000003</v>
      </c>
      <c r="CH70" s="67">
        <v>5.6548480000000003</v>
      </c>
      <c r="CI70" s="67">
        <v>5.6548480000000003</v>
      </c>
      <c r="CJ70" s="67">
        <v>5.6548480000000003</v>
      </c>
      <c r="CK70" s="67">
        <v>5.6548480000000003</v>
      </c>
      <c r="CL70" s="67">
        <v>5.6548480000000003</v>
      </c>
      <c r="CM70" s="67">
        <v>5.6548480000000003</v>
      </c>
      <c r="CN70" s="67">
        <v>5.6548480000000003</v>
      </c>
      <c r="CO70" s="67">
        <v>5.6548480000000003</v>
      </c>
      <c r="CP70" s="67">
        <v>5.6548480000000003</v>
      </c>
      <c r="CQ70" s="67">
        <v>5.6548480000000003</v>
      </c>
      <c r="CR70" s="67">
        <v>5.6548480000000003</v>
      </c>
      <c r="CS70" s="67">
        <v>5.6548480000000003</v>
      </c>
      <c r="CT70" s="67">
        <v>5.6548480000000003</v>
      </c>
      <c r="CU70" s="67">
        <v>5.6548480000000003</v>
      </c>
      <c r="CV70" s="67">
        <v>5.6548480000000003</v>
      </c>
      <c r="CW70" s="67">
        <v>5.6548480000000003</v>
      </c>
      <c r="CX70" s="67">
        <v>5.6548480000000003</v>
      </c>
      <c r="CY70" s="67">
        <v>5.6548480000000003</v>
      </c>
      <c r="CZ70" s="67">
        <v>5.6548480000000003</v>
      </c>
      <c r="DA70" s="67">
        <v>5.6548480000000003</v>
      </c>
      <c r="DB70" s="67">
        <v>5.6548480000000003</v>
      </c>
      <c r="DC70" s="67">
        <v>5.6548480000000003</v>
      </c>
      <c r="DD70" s="67">
        <v>5.6548480000000003</v>
      </c>
      <c r="DE70" s="67">
        <v>5.6548480000000003</v>
      </c>
      <c r="DF70" s="67">
        <v>5.6548480000000003</v>
      </c>
      <c r="DG70" s="67">
        <v>5.6548480000000003</v>
      </c>
      <c r="DH70" s="67">
        <v>5.6548480000000003</v>
      </c>
      <c r="DI70" s="67">
        <v>5.6548480000000003</v>
      </c>
      <c r="DJ70" s="67">
        <v>5.6548480000000003</v>
      </c>
    </row>
    <row r="71" spans="1:114" x14ac:dyDescent="0.25">
      <c r="B71" s="38" t="s">
        <v>135</v>
      </c>
      <c r="C71" s="39" t="s">
        <v>130</v>
      </c>
      <c r="D71" s="48" t="s">
        <v>230</v>
      </c>
      <c r="E71" s="40" t="s">
        <v>34</v>
      </c>
      <c r="F71" s="43">
        <v>20.3</v>
      </c>
      <c r="G71" s="43">
        <v>20.3</v>
      </c>
      <c r="H71" s="43">
        <v>20.3</v>
      </c>
      <c r="I71" s="43">
        <v>20.3</v>
      </c>
      <c r="J71" s="43">
        <v>20.3</v>
      </c>
      <c r="K71" s="43">
        <v>20.3</v>
      </c>
      <c r="L71" s="43">
        <v>20.3</v>
      </c>
      <c r="M71" s="43">
        <v>20.3</v>
      </c>
      <c r="N71" s="43">
        <v>20.3</v>
      </c>
      <c r="O71" s="43">
        <v>20.3</v>
      </c>
      <c r="P71" s="43">
        <v>20.3</v>
      </c>
      <c r="Q71" s="43">
        <v>20.3</v>
      </c>
      <c r="R71" s="43">
        <v>20.3</v>
      </c>
      <c r="S71" s="43">
        <v>20.3</v>
      </c>
      <c r="T71" s="43">
        <v>20.3</v>
      </c>
      <c r="U71" s="46">
        <v>20.3</v>
      </c>
      <c r="V71" s="46">
        <v>20.3</v>
      </c>
      <c r="W71" s="46">
        <v>20.3</v>
      </c>
      <c r="X71" s="46">
        <v>20.3</v>
      </c>
      <c r="Y71" s="46">
        <v>20.3</v>
      </c>
      <c r="Z71" s="46">
        <v>20.3</v>
      </c>
      <c r="AA71" s="46">
        <v>20.3</v>
      </c>
      <c r="AB71" s="46">
        <v>20.3</v>
      </c>
      <c r="AC71" s="46">
        <v>20.3</v>
      </c>
      <c r="AD71" s="46">
        <v>20.3</v>
      </c>
      <c r="AE71" s="46">
        <v>20.3</v>
      </c>
      <c r="AF71" s="46">
        <v>20.3</v>
      </c>
      <c r="AG71" s="46">
        <v>20.3</v>
      </c>
      <c r="AH71" s="46">
        <v>20.3</v>
      </c>
      <c r="AI71" s="46">
        <v>20.3</v>
      </c>
      <c r="AJ71" s="46">
        <v>20.3</v>
      </c>
      <c r="AK71" s="46">
        <v>20.3</v>
      </c>
      <c r="AL71" s="43">
        <v>20.3</v>
      </c>
      <c r="AM71" s="43">
        <v>20.3</v>
      </c>
      <c r="AN71" s="43">
        <v>20.3</v>
      </c>
      <c r="AO71" s="43">
        <v>20.3</v>
      </c>
      <c r="AP71" s="43">
        <v>20.3</v>
      </c>
      <c r="AQ71" s="43">
        <v>20.3</v>
      </c>
      <c r="AR71" s="43">
        <v>20.3</v>
      </c>
      <c r="AS71" s="43">
        <v>20.3</v>
      </c>
      <c r="AT71" s="43">
        <v>20.3</v>
      </c>
      <c r="AU71" s="43">
        <v>20.3</v>
      </c>
      <c r="AV71" s="43">
        <v>20.3</v>
      </c>
      <c r="AW71" s="43">
        <v>20.3</v>
      </c>
      <c r="AX71" s="43">
        <v>20.3</v>
      </c>
      <c r="AY71" s="43">
        <v>20.3</v>
      </c>
      <c r="AZ71" s="43">
        <v>20.3</v>
      </c>
      <c r="BA71" s="43">
        <v>20.3</v>
      </c>
      <c r="BB71" s="43">
        <v>20.3</v>
      </c>
      <c r="BC71" s="43">
        <v>20.3</v>
      </c>
      <c r="BD71" s="43">
        <v>20.3</v>
      </c>
      <c r="BE71" s="43">
        <v>20.3</v>
      </c>
      <c r="BF71" s="43">
        <v>20.3</v>
      </c>
      <c r="BG71" s="43">
        <v>20.3</v>
      </c>
      <c r="BH71" s="43">
        <v>20.3</v>
      </c>
      <c r="BI71" s="43">
        <v>20.3</v>
      </c>
      <c r="BJ71" s="43">
        <v>20.3</v>
      </c>
      <c r="BK71" s="43">
        <v>20.3</v>
      </c>
      <c r="BL71" s="43">
        <v>20.3</v>
      </c>
      <c r="BM71" s="43">
        <v>20.3</v>
      </c>
      <c r="BN71" s="43">
        <v>20.3</v>
      </c>
      <c r="BO71" s="43">
        <v>20.3</v>
      </c>
      <c r="BP71" s="43">
        <v>20.3</v>
      </c>
      <c r="BQ71" s="43">
        <v>20.3</v>
      </c>
      <c r="BR71" s="43">
        <v>20.3</v>
      </c>
      <c r="BS71" s="43">
        <v>20.3</v>
      </c>
      <c r="BT71" s="43">
        <v>20.3</v>
      </c>
      <c r="BU71" s="43">
        <v>20.3</v>
      </c>
      <c r="BV71" s="43">
        <v>20.3</v>
      </c>
      <c r="BW71" s="43">
        <v>20.3</v>
      </c>
      <c r="BX71" s="43">
        <v>20.3</v>
      </c>
      <c r="BY71" s="43">
        <v>20.3</v>
      </c>
      <c r="BZ71" s="43">
        <v>20.3</v>
      </c>
      <c r="CA71" s="43">
        <v>20.3</v>
      </c>
      <c r="CB71" s="43">
        <v>20.3</v>
      </c>
      <c r="CC71" s="43">
        <v>20.3</v>
      </c>
      <c r="CD71" s="43">
        <v>20.3</v>
      </c>
      <c r="CE71" s="43">
        <v>20.3</v>
      </c>
      <c r="CF71" s="43">
        <v>20.3</v>
      </c>
      <c r="CG71" s="67">
        <v>16.658080000000002</v>
      </c>
      <c r="CH71" s="67">
        <v>16.658080000000002</v>
      </c>
      <c r="CI71" s="67">
        <v>16.658080000000002</v>
      </c>
      <c r="CJ71" s="67">
        <v>16.658080000000002</v>
      </c>
      <c r="CK71" s="67">
        <v>16.658080000000002</v>
      </c>
      <c r="CL71" s="67">
        <v>16.658080000000002</v>
      </c>
      <c r="CM71" s="67">
        <v>16.658080000000002</v>
      </c>
      <c r="CN71" s="67">
        <v>16.658080000000002</v>
      </c>
      <c r="CO71" s="67">
        <v>16.658080000000002</v>
      </c>
      <c r="CP71" s="67">
        <v>16.658080000000002</v>
      </c>
      <c r="CQ71" s="67">
        <v>16.658080000000002</v>
      </c>
      <c r="CR71" s="67">
        <v>16.658080000000002</v>
      </c>
      <c r="CS71" s="67">
        <v>16.658080000000002</v>
      </c>
      <c r="CT71" s="67">
        <v>16.658080000000002</v>
      </c>
      <c r="CU71" s="67">
        <v>16.658080000000002</v>
      </c>
      <c r="CV71" s="67">
        <v>16.658080000000002</v>
      </c>
      <c r="CW71" s="67">
        <v>16.658080000000002</v>
      </c>
      <c r="CX71" s="67">
        <v>16.658080000000002</v>
      </c>
      <c r="CY71" s="67">
        <v>16.658080000000002</v>
      </c>
      <c r="CZ71" s="67">
        <v>16.658080000000002</v>
      </c>
      <c r="DA71" s="67">
        <v>16.658080000000002</v>
      </c>
      <c r="DB71" s="67">
        <v>16.658080000000002</v>
      </c>
      <c r="DC71" s="67">
        <v>16.658080000000002</v>
      </c>
      <c r="DD71" s="67">
        <v>16.658080000000002</v>
      </c>
      <c r="DE71" s="67">
        <v>16.658080000000002</v>
      </c>
      <c r="DF71" s="67">
        <v>16.658080000000002</v>
      </c>
      <c r="DG71" s="67">
        <v>16.658080000000002</v>
      </c>
      <c r="DH71" s="67">
        <v>16.658080000000002</v>
      </c>
      <c r="DI71" s="67">
        <v>16.658080000000002</v>
      </c>
      <c r="DJ71" s="67">
        <v>16.658080000000002</v>
      </c>
    </row>
    <row r="72" spans="1:114" x14ac:dyDescent="0.25">
      <c r="B72" s="44" t="s">
        <v>137</v>
      </c>
      <c r="C72" s="39" t="s">
        <v>132</v>
      </c>
      <c r="D72" s="48" t="s">
        <v>231</v>
      </c>
      <c r="E72" s="40" t="s">
        <v>34</v>
      </c>
      <c r="F72" s="43">
        <v>4.3</v>
      </c>
      <c r="G72" s="43">
        <v>4.3</v>
      </c>
      <c r="H72" s="43">
        <v>4.3</v>
      </c>
      <c r="I72" s="43">
        <v>4.3</v>
      </c>
      <c r="J72" s="43">
        <v>4.3</v>
      </c>
      <c r="K72" s="43">
        <v>4.3</v>
      </c>
      <c r="L72" s="43">
        <v>4.3</v>
      </c>
      <c r="M72" s="43">
        <v>4.3</v>
      </c>
      <c r="N72" s="43">
        <v>4.3</v>
      </c>
      <c r="O72" s="43">
        <v>4.3</v>
      </c>
      <c r="P72" s="43">
        <v>4.3</v>
      </c>
      <c r="Q72" s="43">
        <v>4.3</v>
      </c>
      <c r="R72" s="43">
        <v>4.3</v>
      </c>
      <c r="S72" s="43">
        <v>4.3</v>
      </c>
      <c r="T72" s="43">
        <v>4.3</v>
      </c>
      <c r="U72" s="46">
        <v>4.3</v>
      </c>
      <c r="V72" s="46">
        <v>4.3</v>
      </c>
      <c r="W72" s="46">
        <v>4.3</v>
      </c>
      <c r="X72" s="46">
        <v>4.3</v>
      </c>
      <c r="Y72" s="46">
        <v>4.3</v>
      </c>
      <c r="Z72" s="46">
        <v>4.3</v>
      </c>
      <c r="AA72" s="46">
        <v>4.3</v>
      </c>
      <c r="AB72" s="46">
        <v>4.3</v>
      </c>
      <c r="AC72" s="46">
        <v>4.3</v>
      </c>
      <c r="AD72" s="46">
        <v>4.3</v>
      </c>
      <c r="AE72" s="46">
        <v>4.3</v>
      </c>
      <c r="AF72" s="46">
        <v>4.3</v>
      </c>
      <c r="AG72" s="46">
        <v>4.3</v>
      </c>
      <c r="AH72" s="46">
        <v>4.3</v>
      </c>
      <c r="AI72" s="46">
        <v>4.3</v>
      </c>
      <c r="AJ72" s="46">
        <v>4.3</v>
      </c>
      <c r="AK72" s="46">
        <v>4.3</v>
      </c>
      <c r="AL72" s="43">
        <v>4.3</v>
      </c>
      <c r="AM72" s="43">
        <v>4.3</v>
      </c>
      <c r="AN72" s="43">
        <v>4.3</v>
      </c>
      <c r="AO72" s="43">
        <v>4.3</v>
      </c>
      <c r="AP72" s="43">
        <v>4.3</v>
      </c>
      <c r="AQ72" s="43">
        <v>4.3</v>
      </c>
      <c r="AR72" s="43">
        <v>4.3</v>
      </c>
      <c r="AS72" s="43">
        <v>4.3</v>
      </c>
      <c r="AT72" s="43">
        <v>4.3</v>
      </c>
      <c r="AU72" s="43">
        <v>4.3</v>
      </c>
      <c r="AV72" s="43">
        <v>4.3</v>
      </c>
      <c r="AW72" s="43">
        <v>4.3</v>
      </c>
      <c r="AX72" s="43">
        <v>4.3</v>
      </c>
      <c r="AY72" s="43">
        <v>4.3</v>
      </c>
      <c r="AZ72" s="43">
        <v>4.3</v>
      </c>
      <c r="BA72" s="43">
        <v>4.3</v>
      </c>
      <c r="BB72" s="43">
        <v>4.3</v>
      </c>
      <c r="BC72" s="43">
        <v>4.3</v>
      </c>
      <c r="BD72" s="43">
        <v>4.3</v>
      </c>
      <c r="BE72" s="43">
        <v>4.3</v>
      </c>
      <c r="BF72" s="43">
        <v>4.3</v>
      </c>
      <c r="BG72" s="43">
        <v>4.3</v>
      </c>
      <c r="BH72" s="43">
        <v>4.3</v>
      </c>
      <c r="BI72" s="43">
        <v>4.3</v>
      </c>
      <c r="BJ72" s="43">
        <v>4.3</v>
      </c>
      <c r="BK72" s="43">
        <v>4.3</v>
      </c>
      <c r="BL72" s="43">
        <v>4.3</v>
      </c>
      <c r="BM72" s="43">
        <v>4.3</v>
      </c>
      <c r="BN72" s="43">
        <v>4.3</v>
      </c>
      <c r="BO72" s="43">
        <v>4.3</v>
      </c>
      <c r="BP72" s="43">
        <v>4.3</v>
      </c>
      <c r="BQ72" s="43">
        <v>4.3</v>
      </c>
      <c r="BR72" s="43">
        <v>4.3</v>
      </c>
      <c r="BS72" s="43">
        <v>4.3</v>
      </c>
      <c r="BT72" s="43">
        <v>4.3</v>
      </c>
      <c r="BU72" s="43">
        <v>4.3</v>
      </c>
      <c r="BV72" s="43">
        <v>4.3</v>
      </c>
      <c r="BW72" s="43">
        <v>4.3</v>
      </c>
      <c r="BX72" s="43">
        <v>4.3</v>
      </c>
      <c r="BY72" s="43">
        <v>4.3</v>
      </c>
      <c r="BZ72" s="43">
        <v>4.3</v>
      </c>
      <c r="CA72" s="43">
        <v>4.3</v>
      </c>
      <c r="CB72" s="43">
        <v>4.3</v>
      </c>
      <c r="CC72" s="43">
        <v>4.3</v>
      </c>
      <c r="CD72" s="43">
        <v>4.3</v>
      </c>
      <c r="CE72" s="43">
        <v>4.3</v>
      </c>
      <c r="CF72" s="43">
        <v>4.3</v>
      </c>
      <c r="CG72" s="67">
        <v>5.9090369999999997</v>
      </c>
      <c r="CH72" s="67">
        <v>5.9090369999999997</v>
      </c>
      <c r="CI72" s="67">
        <v>5.9090369999999997</v>
      </c>
      <c r="CJ72" s="67">
        <v>5.9090369999999997</v>
      </c>
      <c r="CK72" s="67">
        <v>5.9090369999999997</v>
      </c>
      <c r="CL72" s="67">
        <v>5.9090369999999997</v>
      </c>
      <c r="CM72" s="67">
        <v>5.9090369999999997</v>
      </c>
      <c r="CN72" s="67">
        <v>5.9090369999999997</v>
      </c>
      <c r="CO72" s="67">
        <v>5.9090369999999997</v>
      </c>
      <c r="CP72" s="67">
        <v>5.9090369999999997</v>
      </c>
      <c r="CQ72" s="67">
        <v>5.9090369999999997</v>
      </c>
      <c r="CR72" s="67">
        <v>5.9090369999999997</v>
      </c>
      <c r="CS72" s="67">
        <v>5.9090369999999997</v>
      </c>
      <c r="CT72" s="67">
        <v>5.9090369999999997</v>
      </c>
      <c r="CU72" s="67">
        <v>5.9090369999999997</v>
      </c>
      <c r="CV72" s="67">
        <v>5.9090369999999997</v>
      </c>
      <c r="CW72" s="67">
        <v>5.9090369999999997</v>
      </c>
      <c r="CX72" s="67">
        <v>5.9090369999999997</v>
      </c>
      <c r="CY72" s="67">
        <v>5.9090369999999997</v>
      </c>
      <c r="CZ72" s="67">
        <v>5.9090369999999997</v>
      </c>
      <c r="DA72" s="67">
        <v>5.9090369999999997</v>
      </c>
      <c r="DB72" s="67">
        <v>5.9090369999999997</v>
      </c>
      <c r="DC72" s="67">
        <v>5.9090369999999997</v>
      </c>
      <c r="DD72" s="67">
        <v>5.9090369999999997</v>
      </c>
      <c r="DE72" s="67">
        <v>5.9090369999999997</v>
      </c>
      <c r="DF72" s="67">
        <v>5.9090369999999997</v>
      </c>
      <c r="DG72" s="67">
        <v>5.9090369999999997</v>
      </c>
      <c r="DH72" s="67">
        <v>5.9090369999999997</v>
      </c>
      <c r="DI72" s="67">
        <v>5.9090369999999997</v>
      </c>
      <c r="DJ72" s="67">
        <v>5.9090369999999997</v>
      </c>
    </row>
    <row r="73" spans="1:114" x14ac:dyDescent="0.25">
      <c r="B73" s="38" t="s">
        <v>139</v>
      </c>
      <c r="C73" s="39" t="s">
        <v>134</v>
      </c>
      <c r="D73" s="48" t="s">
        <v>232</v>
      </c>
      <c r="E73" s="40" t="s">
        <v>34</v>
      </c>
      <c r="F73" s="43">
        <v>3.47</v>
      </c>
      <c r="G73" s="43">
        <v>3.47</v>
      </c>
      <c r="H73" s="43">
        <v>3.47</v>
      </c>
      <c r="I73" s="43">
        <v>3.47</v>
      </c>
      <c r="J73" s="43">
        <v>3.47</v>
      </c>
      <c r="K73" s="43">
        <v>3.47</v>
      </c>
      <c r="L73" s="43">
        <v>3.47</v>
      </c>
      <c r="M73" s="43">
        <v>3.47</v>
      </c>
      <c r="N73" s="43">
        <v>3.47</v>
      </c>
      <c r="O73" s="43">
        <v>3.47</v>
      </c>
      <c r="P73" s="43">
        <v>3.47</v>
      </c>
      <c r="Q73" s="43">
        <v>3.47</v>
      </c>
      <c r="R73" s="43">
        <v>3.47</v>
      </c>
      <c r="S73" s="43">
        <v>3.47</v>
      </c>
      <c r="T73" s="43">
        <v>3.47</v>
      </c>
      <c r="U73" s="46">
        <v>3.47</v>
      </c>
      <c r="V73" s="46">
        <v>3.47</v>
      </c>
      <c r="W73" s="46">
        <v>3.47</v>
      </c>
      <c r="X73" s="46">
        <v>3.47</v>
      </c>
      <c r="Y73" s="46">
        <v>3.47</v>
      </c>
      <c r="Z73" s="46">
        <v>3.47</v>
      </c>
      <c r="AA73" s="46">
        <v>3.47</v>
      </c>
      <c r="AB73" s="46">
        <v>3.47</v>
      </c>
      <c r="AC73" s="46">
        <v>3.47</v>
      </c>
      <c r="AD73" s="46">
        <v>3.47</v>
      </c>
      <c r="AE73" s="46">
        <v>3.47</v>
      </c>
      <c r="AF73" s="46">
        <v>3.47</v>
      </c>
      <c r="AG73" s="46">
        <v>3.47</v>
      </c>
      <c r="AH73" s="46">
        <v>3.47</v>
      </c>
      <c r="AI73" s="46">
        <v>3.47</v>
      </c>
      <c r="AJ73" s="46">
        <v>3.47</v>
      </c>
      <c r="AK73" s="46">
        <v>3.47</v>
      </c>
      <c r="AL73" s="43">
        <v>3.47</v>
      </c>
      <c r="AM73" s="43">
        <v>3.47</v>
      </c>
      <c r="AN73" s="43">
        <v>3.47</v>
      </c>
      <c r="AO73" s="43">
        <v>3.47</v>
      </c>
      <c r="AP73" s="43">
        <v>3.47</v>
      </c>
      <c r="AQ73" s="43">
        <v>3.47</v>
      </c>
      <c r="AR73" s="43">
        <v>3.47</v>
      </c>
      <c r="AS73" s="43">
        <v>3.47</v>
      </c>
      <c r="AT73" s="43">
        <v>3.47</v>
      </c>
      <c r="AU73" s="43">
        <v>3.47</v>
      </c>
      <c r="AV73" s="43">
        <v>3.47</v>
      </c>
      <c r="AW73" s="43">
        <v>3.47</v>
      </c>
      <c r="AX73" s="43">
        <v>3.47</v>
      </c>
      <c r="AY73" s="43">
        <v>3.47</v>
      </c>
      <c r="AZ73" s="43">
        <v>3.47</v>
      </c>
      <c r="BA73" s="43">
        <v>3.47</v>
      </c>
      <c r="BB73" s="43">
        <v>3.47</v>
      </c>
      <c r="BC73" s="43">
        <v>3.47</v>
      </c>
      <c r="BD73" s="43">
        <v>3.47</v>
      </c>
      <c r="BE73" s="43">
        <v>3.47</v>
      </c>
      <c r="BF73" s="43">
        <v>3.47</v>
      </c>
      <c r="BG73" s="43">
        <v>3.47</v>
      </c>
      <c r="BH73" s="43">
        <v>3.47</v>
      </c>
      <c r="BI73" s="43">
        <v>3.47</v>
      </c>
      <c r="BJ73" s="43">
        <v>3.47</v>
      </c>
      <c r="BK73" s="43">
        <v>3.47</v>
      </c>
      <c r="BL73" s="43">
        <v>3.47</v>
      </c>
      <c r="BM73" s="43">
        <v>3.47</v>
      </c>
      <c r="BN73" s="43">
        <v>3.47</v>
      </c>
      <c r="BO73" s="43">
        <v>3.47</v>
      </c>
      <c r="BP73" s="43">
        <v>3.47</v>
      </c>
      <c r="BQ73" s="43">
        <v>3.47</v>
      </c>
      <c r="BR73" s="43">
        <v>3.47</v>
      </c>
      <c r="BS73" s="43">
        <v>3.47</v>
      </c>
      <c r="BT73" s="43">
        <v>3.47</v>
      </c>
      <c r="BU73" s="43">
        <v>3.47</v>
      </c>
      <c r="BV73" s="43">
        <v>3.47</v>
      </c>
      <c r="BW73" s="43">
        <v>3.47</v>
      </c>
      <c r="BX73" s="43">
        <v>3.47</v>
      </c>
      <c r="BY73" s="43">
        <v>3.47</v>
      </c>
      <c r="BZ73" s="43">
        <v>3.47</v>
      </c>
      <c r="CA73" s="43">
        <v>3.47</v>
      </c>
      <c r="CB73" s="43">
        <v>3.47</v>
      </c>
      <c r="CC73" s="43">
        <v>3.47</v>
      </c>
      <c r="CD73" s="43">
        <v>3.47</v>
      </c>
      <c r="CE73" s="43">
        <v>3.47</v>
      </c>
      <c r="CF73" s="43">
        <v>3.47</v>
      </c>
      <c r="CG73" s="67">
        <v>5.5074969999999999</v>
      </c>
      <c r="CH73" s="67">
        <v>5.5074969999999999</v>
      </c>
      <c r="CI73" s="67">
        <v>5.5074969999999999</v>
      </c>
      <c r="CJ73" s="67">
        <v>5.5074969999999999</v>
      </c>
      <c r="CK73" s="67">
        <v>5.5074969999999999</v>
      </c>
      <c r="CL73" s="67">
        <v>5.5074969999999999</v>
      </c>
      <c r="CM73" s="67">
        <v>5.5074969999999999</v>
      </c>
      <c r="CN73" s="67">
        <v>5.5074969999999999</v>
      </c>
      <c r="CO73" s="67">
        <v>5.5074969999999999</v>
      </c>
      <c r="CP73" s="67">
        <v>5.5074969999999999</v>
      </c>
      <c r="CQ73" s="67">
        <v>5.5074969999999999</v>
      </c>
      <c r="CR73" s="67">
        <v>5.5074969999999999</v>
      </c>
      <c r="CS73" s="67">
        <v>5.5074969999999999</v>
      </c>
      <c r="CT73" s="67">
        <v>5.5074969999999999</v>
      </c>
      <c r="CU73" s="67">
        <v>5.5074969999999999</v>
      </c>
      <c r="CV73" s="67">
        <v>5.5074969999999999</v>
      </c>
      <c r="CW73" s="67">
        <v>5.5074969999999999</v>
      </c>
      <c r="CX73" s="67">
        <v>5.5074969999999999</v>
      </c>
      <c r="CY73" s="67">
        <v>5.5074969999999999</v>
      </c>
      <c r="CZ73" s="67">
        <v>5.5074969999999999</v>
      </c>
      <c r="DA73" s="67">
        <v>5.5074969999999999</v>
      </c>
      <c r="DB73" s="67">
        <v>5.5074969999999999</v>
      </c>
      <c r="DC73" s="67">
        <v>5.5074969999999999</v>
      </c>
      <c r="DD73" s="67">
        <v>5.5074969999999999</v>
      </c>
      <c r="DE73" s="67">
        <v>5.5074969999999999</v>
      </c>
      <c r="DF73" s="67">
        <v>5.5074969999999999</v>
      </c>
      <c r="DG73" s="67">
        <v>5.5074969999999999</v>
      </c>
      <c r="DH73" s="67">
        <v>5.5074969999999999</v>
      </c>
      <c r="DI73" s="67">
        <v>5.5074969999999999</v>
      </c>
      <c r="DJ73" s="67">
        <v>5.5074969999999999</v>
      </c>
    </row>
    <row r="74" spans="1:114" x14ac:dyDescent="0.25">
      <c r="B74" s="44" t="s">
        <v>141</v>
      </c>
      <c r="C74" s="39" t="s">
        <v>136</v>
      </c>
      <c r="D74" s="48" t="s">
        <v>233</v>
      </c>
      <c r="E74" s="40" t="s">
        <v>34</v>
      </c>
      <c r="F74" s="43">
        <v>5.34</v>
      </c>
      <c r="G74" s="43">
        <v>5.34</v>
      </c>
      <c r="H74" s="43">
        <v>5.34</v>
      </c>
      <c r="I74" s="43">
        <v>5.34</v>
      </c>
      <c r="J74" s="43">
        <v>5.34</v>
      </c>
      <c r="K74" s="43">
        <v>5.34</v>
      </c>
      <c r="L74" s="43">
        <v>5.34</v>
      </c>
      <c r="M74" s="43">
        <v>5.34</v>
      </c>
      <c r="N74" s="43">
        <v>5.34</v>
      </c>
      <c r="O74" s="43">
        <v>5.34</v>
      </c>
      <c r="P74" s="43">
        <v>5.34</v>
      </c>
      <c r="Q74" s="43">
        <v>5.34</v>
      </c>
      <c r="R74" s="43">
        <v>5.34</v>
      </c>
      <c r="S74" s="43">
        <v>5.34</v>
      </c>
      <c r="T74" s="43">
        <v>5.34</v>
      </c>
      <c r="U74" s="46">
        <v>5.34</v>
      </c>
      <c r="V74" s="46">
        <v>5.34</v>
      </c>
      <c r="W74" s="46">
        <v>5.34</v>
      </c>
      <c r="X74" s="46">
        <v>5.34</v>
      </c>
      <c r="Y74" s="46">
        <v>5.34</v>
      </c>
      <c r="Z74" s="46">
        <v>5.34</v>
      </c>
      <c r="AA74" s="46">
        <v>5.34</v>
      </c>
      <c r="AB74" s="46">
        <v>5.34</v>
      </c>
      <c r="AC74" s="46">
        <v>5.34</v>
      </c>
      <c r="AD74" s="46">
        <v>5.34</v>
      </c>
      <c r="AE74" s="46">
        <v>5.34</v>
      </c>
      <c r="AF74" s="46">
        <v>5.34</v>
      </c>
      <c r="AG74" s="46">
        <v>5.34</v>
      </c>
      <c r="AH74" s="46">
        <v>5.34</v>
      </c>
      <c r="AI74" s="46">
        <v>5.34</v>
      </c>
      <c r="AJ74" s="46">
        <v>5.34</v>
      </c>
      <c r="AK74" s="46">
        <v>5.34</v>
      </c>
      <c r="AL74" s="43">
        <v>5.34</v>
      </c>
      <c r="AM74" s="43">
        <v>5.34</v>
      </c>
      <c r="AN74" s="43">
        <v>5.34</v>
      </c>
      <c r="AO74" s="43">
        <v>5.34</v>
      </c>
      <c r="AP74" s="43">
        <v>5.34</v>
      </c>
      <c r="AQ74" s="43">
        <v>5.34</v>
      </c>
      <c r="AR74" s="43">
        <v>5.34</v>
      </c>
      <c r="AS74" s="43">
        <v>5.34</v>
      </c>
      <c r="AT74" s="43">
        <v>5.34</v>
      </c>
      <c r="AU74" s="43">
        <v>5.34</v>
      </c>
      <c r="AV74" s="43">
        <v>5.34</v>
      </c>
      <c r="AW74" s="43">
        <v>5.34</v>
      </c>
      <c r="AX74" s="43">
        <v>5.34</v>
      </c>
      <c r="AY74" s="43">
        <v>5.34</v>
      </c>
      <c r="AZ74" s="43">
        <v>5.34</v>
      </c>
      <c r="BA74" s="43">
        <v>5.34</v>
      </c>
      <c r="BB74" s="43">
        <v>5.34</v>
      </c>
      <c r="BC74" s="43">
        <v>5.34</v>
      </c>
      <c r="BD74" s="43">
        <v>5.34</v>
      </c>
      <c r="BE74" s="43">
        <v>5.34</v>
      </c>
      <c r="BF74" s="43">
        <v>5.34</v>
      </c>
      <c r="BG74" s="43">
        <v>5.34</v>
      </c>
      <c r="BH74" s="43">
        <v>5.34</v>
      </c>
      <c r="BI74" s="43">
        <v>5.34</v>
      </c>
      <c r="BJ74" s="43">
        <v>5.34</v>
      </c>
      <c r="BK74" s="43">
        <v>5.34</v>
      </c>
      <c r="BL74" s="43">
        <v>5.34</v>
      </c>
      <c r="BM74" s="43">
        <v>5.34</v>
      </c>
      <c r="BN74" s="43">
        <v>5.34</v>
      </c>
      <c r="BO74" s="43">
        <v>5.34</v>
      </c>
      <c r="BP74" s="43">
        <v>5.34</v>
      </c>
      <c r="BQ74" s="43">
        <v>5.34</v>
      </c>
      <c r="BR74" s="43">
        <v>5.34</v>
      </c>
      <c r="BS74" s="43">
        <v>5.34</v>
      </c>
      <c r="BT74" s="43">
        <v>5.34</v>
      </c>
      <c r="BU74" s="43">
        <v>5.34</v>
      </c>
      <c r="BV74" s="43">
        <v>5.34</v>
      </c>
      <c r="BW74" s="43">
        <v>5.34</v>
      </c>
      <c r="BX74" s="43">
        <v>5.34</v>
      </c>
      <c r="BY74" s="43">
        <v>5.34</v>
      </c>
      <c r="BZ74" s="43">
        <v>5.34</v>
      </c>
      <c r="CA74" s="43">
        <v>5.34</v>
      </c>
      <c r="CB74" s="43">
        <v>5.34</v>
      </c>
      <c r="CC74" s="43">
        <v>5.34</v>
      </c>
      <c r="CD74" s="43">
        <v>5.34</v>
      </c>
      <c r="CE74" s="43">
        <v>5.34</v>
      </c>
      <c r="CF74" s="43">
        <v>5.34</v>
      </c>
      <c r="CG74" s="67">
        <v>6.2642769999999999</v>
      </c>
      <c r="CH74" s="67">
        <v>6.2642769999999999</v>
      </c>
      <c r="CI74" s="67">
        <v>6.2642769999999999</v>
      </c>
      <c r="CJ74" s="67">
        <v>6.2642769999999999</v>
      </c>
      <c r="CK74" s="67">
        <v>6.2642769999999999</v>
      </c>
      <c r="CL74" s="67">
        <v>6.2642769999999999</v>
      </c>
      <c r="CM74" s="67">
        <v>6.2642769999999999</v>
      </c>
      <c r="CN74" s="67">
        <v>6.2642769999999999</v>
      </c>
      <c r="CO74" s="67">
        <v>6.2642769999999999</v>
      </c>
      <c r="CP74" s="67">
        <v>6.2642769999999999</v>
      </c>
      <c r="CQ74" s="67">
        <v>6.2642769999999999</v>
      </c>
      <c r="CR74" s="67">
        <v>6.2642769999999999</v>
      </c>
      <c r="CS74" s="67">
        <v>6.2642769999999999</v>
      </c>
      <c r="CT74" s="67">
        <v>6.2642769999999999</v>
      </c>
      <c r="CU74" s="67">
        <v>6.2642769999999999</v>
      </c>
      <c r="CV74" s="67">
        <v>6.2642769999999999</v>
      </c>
      <c r="CW74" s="67">
        <v>6.2642769999999999</v>
      </c>
      <c r="CX74" s="67">
        <v>6.2642769999999999</v>
      </c>
      <c r="CY74" s="67">
        <v>6.2642769999999999</v>
      </c>
      <c r="CZ74" s="67">
        <v>6.2642769999999999</v>
      </c>
      <c r="DA74" s="67">
        <v>6.2642769999999999</v>
      </c>
      <c r="DB74" s="67">
        <v>6.2642769999999999</v>
      </c>
      <c r="DC74" s="67">
        <v>6.2642769999999999</v>
      </c>
      <c r="DD74" s="67">
        <v>6.2642769999999999</v>
      </c>
      <c r="DE74" s="67">
        <v>6.2642769999999999</v>
      </c>
      <c r="DF74" s="67">
        <v>6.2642769999999999</v>
      </c>
      <c r="DG74" s="67">
        <v>6.2642769999999999</v>
      </c>
      <c r="DH74" s="67">
        <v>6.2642769999999999</v>
      </c>
      <c r="DI74" s="67">
        <v>6.2642769999999999</v>
      </c>
      <c r="DJ74" s="67">
        <v>6.2642769999999999</v>
      </c>
    </row>
    <row r="75" spans="1:114" x14ac:dyDescent="0.25">
      <c r="B75" s="38" t="s">
        <v>143</v>
      </c>
      <c r="C75" s="39" t="s">
        <v>138</v>
      </c>
      <c r="D75" s="48" t="s">
        <v>234</v>
      </c>
      <c r="E75" s="40" t="s">
        <v>34</v>
      </c>
      <c r="F75" s="43">
        <v>2.82</v>
      </c>
      <c r="G75" s="43">
        <v>2.82</v>
      </c>
      <c r="H75" s="43">
        <v>2.82</v>
      </c>
      <c r="I75" s="43">
        <v>2.82</v>
      </c>
      <c r="J75" s="43">
        <v>2.82</v>
      </c>
      <c r="K75" s="43">
        <v>2.82</v>
      </c>
      <c r="L75" s="43">
        <v>2.82</v>
      </c>
      <c r="M75" s="43">
        <v>2.82</v>
      </c>
      <c r="N75" s="43">
        <v>2.82</v>
      </c>
      <c r="O75" s="43">
        <v>2.82</v>
      </c>
      <c r="P75" s="43">
        <v>2.82</v>
      </c>
      <c r="Q75" s="43">
        <v>2.82</v>
      </c>
      <c r="R75" s="43">
        <v>2.82</v>
      </c>
      <c r="S75" s="43">
        <v>2.82</v>
      </c>
      <c r="T75" s="43">
        <v>2.82</v>
      </c>
      <c r="U75" s="46">
        <v>2.82</v>
      </c>
      <c r="V75" s="46">
        <v>2.82</v>
      </c>
      <c r="W75" s="46">
        <v>2.82</v>
      </c>
      <c r="X75" s="46">
        <v>2.82</v>
      </c>
      <c r="Y75" s="46">
        <v>2.82</v>
      </c>
      <c r="Z75" s="46">
        <v>2.82</v>
      </c>
      <c r="AA75" s="46">
        <v>2.82</v>
      </c>
      <c r="AB75" s="46">
        <v>2.82</v>
      </c>
      <c r="AC75" s="46">
        <v>2.82</v>
      </c>
      <c r="AD75" s="46">
        <v>2.82</v>
      </c>
      <c r="AE75" s="46">
        <v>2.82</v>
      </c>
      <c r="AF75" s="46">
        <v>2.82</v>
      </c>
      <c r="AG75" s="46">
        <v>2.82</v>
      </c>
      <c r="AH75" s="46">
        <v>2.82</v>
      </c>
      <c r="AI75" s="46">
        <v>2.82</v>
      </c>
      <c r="AJ75" s="46">
        <v>2.82</v>
      </c>
      <c r="AK75" s="46">
        <v>2.82</v>
      </c>
      <c r="AL75" s="43">
        <v>2.82</v>
      </c>
      <c r="AM75" s="43">
        <v>2.82</v>
      </c>
      <c r="AN75" s="43">
        <v>2.82</v>
      </c>
      <c r="AO75" s="43">
        <v>2.82</v>
      </c>
      <c r="AP75" s="43">
        <v>2.82</v>
      </c>
      <c r="AQ75" s="43">
        <v>2.82</v>
      </c>
      <c r="AR75" s="43">
        <v>2.82</v>
      </c>
      <c r="AS75" s="43">
        <v>2.82</v>
      </c>
      <c r="AT75" s="43">
        <v>2.82</v>
      </c>
      <c r="AU75" s="43">
        <v>2.82</v>
      </c>
      <c r="AV75" s="43">
        <v>2.82</v>
      </c>
      <c r="AW75" s="43">
        <v>2.82</v>
      </c>
      <c r="AX75" s="43">
        <v>2.82</v>
      </c>
      <c r="AY75" s="43">
        <v>2.82</v>
      </c>
      <c r="AZ75" s="43">
        <v>2.82</v>
      </c>
      <c r="BA75" s="43">
        <v>2.82</v>
      </c>
      <c r="BB75" s="43">
        <v>2.82</v>
      </c>
      <c r="BC75" s="43">
        <v>2.82</v>
      </c>
      <c r="BD75" s="43">
        <v>2.82</v>
      </c>
      <c r="BE75" s="43">
        <v>2.82</v>
      </c>
      <c r="BF75" s="43">
        <v>2.82</v>
      </c>
      <c r="BG75" s="43">
        <v>2.82</v>
      </c>
      <c r="BH75" s="43">
        <v>2.82</v>
      </c>
      <c r="BI75" s="43">
        <v>2.82</v>
      </c>
      <c r="BJ75" s="43">
        <v>2.82</v>
      </c>
      <c r="BK75" s="43">
        <v>2.82</v>
      </c>
      <c r="BL75" s="43">
        <v>2.82</v>
      </c>
      <c r="BM75" s="43">
        <v>2.82</v>
      </c>
      <c r="BN75" s="43">
        <v>2.82</v>
      </c>
      <c r="BO75" s="43">
        <v>2.82</v>
      </c>
      <c r="BP75" s="43">
        <v>2.82</v>
      </c>
      <c r="BQ75" s="43">
        <v>2.82</v>
      </c>
      <c r="BR75" s="43">
        <v>2.82</v>
      </c>
      <c r="BS75" s="43">
        <v>2.82</v>
      </c>
      <c r="BT75" s="43">
        <v>2.82</v>
      </c>
      <c r="BU75" s="43">
        <v>2.82</v>
      </c>
      <c r="BV75" s="43">
        <v>2.82</v>
      </c>
      <c r="BW75" s="43">
        <v>2.82</v>
      </c>
      <c r="BX75" s="43">
        <v>2.82</v>
      </c>
      <c r="BY75" s="43">
        <v>2.82</v>
      </c>
      <c r="BZ75" s="43">
        <v>2.82</v>
      </c>
      <c r="CA75" s="43">
        <v>2.82</v>
      </c>
      <c r="CB75" s="43">
        <v>2.82</v>
      </c>
      <c r="CC75" s="43">
        <v>2.82</v>
      </c>
      <c r="CD75" s="43">
        <v>2.82</v>
      </c>
      <c r="CE75" s="43">
        <v>2.82</v>
      </c>
      <c r="CF75" s="43">
        <v>2.82</v>
      </c>
      <c r="CG75" s="67">
        <v>3.6040369999999999</v>
      </c>
      <c r="CH75" s="67">
        <v>3.6040369999999999</v>
      </c>
      <c r="CI75" s="67">
        <v>3.6040369999999999</v>
      </c>
      <c r="CJ75" s="67">
        <v>3.6040369999999999</v>
      </c>
      <c r="CK75" s="67">
        <v>3.6040369999999999</v>
      </c>
      <c r="CL75" s="67">
        <v>3.6040369999999999</v>
      </c>
      <c r="CM75" s="67">
        <v>3.6040369999999999</v>
      </c>
      <c r="CN75" s="67">
        <v>3.6040369999999999</v>
      </c>
      <c r="CO75" s="67">
        <v>3.6040369999999999</v>
      </c>
      <c r="CP75" s="67">
        <v>3.6040369999999999</v>
      </c>
      <c r="CQ75" s="67">
        <v>3.6040369999999999</v>
      </c>
      <c r="CR75" s="67">
        <v>3.6040369999999999</v>
      </c>
      <c r="CS75" s="67">
        <v>3.6040369999999999</v>
      </c>
      <c r="CT75" s="67">
        <v>3.6040369999999999</v>
      </c>
      <c r="CU75" s="67">
        <v>3.6040369999999999</v>
      </c>
      <c r="CV75" s="67">
        <v>3.6040369999999999</v>
      </c>
      <c r="CW75" s="67">
        <v>3.6040369999999999</v>
      </c>
      <c r="CX75" s="67">
        <v>3.6040369999999999</v>
      </c>
      <c r="CY75" s="67">
        <v>3.6040369999999999</v>
      </c>
      <c r="CZ75" s="67">
        <v>3.6040369999999999</v>
      </c>
      <c r="DA75" s="67">
        <v>3.6040369999999999</v>
      </c>
      <c r="DB75" s="67">
        <v>3.6040369999999999</v>
      </c>
      <c r="DC75" s="67">
        <v>3.6040369999999999</v>
      </c>
      <c r="DD75" s="67">
        <v>3.6040369999999999</v>
      </c>
      <c r="DE75" s="67">
        <v>3.6040369999999999</v>
      </c>
      <c r="DF75" s="67">
        <v>3.6040369999999999</v>
      </c>
      <c r="DG75" s="67">
        <v>3.6040369999999999</v>
      </c>
      <c r="DH75" s="67">
        <v>3.6040369999999999</v>
      </c>
      <c r="DI75" s="67">
        <v>3.6040369999999999</v>
      </c>
      <c r="DJ75" s="67">
        <v>3.6040369999999999</v>
      </c>
    </row>
    <row r="76" spans="1:114" x14ac:dyDescent="0.25">
      <c r="B76" s="44" t="s">
        <v>145</v>
      </c>
      <c r="C76" s="39" t="s">
        <v>140</v>
      </c>
      <c r="D76" s="48" t="s">
        <v>235</v>
      </c>
      <c r="E76" s="40" t="s">
        <v>34</v>
      </c>
      <c r="F76" s="43">
        <v>2.46</v>
      </c>
      <c r="G76" s="43">
        <v>2.46</v>
      </c>
      <c r="H76" s="43">
        <v>2.46</v>
      </c>
      <c r="I76" s="43">
        <v>2.46</v>
      </c>
      <c r="J76" s="43">
        <v>2.46</v>
      </c>
      <c r="K76" s="43">
        <v>2.46</v>
      </c>
      <c r="L76" s="43">
        <v>2.46</v>
      </c>
      <c r="M76" s="43">
        <v>2.46</v>
      </c>
      <c r="N76" s="43">
        <v>2.46</v>
      </c>
      <c r="O76" s="43">
        <v>2.46</v>
      </c>
      <c r="P76" s="43">
        <v>2.46</v>
      </c>
      <c r="Q76" s="43">
        <v>2.46</v>
      </c>
      <c r="R76" s="43">
        <v>2.46</v>
      </c>
      <c r="S76" s="43">
        <v>2.46</v>
      </c>
      <c r="T76" s="43">
        <v>2.46</v>
      </c>
      <c r="U76" s="46">
        <v>2.46</v>
      </c>
      <c r="V76" s="46">
        <v>2.46</v>
      </c>
      <c r="W76" s="46">
        <v>2.46</v>
      </c>
      <c r="X76" s="46">
        <v>2.46</v>
      </c>
      <c r="Y76" s="46">
        <v>2.46</v>
      </c>
      <c r="Z76" s="46">
        <v>2.46</v>
      </c>
      <c r="AA76" s="46">
        <v>2.46</v>
      </c>
      <c r="AB76" s="46">
        <v>2.46</v>
      </c>
      <c r="AC76" s="46">
        <v>2.46</v>
      </c>
      <c r="AD76" s="46">
        <v>2.46</v>
      </c>
      <c r="AE76" s="46">
        <v>2.46</v>
      </c>
      <c r="AF76" s="46">
        <v>2.46</v>
      </c>
      <c r="AG76" s="46">
        <v>2.46</v>
      </c>
      <c r="AH76" s="46">
        <v>2.46</v>
      </c>
      <c r="AI76" s="46">
        <v>2.46</v>
      </c>
      <c r="AJ76" s="46">
        <v>2.46</v>
      </c>
      <c r="AK76" s="46">
        <v>2.46</v>
      </c>
      <c r="AL76" s="43">
        <v>2.46</v>
      </c>
      <c r="AM76" s="43">
        <v>2.46</v>
      </c>
      <c r="AN76" s="43">
        <v>2.46</v>
      </c>
      <c r="AO76" s="43">
        <v>2.46</v>
      </c>
      <c r="AP76" s="43">
        <v>2.46</v>
      </c>
      <c r="AQ76" s="43">
        <v>2.46</v>
      </c>
      <c r="AR76" s="43">
        <v>2.46</v>
      </c>
      <c r="AS76" s="43">
        <v>2.46</v>
      </c>
      <c r="AT76" s="43">
        <v>2.46</v>
      </c>
      <c r="AU76" s="43">
        <v>2.46</v>
      </c>
      <c r="AV76" s="43">
        <v>2.46</v>
      </c>
      <c r="AW76" s="43">
        <v>2.46</v>
      </c>
      <c r="AX76" s="43">
        <v>2.46</v>
      </c>
      <c r="AY76" s="43">
        <v>2.46</v>
      </c>
      <c r="AZ76" s="43">
        <v>2.46</v>
      </c>
      <c r="BA76" s="43">
        <v>2.46</v>
      </c>
      <c r="BB76" s="43">
        <v>2.46</v>
      </c>
      <c r="BC76" s="43">
        <v>2.46</v>
      </c>
      <c r="BD76" s="43">
        <v>2.46</v>
      </c>
      <c r="BE76" s="43">
        <v>2.46</v>
      </c>
      <c r="BF76" s="43">
        <v>2.46</v>
      </c>
      <c r="BG76" s="43">
        <v>2.46</v>
      </c>
      <c r="BH76" s="43">
        <v>2.46</v>
      </c>
      <c r="BI76" s="43">
        <v>2.46</v>
      </c>
      <c r="BJ76" s="43">
        <v>2.46</v>
      </c>
      <c r="BK76" s="43">
        <v>2.46</v>
      </c>
      <c r="BL76" s="43">
        <v>2.46</v>
      </c>
      <c r="BM76" s="43">
        <v>2.46</v>
      </c>
      <c r="BN76" s="43">
        <v>2.46</v>
      </c>
      <c r="BO76" s="43">
        <v>2.46</v>
      </c>
      <c r="BP76" s="43">
        <v>2.46</v>
      </c>
      <c r="BQ76" s="43">
        <v>2.46</v>
      </c>
      <c r="BR76" s="43">
        <v>2.46</v>
      </c>
      <c r="BS76" s="43">
        <v>2.46</v>
      </c>
      <c r="BT76" s="43">
        <v>2.46</v>
      </c>
      <c r="BU76" s="43">
        <v>2.46</v>
      </c>
      <c r="BV76" s="43">
        <v>2.46</v>
      </c>
      <c r="BW76" s="43">
        <v>2.46</v>
      </c>
      <c r="BX76" s="43">
        <v>2.46</v>
      </c>
      <c r="BY76" s="43">
        <v>2.46</v>
      </c>
      <c r="BZ76" s="43">
        <v>2.46</v>
      </c>
      <c r="CA76" s="43">
        <v>2.46</v>
      </c>
      <c r="CB76" s="43">
        <v>2.46</v>
      </c>
      <c r="CC76" s="43">
        <v>2.46</v>
      </c>
      <c r="CD76" s="43">
        <v>2.46</v>
      </c>
      <c r="CE76" s="43">
        <v>2.46</v>
      </c>
      <c r="CF76" s="43">
        <v>2.46</v>
      </c>
      <c r="CG76" s="67">
        <v>1.523169</v>
      </c>
      <c r="CH76" s="67">
        <v>1.523169</v>
      </c>
      <c r="CI76" s="67">
        <v>1.523169</v>
      </c>
      <c r="CJ76" s="67">
        <v>1.523169</v>
      </c>
      <c r="CK76" s="67">
        <v>1.523169</v>
      </c>
      <c r="CL76" s="67">
        <v>1.523169</v>
      </c>
      <c r="CM76" s="67">
        <v>1.523169</v>
      </c>
      <c r="CN76" s="67">
        <v>1.523169</v>
      </c>
      <c r="CO76" s="67">
        <v>1.523169</v>
      </c>
      <c r="CP76" s="67">
        <v>1.523169</v>
      </c>
      <c r="CQ76" s="67">
        <v>1.523169</v>
      </c>
      <c r="CR76" s="67">
        <v>1.523169</v>
      </c>
      <c r="CS76" s="67">
        <v>1.523169</v>
      </c>
      <c r="CT76" s="67">
        <v>1.523169</v>
      </c>
      <c r="CU76" s="67">
        <v>1.523169</v>
      </c>
      <c r="CV76" s="67">
        <v>1.523169</v>
      </c>
      <c r="CW76" s="67">
        <v>1.523169</v>
      </c>
      <c r="CX76" s="67">
        <v>1.523169</v>
      </c>
      <c r="CY76" s="67">
        <v>1.523169</v>
      </c>
      <c r="CZ76" s="67">
        <v>1.523169</v>
      </c>
      <c r="DA76" s="67">
        <v>1.523169</v>
      </c>
      <c r="DB76" s="67">
        <v>1.523169</v>
      </c>
      <c r="DC76" s="67">
        <v>1.523169</v>
      </c>
      <c r="DD76" s="67">
        <v>1.523169</v>
      </c>
      <c r="DE76" s="67">
        <v>1.523169</v>
      </c>
      <c r="DF76" s="67">
        <v>1.523169</v>
      </c>
      <c r="DG76" s="67">
        <v>1.523169</v>
      </c>
      <c r="DH76" s="67">
        <v>1.523169</v>
      </c>
      <c r="DI76" s="67">
        <v>1.523169</v>
      </c>
      <c r="DJ76" s="67">
        <v>1.523169</v>
      </c>
    </row>
    <row r="77" spans="1:114" x14ac:dyDescent="0.25">
      <c r="B77" s="38" t="s">
        <v>147</v>
      </c>
      <c r="C77" s="39" t="s">
        <v>142</v>
      </c>
      <c r="D77" s="48" t="s">
        <v>236</v>
      </c>
      <c r="E77" s="40" t="s">
        <v>34</v>
      </c>
      <c r="F77" s="43">
        <v>7.41</v>
      </c>
      <c r="G77" s="43">
        <v>7.41</v>
      </c>
      <c r="H77" s="43">
        <v>7.41</v>
      </c>
      <c r="I77" s="43">
        <v>7.41</v>
      </c>
      <c r="J77" s="43">
        <v>7.41</v>
      </c>
      <c r="K77" s="43">
        <v>7.41</v>
      </c>
      <c r="L77" s="43">
        <v>7.41</v>
      </c>
      <c r="M77" s="43">
        <v>7.41</v>
      </c>
      <c r="N77" s="43">
        <v>7.41</v>
      </c>
      <c r="O77" s="43">
        <v>7.41</v>
      </c>
      <c r="P77" s="43">
        <v>7.41</v>
      </c>
      <c r="Q77" s="43">
        <v>7.41</v>
      </c>
      <c r="R77" s="43">
        <v>7.41</v>
      </c>
      <c r="S77" s="43">
        <v>7.41</v>
      </c>
      <c r="T77" s="43">
        <v>7.41</v>
      </c>
      <c r="U77" s="46">
        <v>7.41</v>
      </c>
      <c r="V77" s="46">
        <v>7.41</v>
      </c>
      <c r="W77" s="46">
        <v>7.41</v>
      </c>
      <c r="X77" s="46">
        <v>7.41</v>
      </c>
      <c r="Y77" s="46">
        <v>7.41</v>
      </c>
      <c r="Z77" s="46">
        <v>7.41</v>
      </c>
      <c r="AA77" s="46">
        <v>7.41</v>
      </c>
      <c r="AB77" s="46">
        <v>7.41</v>
      </c>
      <c r="AC77" s="46">
        <v>7.41</v>
      </c>
      <c r="AD77" s="46">
        <v>7.41</v>
      </c>
      <c r="AE77" s="46">
        <v>7.41</v>
      </c>
      <c r="AF77" s="46">
        <v>7.41</v>
      </c>
      <c r="AG77" s="46">
        <v>7.41</v>
      </c>
      <c r="AH77" s="46">
        <v>7.41</v>
      </c>
      <c r="AI77" s="46">
        <v>7.41</v>
      </c>
      <c r="AJ77" s="46">
        <v>7.41</v>
      </c>
      <c r="AK77" s="46">
        <v>7.41</v>
      </c>
      <c r="AL77" s="43">
        <v>7.41</v>
      </c>
      <c r="AM77" s="43">
        <v>7.41</v>
      </c>
      <c r="AN77" s="43">
        <v>7.41</v>
      </c>
      <c r="AO77" s="43">
        <v>7.41</v>
      </c>
      <c r="AP77" s="43">
        <v>7.41</v>
      </c>
      <c r="AQ77" s="43">
        <v>7.41</v>
      </c>
      <c r="AR77" s="43">
        <v>7.41</v>
      </c>
      <c r="AS77" s="43">
        <v>7.41</v>
      </c>
      <c r="AT77" s="43">
        <v>7.41</v>
      </c>
      <c r="AU77" s="43">
        <v>7.41</v>
      </c>
      <c r="AV77" s="43">
        <v>7.41</v>
      </c>
      <c r="AW77" s="43">
        <v>7.41</v>
      </c>
      <c r="AX77" s="43">
        <v>7.41</v>
      </c>
      <c r="AY77" s="43">
        <v>7.41</v>
      </c>
      <c r="AZ77" s="43">
        <v>7.41</v>
      </c>
      <c r="BA77" s="43">
        <v>7.41</v>
      </c>
      <c r="BB77" s="43">
        <v>7.41</v>
      </c>
      <c r="BC77" s="43">
        <v>7.41</v>
      </c>
      <c r="BD77" s="43">
        <v>7.41</v>
      </c>
      <c r="BE77" s="43">
        <v>7.41</v>
      </c>
      <c r="BF77" s="43">
        <v>7.41</v>
      </c>
      <c r="BG77" s="43">
        <v>7.41</v>
      </c>
      <c r="BH77" s="43">
        <v>7.41</v>
      </c>
      <c r="BI77" s="43">
        <v>7.41</v>
      </c>
      <c r="BJ77" s="43">
        <v>7.41</v>
      </c>
      <c r="BK77" s="43">
        <v>7.41</v>
      </c>
      <c r="BL77" s="43">
        <v>7.41</v>
      </c>
      <c r="BM77" s="43">
        <v>7.41</v>
      </c>
      <c r="BN77" s="43">
        <v>7.41</v>
      </c>
      <c r="BO77" s="43">
        <v>7.41</v>
      </c>
      <c r="BP77" s="43">
        <v>7.41</v>
      </c>
      <c r="BQ77" s="43">
        <v>7.41</v>
      </c>
      <c r="BR77" s="43">
        <v>7.41</v>
      </c>
      <c r="BS77" s="43">
        <v>7.41</v>
      </c>
      <c r="BT77" s="43">
        <v>7.41</v>
      </c>
      <c r="BU77" s="43">
        <v>7.41</v>
      </c>
      <c r="BV77" s="43">
        <v>7.41</v>
      </c>
      <c r="BW77" s="43">
        <v>7.41</v>
      </c>
      <c r="BX77" s="43">
        <v>7.41</v>
      </c>
      <c r="BY77" s="43">
        <v>7.41</v>
      </c>
      <c r="BZ77" s="43">
        <v>7.41</v>
      </c>
      <c r="CA77" s="43">
        <v>7.41</v>
      </c>
      <c r="CB77" s="43">
        <v>7.41</v>
      </c>
      <c r="CC77" s="43">
        <v>7.41</v>
      </c>
      <c r="CD77" s="43">
        <v>7.41</v>
      </c>
      <c r="CE77" s="43">
        <v>7.41</v>
      </c>
      <c r="CF77" s="43">
        <v>7.41</v>
      </c>
      <c r="CG77" s="67">
        <v>4.6739769999999998</v>
      </c>
      <c r="CH77" s="67">
        <v>4.6739769999999998</v>
      </c>
      <c r="CI77" s="67">
        <v>4.6739769999999998</v>
      </c>
      <c r="CJ77" s="67">
        <v>4.6739769999999998</v>
      </c>
      <c r="CK77" s="67">
        <v>4.6739769999999998</v>
      </c>
      <c r="CL77" s="67">
        <v>4.6739769999999998</v>
      </c>
      <c r="CM77" s="67">
        <v>4.6739769999999998</v>
      </c>
      <c r="CN77" s="67">
        <v>4.6739769999999998</v>
      </c>
      <c r="CO77" s="67">
        <v>4.6739769999999998</v>
      </c>
      <c r="CP77" s="67">
        <v>4.6739769999999998</v>
      </c>
      <c r="CQ77" s="67">
        <v>4.6739769999999998</v>
      </c>
      <c r="CR77" s="67">
        <v>4.6739769999999998</v>
      </c>
      <c r="CS77" s="67">
        <v>4.6739769999999998</v>
      </c>
      <c r="CT77" s="67">
        <v>4.6739769999999998</v>
      </c>
      <c r="CU77" s="67">
        <v>4.6739769999999998</v>
      </c>
      <c r="CV77" s="67">
        <v>4.6739769999999998</v>
      </c>
      <c r="CW77" s="67">
        <v>4.6739769999999998</v>
      </c>
      <c r="CX77" s="67">
        <v>4.6739769999999998</v>
      </c>
      <c r="CY77" s="67">
        <v>4.6739769999999998</v>
      </c>
      <c r="CZ77" s="67">
        <v>4.6739769999999998</v>
      </c>
      <c r="DA77" s="67">
        <v>4.6739769999999998</v>
      </c>
      <c r="DB77" s="67">
        <v>4.6739769999999998</v>
      </c>
      <c r="DC77" s="67">
        <v>4.6739769999999998</v>
      </c>
      <c r="DD77" s="67">
        <v>4.6739769999999998</v>
      </c>
      <c r="DE77" s="67">
        <v>4.6739769999999998</v>
      </c>
      <c r="DF77" s="67">
        <v>4.6739769999999998</v>
      </c>
      <c r="DG77" s="67">
        <v>4.6739769999999998</v>
      </c>
      <c r="DH77" s="67">
        <v>4.6739769999999998</v>
      </c>
      <c r="DI77" s="67">
        <v>4.6739769999999998</v>
      </c>
      <c r="DJ77" s="67">
        <v>4.6739769999999998</v>
      </c>
    </row>
    <row r="78" spans="1:114" x14ac:dyDescent="0.25">
      <c r="B78" s="44" t="s">
        <v>149</v>
      </c>
      <c r="C78" s="39" t="s">
        <v>144</v>
      </c>
      <c r="D78" s="48" t="s">
        <v>237</v>
      </c>
      <c r="E78" s="40"/>
      <c r="F78" s="43">
        <v>2.81</v>
      </c>
      <c r="G78" s="43">
        <v>2.81</v>
      </c>
      <c r="H78" s="43">
        <v>2.81</v>
      </c>
      <c r="I78" s="43">
        <v>2.81</v>
      </c>
      <c r="J78" s="43">
        <v>2.81</v>
      </c>
      <c r="K78" s="43">
        <v>2.81</v>
      </c>
      <c r="L78" s="43">
        <v>2.81</v>
      </c>
      <c r="M78" s="43">
        <v>2.81</v>
      </c>
      <c r="N78" s="43">
        <v>2.81</v>
      </c>
      <c r="O78" s="43">
        <v>2.81</v>
      </c>
      <c r="P78" s="43">
        <v>2.81</v>
      </c>
      <c r="Q78" s="43">
        <v>2.81</v>
      </c>
      <c r="R78" s="43">
        <v>2.81</v>
      </c>
      <c r="S78" s="43">
        <v>2.81</v>
      </c>
      <c r="T78" s="43">
        <v>2.81</v>
      </c>
      <c r="U78" s="46">
        <v>2.81</v>
      </c>
      <c r="V78" s="46">
        <v>2.81</v>
      </c>
      <c r="W78" s="46">
        <v>2.81</v>
      </c>
      <c r="X78" s="46">
        <v>2.81</v>
      </c>
      <c r="Y78" s="46">
        <v>2.81</v>
      </c>
      <c r="Z78" s="46">
        <v>2.81</v>
      </c>
      <c r="AA78" s="46">
        <v>2.81</v>
      </c>
      <c r="AB78" s="46">
        <v>2.81</v>
      </c>
      <c r="AC78" s="46">
        <v>2.81</v>
      </c>
      <c r="AD78" s="46">
        <v>2.81</v>
      </c>
      <c r="AE78" s="46">
        <v>2.81</v>
      </c>
      <c r="AF78" s="46">
        <v>2.81</v>
      </c>
      <c r="AG78" s="46">
        <v>2.81</v>
      </c>
      <c r="AH78" s="46">
        <v>2.81</v>
      </c>
      <c r="AI78" s="46">
        <v>2.81</v>
      </c>
      <c r="AJ78" s="46">
        <v>2.81</v>
      </c>
      <c r="AK78" s="46">
        <v>2.81</v>
      </c>
      <c r="AL78" s="43">
        <v>2.81</v>
      </c>
      <c r="AM78" s="43">
        <v>2.81</v>
      </c>
      <c r="AN78" s="43">
        <v>2.81</v>
      </c>
      <c r="AO78" s="43">
        <v>2.81</v>
      </c>
      <c r="AP78" s="43">
        <v>2.81</v>
      </c>
      <c r="AQ78" s="43">
        <v>2.81</v>
      </c>
      <c r="AR78" s="43">
        <v>2.81</v>
      </c>
      <c r="AS78" s="43">
        <v>2.81</v>
      </c>
      <c r="AT78" s="43">
        <v>2.81</v>
      </c>
      <c r="AU78" s="43">
        <v>2.81</v>
      </c>
      <c r="AV78" s="43">
        <v>2.81</v>
      </c>
      <c r="AW78" s="43">
        <v>2.81</v>
      </c>
      <c r="AX78" s="43">
        <v>2.81</v>
      </c>
      <c r="AY78" s="43">
        <v>2.81</v>
      </c>
      <c r="AZ78" s="43">
        <v>2.81</v>
      </c>
      <c r="BA78" s="43">
        <v>2.81</v>
      </c>
      <c r="BB78" s="43">
        <v>2.81</v>
      </c>
      <c r="BC78" s="43">
        <v>2.81</v>
      </c>
      <c r="BD78" s="43">
        <v>2.81</v>
      </c>
      <c r="BE78" s="43">
        <v>2.81</v>
      </c>
      <c r="BF78" s="43">
        <v>2.81</v>
      </c>
      <c r="BG78" s="43">
        <v>2.81</v>
      </c>
      <c r="BH78" s="43">
        <v>2.81</v>
      </c>
      <c r="BI78" s="43">
        <v>2.81</v>
      </c>
      <c r="BJ78" s="43">
        <v>2.81</v>
      </c>
      <c r="BK78" s="43">
        <v>2.81</v>
      </c>
      <c r="BL78" s="43">
        <v>2.81</v>
      </c>
      <c r="BM78" s="43">
        <v>2.81</v>
      </c>
      <c r="BN78" s="43">
        <v>2.81</v>
      </c>
      <c r="BO78" s="43">
        <v>2.81</v>
      </c>
      <c r="BP78" s="43">
        <v>2.81</v>
      </c>
      <c r="BQ78" s="43">
        <v>2.81</v>
      </c>
      <c r="BR78" s="43">
        <v>2.81</v>
      </c>
      <c r="BS78" s="43">
        <v>2.81</v>
      </c>
      <c r="BT78" s="43">
        <v>2.81</v>
      </c>
      <c r="BU78" s="43">
        <v>2.81</v>
      </c>
      <c r="BV78" s="43">
        <v>2.81</v>
      </c>
      <c r="BW78" s="43">
        <v>2.81</v>
      </c>
      <c r="BX78" s="43">
        <v>2.81</v>
      </c>
      <c r="BY78" s="43">
        <v>2.81</v>
      </c>
      <c r="BZ78" s="43">
        <v>2.81</v>
      </c>
      <c r="CA78" s="43">
        <v>2.81</v>
      </c>
      <c r="CB78" s="43">
        <v>2.81</v>
      </c>
      <c r="CC78" s="43">
        <v>2.81</v>
      </c>
      <c r="CD78" s="43">
        <v>2.81</v>
      </c>
      <c r="CE78" s="43">
        <v>2.81</v>
      </c>
      <c r="CF78" s="43">
        <v>2.81</v>
      </c>
      <c r="CG78" s="67">
        <v>3.4906109999999999</v>
      </c>
      <c r="CH78" s="67">
        <v>3.4906109999999999</v>
      </c>
      <c r="CI78" s="67">
        <v>3.4906109999999999</v>
      </c>
      <c r="CJ78" s="67">
        <v>3.4906109999999999</v>
      </c>
      <c r="CK78" s="67">
        <v>3.4906109999999999</v>
      </c>
      <c r="CL78" s="67">
        <v>3.4906109999999999</v>
      </c>
      <c r="CM78" s="67">
        <v>3.4906109999999999</v>
      </c>
      <c r="CN78" s="67">
        <v>3.4906109999999999</v>
      </c>
      <c r="CO78" s="67">
        <v>3.4906109999999999</v>
      </c>
      <c r="CP78" s="67">
        <v>3.4906109999999999</v>
      </c>
      <c r="CQ78" s="67">
        <v>3.4906109999999999</v>
      </c>
      <c r="CR78" s="67">
        <v>3.4906109999999999</v>
      </c>
      <c r="CS78" s="67">
        <v>3.4906109999999999</v>
      </c>
      <c r="CT78" s="67">
        <v>3.4906109999999999</v>
      </c>
      <c r="CU78" s="67">
        <v>3.4906109999999999</v>
      </c>
      <c r="CV78" s="67">
        <v>3.4906109999999999</v>
      </c>
      <c r="CW78" s="67">
        <v>3.4906109999999999</v>
      </c>
      <c r="CX78" s="67">
        <v>3.4906109999999999</v>
      </c>
      <c r="CY78" s="67">
        <v>3.4906109999999999</v>
      </c>
      <c r="CZ78" s="67">
        <v>3.4906109999999999</v>
      </c>
      <c r="DA78" s="67">
        <v>3.4906109999999999</v>
      </c>
      <c r="DB78" s="67">
        <v>3.4906109999999999</v>
      </c>
      <c r="DC78" s="67">
        <v>3.4906109999999999</v>
      </c>
      <c r="DD78" s="67">
        <v>3.4906109999999999</v>
      </c>
      <c r="DE78" s="67">
        <v>3.4906109999999999</v>
      </c>
      <c r="DF78" s="67">
        <v>3.4906109999999999</v>
      </c>
      <c r="DG78" s="67">
        <v>3.4906109999999999</v>
      </c>
      <c r="DH78" s="67">
        <v>3.4906109999999999</v>
      </c>
      <c r="DI78" s="67">
        <v>3.4906109999999999</v>
      </c>
      <c r="DJ78" s="67">
        <v>3.4906109999999999</v>
      </c>
    </row>
    <row r="79" spans="1:114" x14ac:dyDescent="0.25">
      <c r="B79" s="38" t="s">
        <v>151</v>
      </c>
      <c r="C79" s="39" t="s">
        <v>146</v>
      </c>
      <c r="D79" s="48" t="s">
        <v>192</v>
      </c>
      <c r="E79" s="40" t="s">
        <v>34</v>
      </c>
      <c r="F79" s="41">
        <v>100</v>
      </c>
      <c r="G79" s="41">
        <v>100</v>
      </c>
      <c r="H79" s="41">
        <v>100</v>
      </c>
      <c r="I79" s="41">
        <v>100</v>
      </c>
      <c r="J79" s="41">
        <v>100</v>
      </c>
      <c r="K79" s="41">
        <v>100</v>
      </c>
      <c r="L79" s="41">
        <v>100</v>
      </c>
      <c r="M79" s="41">
        <v>100</v>
      </c>
      <c r="N79" s="41">
        <v>100</v>
      </c>
      <c r="O79" s="41">
        <v>100</v>
      </c>
      <c r="P79" s="41">
        <v>100</v>
      </c>
      <c r="Q79" s="41">
        <v>100</v>
      </c>
      <c r="R79" s="41">
        <v>100</v>
      </c>
      <c r="S79" s="41">
        <v>100</v>
      </c>
      <c r="T79" s="41">
        <v>100</v>
      </c>
      <c r="U79" s="42">
        <v>100</v>
      </c>
      <c r="V79" s="42">
        <v>100</v>
      </c>
      <c r="W79" s="42">
        <v>100</v>
      </c>
      <c r="X79" s="42">
        <v>100</v>
      </c>
      <c r="Y79" s="42">
        <v>100</v>
      </c>
      <c r="Z79" s="42">
        <v>100</v>
      </c>
      <c r="AA79" s="42">
        <v>100</v>
      </c>
      <c r="AB79" s="42">
        <v>100</v>
      </c>
      <c r="AC79" s="42">
        <v>100</v>
      </c>
      <c r="AD79" s="42">
        <v>100</v>
      </c>
      <c r="AE79" s="42">
        <v>100</v>
      </c>
      <c r="AF79" s="42">
        <v>100</v>
      </c>
      <c r="AG79" s="42">
        <v>100</v>
      </c>
      <c r="AH79" s="42">
        <v>100</v>
      </c>
      <c r="AI79" s="42">
        <v>100</v>
      </c>
      <c r="AJ79" s="42">
        <v>100</v>
      </c>
      <c r="AK79" s="42">
        <v>100</v>
      </c>
      <c r="AL79" s="41">
        <v>100</v>
      </c>
      <c r="AM79" s="41">
        <v>100</v>
      </c>
      <c r="AN79" s="41">
        <v>100</v>
      </c>
      <c r="AO79" s="41">
        <v>100</v>
      </c>
      <c r="AP79" s="41">
        <v>100</v>
      </c>
      <c r="AQ79" s="41">
        <v>100</v>
      </c>
      <c r="AR79" s="41">
        <v>100</v>
      </c>
      <c r="AS79" s="41">
        <v>100</v>
      </c>
      <c r="AT79" s="41">
        <v>100</v>
      </c>
      <c r="AU79" s="41">
        <v>100</v>
      </c>
      <c r="AV79" s="41">
        <v>100</v>
      </c>
      <c r="AW79" s="41">
        <v>100</v>
      </c>
      <c r="AX79" s="41">
        <v>100</v>
      </c>
      <c r="AY79" s="41">
        <v>100</v>
      </c>
      <c r="AZ79" s="41">
        <v>100</v>
      </c>
      <c r="BA79" s="41">
        <v>100</v>
      </c>
      <c r="BB79" s="41">
        <v>100</v>
      </c>
      <c r="BC79" s="41">
        <v>100</v>
      </c>
      <c r="BD79" s="41">
        <v>100</v>
      </c>
      <c r="BE79" s="41">
        <v>100</v>
      </c>
      <c r="BF79" s="41">
        <v>100</v>
      </c>
      <c r="BG79" s="41">
        <v>100</v>
      </c>
      <c r="BH79" s="41">
        <v>100</v>
      </c>
      <c r="BI79" s="41">
        <v>100</v>
      </c>
      <c r="BJ79" s="41">
        <v>100</v>
      </c>
      <c r="BK79" s="41">
        <v>100</v>
      </c>
      <c r="BL79" s="41">
        <v>100</v>
      </c>
      <c r="BM79" s="41">
        <v>100</v>
      </c>
      <c r="BN79" s="41">
        <v>100</v>
      </c>
      <c r="BO79" s="41">
        <v>100</v>
      </c>
      <c r="BP79" s="41">
        <v>100</v>
      </c>
      <c r="BQ79" s="41">
        <v>100</v>
      </c>
      <c r="BR79" s="41">
        <v>100</v>
      </c>
      <c r="BS79" s="41">
        <v>100</v>
      </c>
      <c r="BT79" s="41">
        <v>100</v>
      </c>
      <c r="BU79" s="41">
        <v>100</v>
      </c>
      <c r="BV79" s="41">
        <v>100</v>
      </c>
      <c r="BW79" s="41">
        <v>100</v>
      </c>
      <c r="BX79" s="41">
        <v>100</v>
      </c>
      <c r="BY79" s="43">
        <v>100</v>
      </c>
      <c r="BZ79" s="43">
        <v>100</v>
      </c>
      <c r="CA79" s="43">
        <v>100</v>
      </c>
      <c r="CB79" s="43">
        <v>100</v>
      </c>
      <c r="CC79" s="43">
        <v>100</v>
      </c>
      <c r="CD79" s="43">
        <v>100</v>
      </c>
      <c r="CE79" s="43">
        <v>100</v>
      </c>
      <c r="CF79" s="43">
        <v>100</v>
      </c>
      <c r="CG79" s="67">
        <v>100</v>
      </c>
      <c r="CH79" s="67">
        <v>100</v>
      </c>
      <c r="CI79" s="67">
        <v>100</v>
      </c>
      <c r="CJ79" s="67">
        <v>100</v>
      </c>
      <c r="CK79" s="67">
        <v>100</v>
      </c>
      <c r="CL79" s="67">
        <v>100</v>
      </c>
      <c r="CM79" s="67">
        <v>100</v>
      </c>
      <c r="CN79" s="67">
        <v>100</v>
      </c>
      <c r="CO79" s="67">
        <v>100</v>
      </c>
      <c r="CP79" s="67">
        <v>100</v>
      </c>
      <c r="CQ79" s="67">
        <v>100</v>
      </c>
      <c r="CR79" s="67">
        <v>100</v>
      </c>
      <c r="CS79" s="67">
        <v>100</v>
      </c>
      <c r="CT79" s="67">
        <v>100</v>
      </c>
      <c r="CU79" s="67">
        <v>100</v>
      </c>
      <c r="CV79" s="67">
        <v>100</v>
      </c>
      <c r="CW79" s="67">
        <v>100</v>
      </c>
      <c r="CX79" s="67">
        <v>100</v>
      </c>
      <c r="CY79" s="67">
        <v>100</v>
      </c>
      <c r="CZ79" s="67">
        <v>100</v>
      </c>
      <c r="DA79" s="67">
        <v>100</v>
      </c>
      <c r="DB79" s="67">
        <v>100</v>
      </c>
      <c r="DC79" s="67">
        <v>100</v>
      </c>
      <c r="DD79" s="67">
        <v>100</v>
      </c>
      <c r="DE79" s="67">
        <v>100</v>
      </c>
      <c r="DF79" s="67">
        <v>100</v>
      </c>
      <c r="DG79" s="67">
        <v>100</v>
      </c>
      <c r="DH79" s="67">
        <v>100</v>
      </c>
      <c r="DI79" s="67">
        <v>100</v>
      </c>
      <c r="DJ79" s="67">
        <v>100</v>
      </c>
    </row>
    <row r="80" spans="1:114" x14ac:dyDescent="0.25">
      <c r="B80" s="44" t="s">
        <v>153</v>
      </c>
      <c r="C80" s="39" t="s">
        <v>148</v>
      </c>
      <c r="D80" s="48" t="s">
        <v>238</v>
      </c>
      <c r="E80" s="40" t="s">
        <v>34</v>
      </c>
      <c r="F80" s="43">
        <v>39.770000000000003</v>
      </c>
      <c r="G80" s="43">
        <v>39.770000000000003</v>
      </c>
      <c r="H80" s="43">
        <v>39.770000000000003</v>
      </c>
      <c r="I80" s="43">
        <v>39.770000000000003</v>
      </c>
      <c r="J80" s="43">
        <v>39.770000000000003</v>
      </c>
      <c r="K80" s="43">
        <v>39.770000000000003</v>
      </c>
      <c r="L80" s="43">
        <v>39.770000000000003</v>
      </c>
      <c r="M80" s="43">
        <v>39.770000000000003</v>
      </c>
      <c r="N80" s="43">
        <v>39.770000000000003</v>
      </c>
      <c r="O80" s="43">
        <v>39.770000000000003</v>
      </c>
      <c r="P80" s="43">
        <v>39.770000000000003</v>
      </c>
      <c r="Q80" s="43">
        <v>39.770000000000003</v>
      </c>
      <c r="R80" s="43">
        <v>39.770000000000003</v>
      </c>
      <c r="S80" s="43">
        <v>39.770000000000003</v>
      </c>
      <c r="T80" s="43">
        <v>39.770000000000003</v>
      </c>
      <c r="U80" s="46">
        <v>39.770000000000003</v>
      </c>
      <c r="V80" s="46">
        <v>39.770000000000003</v>
      </c>
      <c r="W80" s="46">
        <v>39.770000000000003</v>
      </c>
      <c r="X80" s="46">
        <v>39.770000000000003</v>
      </c>
      <c r="Y80" s="46">
        <v>39.770000000000003</v>
      </c>
      <c r="Z80" s="46">
        <v>39.770000000000003</v>
      </c>
      <c r="AA80" s="46">
        <v>39.770000000000003</v>
      </c>
      <c r="AB80" s="46">
        <v>39.770000000000003</v>
      </c>
      <c r="AC80" s="46">
        <v>39.770000000000003</v>
      </c>
      <c r="AD80" s="46">
        <v>39.770000000000003</v>
      </c>
      <c r="AE80" s="46">
        <v>39.770000000000003</v>
      </c>
      <c r="AF80" s="46">
        <v>39.770000000000003</v>
      </c>
      <c r="AG80" s="46">
        <v>39.770000000000003</v>
      </c>
      <c r="AH80" s="46">
        <v>39.770000000000003</v>
      </c>
      <c r="AI80" s="46">
        <v>39.770000000000003</v>
      </c>
      <c r="AJ80" s="46">
        <v>39.770000000000003</v>
      </c>
      <c r="AK80" s="46">
        <v>39.770000000000003</v>
      </c>
      <c r="AL80" s="43">
        <v>39.770000000000003</v>
      </c>
      <c r="AM80" s="43">
        <v>39.770000000000003</v>
      </c>
      <c r="AN80" s="43">
        <v>39.770000000000003</v>
      </c>
      <c r="AO80" s="43">
        <v>39.770000000000003</v>
      </c>
      <c r="AP80" s="43">
        <v>39.770000000000003</v>
      </c>
      <c r="AQ80" s="43">
        <v>39.770000000000003</v>
      </c>
      <c r="AR80" s="43">
        <v>39.770000000000003</v>
      </c>
      <c r="AS80" s="43">
        <v>39.770000000000003</v>
      </c>
      <c r="AT80" s="43">
        <v>39.770000000000003</v>
      </c>
      <c r="AU80" s="43">
        <v>39.770000000000003</v>
      </c>
      <c r="AV80" s="43">
        <v>39.770000000000003</v>
      </c>
      <c r="AW80" s="43">
        <v>39.770000000000003</v>
      </c>
      <c r="AX80" s="43">
        <v>39.770000000000003</v>
      </c>
      <c r="AY80" s="43">
        <v>39.770000000000003</v>
      </c>
      <c r="AZ80" s="43">
        <v>39.770000000000003</v>
      </c>
      <c r="BA80" s="43">
        <v>39.770000000000003</v>
      </c>
      <c r="BB80" s="43">
        <v>39.770000000000003</v>
      </c>
      <c r="BC80" s="43">
        <v>39.770000000000003</v>
      </c>
      <c r="BD80" s="43">
        <v>39.770000000000003</v>
      </c>
      <c r="BE80" s="43">
        <v>39.770000000000003</v>
      </c>
      <c r="BF80" s="43">
        <v>39.770000000000003</v>
      </c>
      <c r="BG80" s="43">
        <v>39.770000000000003</v>
      </c>
      <c r="BH80" s="43">
        <v>39.770000000000003</v>
      </c>
      <c r="BI80" s="43">
        <v>39.770000000000003</v>
      </c>
      <c r="BJ80" s="43">
        <v>39.770000000000003</v>
      </c>
      <c r="BK80" s="43">
        <v>39.770000000000003</v>
      </c>
      <c r="BL80" s="43">
        <v>39.770000000000003</v>
      </c>
      <c r="BM80" s="43">
        <v>39.770000000000003</v>
      </c>
      <c r="BN80" s="43">
        <v>39.770000000000003</v>
      </c>
      <c r="BO80" s="43">
        <v>39.770000000000003</v>
      </c>
      <c r="BP80" s="43">
        <v>39.770000000000003</v>
      </c>
      <c r="BQ80" s="43">
        <v>39.770000000000003</v>
      </c>
      <c r="BR80" s="43">
        <v>39.770000000000003</v>
      </c>
      <c r="BS80" s="43">
        <v>39.770000000000003</v>
      </c>
      <c r="BT80" s="43">
        <v>39.770000000000003</v>
      </c>
      <c r="BU80" s="43">
        <v>39.770000000000003</v>
      </c>
      <c r="BV80" s="43">
        <v>39.770000000000003</v>
      </c>
      <c r="BW80" s="43">
        <v>39.770000000000003</v>
      </c>
      <c r="BX80" s="43">
        <v>39.770000000000003</v>
      </c>
      <c r="BY80" s="43">
        <v>39.770000000000003</v>
      </c>
      <c r="BZ80" s="43">
        <v>39.770000000000003</v>
      </c>
      <c r="CA80" s="43">
        <v>39.770000000000003</v>
      </c>
      <c r="CB80" s="43">
        <v>39.770000000000003</v>
      </c>
      <c r="CC80" s="43">
        <v>39.770000000000003</v>
      </c>
      <c r="CD80" s="43">
        <v>39.770000000000003</v>
      </c>
      <c r="CE80" s="43">
        <v>39.770000000000003</v>
      </c>
      <c r="CF80" s="43">
        <v>39.770000000000003</v>
      </c>
      <c r="CG80" s="67">
        <v>27.21341</v>
      </c>
      <c r="CH80" s="67">
        <v>27.21341</v>
      </c>
      <c r="CI80" s="67">
        <v>27.21341</v>
      </c>
      <c r="CJ80" s="67">
        <v>27.21341</v>
      </c>
      <c r="CK80" s="67">
        <v>27.21341</v>
      </c>
      <c r="CL80" s="67">
        <v>27.21341</v>
      </c>
      <c r="CM80" s="67">
        <v>27.21341</v>
      </c>
      <c r="CN80" s="67">
        <v>27.21341</v>
      </c>
      <c r="CO80" s="67">
        <v>27.21341</v>
      </c>
      <c r="CP80" s="67">
        <v>27.21341</v>
      </c>
      <c r="CQ80" s="67">
        <v>27.21341</v>
      </c>
      <c r="CR80" s="67">
        <v>27.21341</v>
      </c>
      <c r="CS80" s="67">
        <v>27.21341</v>
      </c>
      <c r="CT80" s="67">
        <v>27.21341</v>
      </c>
      <c r="CU80" s="67">
        <v>27.21341</v>
      </c>
      <c r="CV80" s="67">
        <v>27.21341</v>
      </c>
      <c r="CW80" s="67">
        <v>27.21341</v>
      </c>
      <c r="CX80" s="67">
        <v>27.21341</v>
      </c>
      <c r="CY80" s="67">
        <v>27.21341</v>
      </c>
      <c r="CZ80" s="67">
        <v>27.21341</v>
      </c>
      <c r="DA80" s="67">
        <v>27.21341</v>
      </c>
      <c r="DB80" s="67">
        <v>27.21341</v>
      </c>
      <c r="DC80" s="67">
        <v>27.21341</v>
      </c>
      <c r="DD80" s="67">
        <v>27.21341</v>
      </c>
      <c r="DE80" s="67">
        <v>27.21341</v>
      </c>
      <c r="DF80" s="67">
        <v>27.21341</v>
      </c>
      <c r="DG80" s="67">
        <v>27.21341</v>
      </c>
      <c r="DH80" s="67">
        <v>27.21341</v>
      </c>
      <c r="DI80" s="67">
        <v>27.21341</v>
      </c>
      <c r="DJ80" s="67">
        <v>27.21341</v>
      </c>
    </row>
    <row r="81" spans="2:114" x14ac:dyDescent="0.25">
      <c r="B81" s="38" t="s">
        <v>155</v>
      </c>
      <c r="C81" s="39" t="s">
        <v>150</v>
      </c>
      <c r="D81" s="48" t="s">
        <v>239</v>
      </c>
      <c r="E81" s="40" t="s">
        <v>34</v>
      </c>
      <c r="F81" s="43">
        <v>60.23</v>
      </c>
      <c r="G81" s="43">
        <v>60.23</v>
      </c>
      <c r="H81" s="43">
        <v>60.23</v>
      </c>
      <c r="I81" s="43">
        <v>60.23</v>
      </c>
      <c r="J81" s="43">
        <v>60.23</v>
      </c>
      <c r="K81" s="43">
        <v>60.23</v>
      </c>
      <c r="L81" s="43">
        <v>60.23</v>
      </c>
      <c r="M81" s="43">
        <v>60.23</v>
      </c>
      <c r="N81" s="43">
        <v>60.23</v>
      </c>
      <c r="O81" s="43">
        <v>60.23</v>
      </c>
      <c r="P81" s="43">
        <v>60.23</v>
      </c>
      <c r="Q81" s="43">
        <v>60.23</v>
      </c>
      <c r="R81" s="43">
        <v>60.23</v>
      </c>
      <c r="S81" s="43">
        <v>60.23</v>
      </c>
      <c r="T81" s="43">
        <v>60.23</v>
      </c>
      <c r="U81" s="46">
        <v>60.23</v>
      </c>
      <c r="V81" s="46">
        <v>60.23</v>
      </c>
      <c r="W81" s="46">
        <v>60.23</v>
      </c>
      <c r="X81" s="46">
        <v>60.23</v>
      </c>
      <c r="Y81" s="46">
        <v>60.23</v>
      </c>
      <c r="Z81" s="46">
        <v>60.23</v>
      </c>
      <c r="AA81" s="46">
        <v>60.23</v>
      </c>
      <c r="AB81" s="46">
        <v>60.23</v>
      </c>
      <c r="AC81" s="46">
        <v>60.23</v>
      </c>
      <c r="AD81" s="46">
        <v>60.23</v>
      </c>
      <c r="AE81" s="46">
        <v>60.23</v>
      </c>
      <c r="AF81" s="46">
        <v>60.23</v>
      </c>
      <c r="AG81" s="46">
        <v>60.23</v>
      </c>
      <c r="AH81" s="46">
        <v>60.23</v>
      </c>
      <c r="AI81" s="46">
        <v>60.23</v>
      </c>
      <c r="AJ81" s="46">
        <v>60.23</v>
      </c>
      <c r="AK81" s="46">
        <v>60.23</v>
      </c>
      <c r="AL81" s="43">
        <v>60.23</v>
      </c>
      <c r="AM81" s="43">
        <v>60.23</v>
      </c>
      <c r="AN81" s="43">
        <v>60.23</v>
      </c>
      <c r="AO81" s="43">
        <v>60.23</v>
      </c>
      <c r="AP81" s="43">
        <v>60.23</v>
      </c>
      <c r="AQ81" s="43">
        <v>60.23</v>
      </c>
      <c r="AR81" s="43">
        <v>60.23</v>
      </c>
      <c r="AS81" s="43">
        <v>60.23</v>
      </c>
      <c r="AT81" s="43">
        <v>60.23</v>
      </c>
      <c r="AU81" s="43">
        <v>60.23</v>
      </c>
      <c r="AV81" s="43">
        <v>60.23</v>
      </c>
      <c r="AW81" s="43">
        <v>60.23</v>
      </c>
      <c r="AX81" s="43">
        <v>60.23</v>
      </c>
      <c r="AY81" s="43">
        <v>60.23</v>
      </c>
      <c r="AZ81" s="43">
        <v>60.23</v>
      </c>
      <c r="BA81" s="43">
        <v>60.23</v>
      </c>
      <c r="BB81" s="43">
        <v>60.23</v>
      </c>
      <c r="BC81" s="43">
        <v>60.23</v>
      </c>
      <c r="BD81" s="43">
        <v>60.23</v>
      </c>
      <c r="BE81" s="43">
        <v>60.23</v>
      </c>
      <c r="BF81" s="43">
        <v>60.23</v>
      </c>
      <c r="BG81" s="43">
        <v>60.23</v>
      </c>
      <c r="BH81" s="43">
        <v>60.23</v>
      </c>
      <c r="BI81" s="43">
        <v>60.23</v>
      </c>
      <c r="BJ81" s="43">
        <v>60.23</v>
      </c>
      <c r="BK81" s="43">
        <v>60.23</v>
      </c>
      <c r="BL81" s="43">
        <v>60.23</v>
      </c>
      <c r="BM81" s="43">
        <v>60.23</v>
      </c>
      <c r="BN81" s="43">
        <v>60.23</v>
      </c>
      <c r="BO81" s="43">
        <v>60.23</v>
      </c>
      <c r="BP81" s="43">
        <v>60.23</v>
      </c>
      <c r="BQ81" s="43">
        <v>60.23</v>
      </c>
      <c r="BR81" s="43">
        <v>60.23</v>
      </c>
      <c r="BS81" s="43">
        <v>60.23</v>
      </c>
      <c r="BT81" s="43">
        <v>60.23</v>
      </c>
      <c r="BU81" s="43">
        <v>60.23</v>
      </c>
      <c r="BV81" s="43">
        <v>60.23</v>
      </c>
      <c r="BW81" s="43">
        <v>60.23</v>
      </c>
      <c r="BX81" s="43">
        <v>60.23</v>
      </c>
      <c r="BY81" s="43">
        <v>60.23</v>
      </c>
      <c r="BZ81" s="43">
        <v>60.23</v>
      </c>
      <c r="CA81" s="43">
        <v>60.23</v>
      </c>
      <c r="CB81" s="43">
        <v>60.23</v>
      </c>
      <c r="CC81" s="43">
        <v>60.23</v>
      </c>
      <c r="CD81" s="43">
        <v>60.23</v>
      </c>
      <c r="CE81" s="43">
        <v>60.23</v>
      </c>
      <c r="CF81" s="43">
        <v>60.23</v>
      </c>
      <c r="CG81" s="67">
        <v>72.786590000000004</v>
      </c>
      <c r="CH81" s="67">
        <v>72.786590000000004</v>
      </c>
      <c r="CI81" s="67">
        <v>72.786590000000004</v>
      </c>
      <c r="CJ81" s="67">
        <v>72.786590000000004</v>
      </c>
      <c r="CK81" s="67">
        <v>72.786590000000004</v>
      </c>
      <c r="CL81" s="67">
        <v>72.786590000000004</v>
      </c>
      <c r="CM81" s="67">
        <v>72.786590000000004</v>
      </c>
      <c r="CN81" s="67">
        <v>72.786590000000004</v>
      </c>
      <c r="CO81" s="67">
        <v>72.786590000000004</v>
      </c>
      <c r="CP81" s="67">
        <v>72.786590000000004</v>
      </c>
      <c r="CQ81" s="67">
        <v>72.786590000000004</v>
      </c>
      <c r="CR81" s="67">
        <v>72.786590000000004</v>
      </c>
      <c r="CS81" s="67">
        <v>72.786590000000004</v>
      </c>
      <c r="CT81" s="67">
        <v>72.786590000000004</v>
      </c>
      <c r="CU81" s="67">
        <v>72.786590000000004</v>
      </c>
      <c r="CV81" s="67">
        <v>72.786590000000004</v>
      </c>
      <c r="CW81" s="67">
        <v>72.786590000000004</v>
      </c>
      <c r="CX81" s="67">
        <v>72.786590000000004</v>
      </c>
      <c r="CY81" s="67">
        <v>72.786590000000004</v>
      </c>
      <c r="CZ81" s="67">
        <v>72.786590000000004</v>
      </c>
      <c r="DA81" s="67">
        <v>72.786590000000004</v>
      </c>
      <c r="DB81" s="67">
        <v>72.786590000000004</v>
      </c>
      <c r="DC81" s="67">
        <v>72.786590000000004</v>
      </c>
      <c r="DD81" s="67">
        <v>72.786590000000004</v>
      </c>
      <c r="DE81" s="67">
        <v>72.786590000000004</v>
      </c>
      <c r="DF81" s="67">
        <v>72.786590000000004</v>
      </c>
      <c r="DG81" s="67">
        <v>72.786590000000004</v>
      </c>
      <c r="DH81" s="67">
        <v>72.786590000000004</v>
      </c>
      <c r="DI81" s="67">
        <v>72.786590000000004</v>
      </c>
      <c r="DJ81" s="67">
        <v>72.786590000000004</v>
      </c>
    </row>
    <row r="82" spans="2:114" x14ac:dyDescent="0.25">
      <c r="B82" s="44" t="s">
        <v>157</v>
      </c>
      <c r="C82" s="39" t="s">
        <v>152</v>
      </c>
      <c r="D82" s="48" t="s">
        <v>193</v>
      </c>
      <c r="E82" s="40" t="s">
        <v>34</v>
      </c>
      <c r="F82" s="41">
        <v>100</v>
      </c>
      <c r="G82" s="41">
        <v>100</v>
      </c>
      <c r="H82" s="41">
        <v>100</v>
      </c>
      <c r="I82" s="41">
        <v>100</v>
      </c>
      <c r="J82" s="41">
        <v>100</v>
      </c>
      <c r="K82" s="41">
        <v>100</v>
      </c>
      <c r="L82" s="41">
        <v>100</v>
      </c>
      <c r="M82" s="41">
        <v>100</v>
      </c>
      <c r="N82" s="41">
        <v>100</v>
      </c>
      <c r="O82" s="41">
        <v>100</v>
      </c>
      <c r="P82" s="41">
        <v>100</v>
      </c>
      <c r="Q82" s="41">
        <v>100</v>
      </c>
      <c r="R82" s="41">
        <v>100</v>
      </c>
      <c r="S82" s="41">
        <v>100</v>
      </c>
      <c r="T82" s="41">
        <v>100</v>
      </c>
      <c r="U82" s="42">
        <v>100</v>
      </c>
      <c r="V82" s="42">
        <v>100</v>
      </c>
      <c r="W82" s="42">
        <v>100</v>
      </c>
      <c r="X82" s="42">
        <v>100</v>
      </c>
      <c r="Y82" s="42">
        <v>100</v>
      </c>
      <c r="Z82" s="42">
        <v>100</v>
      </c>
      <c r="AA82" s="42">
        <v>100</v>
      </c>
      <c r="AB82" s="42">
        <v>100</v>
      </c>
      <c r="AC82" s="42">
        <v>100</v>
      </c>
      <c r="AD82" s="42">
        <v>100</v>
      </c>
      <c r="AE82" s="42">
        <v>100</v>
      </c>
      <c r="AF82" s="42">
        <v>100</v>
      </c>
      <c r="AG82" s="42">
        <v>100</v>
      </c>
      <c r="AH82" s="42">
        <v>100</v>
      </c>
      <c r="AI82" s="42">
        <v>100</v>
      </c>
      <c r="AJ82" s="42">
        <v>100</v>
      </c>
      <c r="AK82" s="42">
        <v>100</v>
      </c>
      <c r="AL82" s="41">
        <v>100</v>
      </c>
      <c r="AM82" s="41">
        <v>100</v>
      </c>
      <c r="AN82" s="41">
        <v>100</v>
      </c>
      <c r="AO82" s="41">
        <v>100</v>
      </c>
      <c r="AP82" s="41">
        <v>100</v>
      </c>
      <c r="AQ82" s="41">
        <v>100</v>
      </c>
      <c r="AR82" s="41">
        <v>100</v>
      </c>
      <c r="AS82" s="41">
        <v>100</v>
      </c>
      <c r="AT82" s="41">
        <v>100</v>
      </c>
      <c r="AU82" s="41">
        <v>100</v>
      </c>
      <c r="AV82" s="41">
        <v>100</v>
      </c>
      <c r="AW82" s="41">
        <v>100</v>
      </c>
      <c r="AX82" s="41">
        <v>100</v>
      </c>
      <c r="AY82" s="41">
        <v>100</v>
      </c>
      <c r="AZ82" s="41">
        <v>100</v>
      </c>
      <c r="BA82" s="41">
        <v>100</v>
      </c>
      <c r="BB82" s="41">
        <v>100</v>
      </c>
      <c r="BC82" s="41">
        <v>100</v>
      </c>
      <c r="BD82" s="41">
        <v>100</v>
      </c>
      <c r="BE82" s="41">
        <v>100</v>
      </c>
      <c r="BF82" s="41">
        <v>100</v>
      </c>
      <c r="BG82" s="41">
        <v>100</v>
      </c>
      <c r="BH82" s="41">
        <v>100</v>
      </c>
      <c r="BI82" s="41">
        <v>100</v>
      </c>
      <c r="BJ82" s="41">
        <v>100</v>
      </c>
      <c r="BK82" s="41">
        <v>100</v>
      </c>
      <c r="BL82" s="41">
        <v>100</v>
      </c>
      <c r="BM82" s="41">
        <v>100</v>
      </c>
      <c r="BN82" s="41">
        <v>100</v>
      </c>
      <c r="BO82" s="41">
        <v>100</v>
      </c>
      <c r="BP82" s="41">
        <v>100</v>
      </c>
      <c r="BQ82" s="41">
        <v>100</v>
      </c>
      <c r="BR82" s="41">
        <v>100</v>
      </c>
      <c r="BS82" s="41">
        <v>100</v>
      </c>
      <c r="BT82" s="41">
        <v>100</v>
      </c>
      <c r="BU82" s="41">
        <v>100</v>
      </c>
      <c r="BV82" s="41">
        <v>100</v>
      </c>
      <c r="BW82" s="41">
        <v>100</v>
      </c>
      <c r="BX82" s="41">
        <v>100</v>
      </c>
      <c r="BY82" s="43">
        <v>100</v>
      </c>
      <c r="BZ82" s="43">
        <v>100</v>
      </c>
      <c r="CA82" s="43">
        <v>100</v>
      </c>
      <c r="CB82" s="43">
        <v>100</v>
      </c>
      <c r="CC82" s="43">
        <v>100</v>
      </c>
      <c r="CD82" s="43">
        <v>100</v>
      </c>
      <c r="CE82" s="43">
        <v>100</v>
      </c>
      <c r="CF82" s="43">
        <v>100</v>
      </c>
      <c r="CG82" s="67">
        <v>100</v>
      </c>
      <c r="CH82" s="67">
        <v>100</v>
      </c>
      <c r="CI82" s="67">
        <v>100</v>
      </c>
      <c r="CJ82" s="67">
        <v>100</v>
      </c>
      <c r="CK82" s="67">
        <v>100</v>
      </c>
      <c r="CL82" s="67">
        <v>100</v>
      </c>
      <c r="CM82" s="67">
        <v>100</v>
      </c>
      <c r="CN82" s="67">
        <v>100</v>
      </c>
      <c r="CO82" s="67">
        <v>100</v>
      </c>
      <c r="CP82" s="67">
        <v>100</v>
      </c>
      <c r="CQ82" s="67">
        <v>100</v>
      </c>
      <c r="CR82" s="67">
        <v>100</v>
      </c>
      <c r="CS82" s="67">
        <v>100</v>
      </c>
      <c r="CT82" s="67">
        <v>100</v>
      </c>
      <c r="CU82" s="67">
        <v>100</v>
      </c>
      <c r="CV82" s="67">
        <v>100</v>
      </c>
      <c r="CW82" s="67">
        <v>100</v>
      </c>
      <c r="CX82" s="67">
        <v>100</v>
      </c>
      <c r="CY82" s="67">
        <v>100</v>
      </c>
      <c r="CZ82" s="67">
        <v>100</v>
      </c>
      <c r="DA82" s="67">
        <v>100</v>
      </c>
      <c r="DB82" s="67">
        <v>100</v>
      </c>
      <c r="DC82" s="67">
        <v>100</v>
      </c>
      <c r="DD82" s="67">
        <v>100</v>
      </c>
      <c r="DE82" s="67">
        <v>100</v>
      </c>
      <c r="DF82" s="67">
        <v>100</v>
      </c>
      <c r="DG82" s="67">
        <v>100</v>
      </c>
      <c r="DH82" s="67">
        <v>100</v>
      </c>
      <c r="DI82" s="67">
        <v>100</v>
      </c>
      <c r="DJ82" s="67">
        <v>100</v>
      </c>
    </row>
    <row r="83" spans="2:114" x14ac:dyDescent="0.25">
      <c r="B83" s="38" t="s">
        <v>159</v>
      </c>
      <c r="C83" s="39" t="s">
        <v>154</v>
      </c>
      <c r="D83" s="48" t="s">
        <v>240</v>
      </c>
      <c r="E83" s="40" t="s">
        <v>34</v>
      </c>
      <c r="F83" s="43">
        <v>44.14</v>
      </c>
      <c r="G83" s="43">
        <v>44.14</v>
      </c>
      <c r="H83" s="43">
        <v>44.14</v>
      </c>
      <c r="I83" s="43">
        <v>44.14</v>
      </c>
      <c r="J83" s="43">
        <v>44.14</v>
      </c>
      <c r="K83" s="43">
        <v>44.14</v>
      </c>
      <c r="L83" s="43">
        <v>44.14</v>
      </c>
      <c r="M83" s="43">
        <v>44.14</v>
      </c>
      <c r="N83" s="43">
        <v>44.14</v>
      </c>
      <c r="O83" s="43">
        <v>44.14</v>
      </c>
      <c r="P83" s="43">
        <v>44.14</v>
      </c>
      <c r="Q83" s="43">
        <v>44.14</v>
      </c>
      <c r="R83" s="43">
        <v>44.14</v>
      </c>
      <c r="S83" s="43">
        <v>44.14</v>
      </c>
      <c r="T83" s="43">
        <v>44.14</v>
      </c>
      <c r="U83" s="46">
        <v>44.14</v>
      </c>
      <c r="V83" s="46">
        <v>44.14</v>
      </c>
      <c r="W83" s="46">
        <v>44.14</v>
      </c>
      <c r="X83" s="46">
        <v>44.14</v>
      </c>
      <c r="Y83" s="46">
        <v>44.14</v>
      </c>
      <c r="Z83" s="46">
        <v>44.14</v>
      </c>
      <c r="AA83" s="46">
        <v>44.14</v>
      </c>
      <c r="AB83" s="46">
        <v>44.14</v>
      </c>
      <c r="AC83" s="46">
        <v>44.14</v>
      </c>
      <c r="AD83" s="46">
        <v>44.14</v>
      </c>
      <c r="AE83" s="46">
        <v>44.14</v>
      </c>
      <c r="AF83" s="46">
        <v>44.14</v>
      </c>
      <c r="AG83" s="46">
        <v>44.14</v>
      </c>
      <c r="AH83" s="46">
        <v>44.14</v>
      </c>
      <c r="AI83" s="46">
        <v>44.14</v>
      </c>
      <c r="AJ83" s="46">
        <v>44.14</v>
      </c>
      <c r="AK83" s="46">
        <v>44.14</v>
      </c>
      <c r="AL83" s="43">
        <v>44.14</v>
      </c>
      <c r="AM83" s="43">
        <v>44.14</v>
      </c>
      <c r="AN83" s="43">
        <v>44.14</v>
      </c>
      <c r="AO83" s="43">
        <v>44.14</v>
      </c>
      <c r="AP83" s="43">
        <v>44.14</v>
      </c>
      <c r="AQ83" s="43">
        <v>44.14</v>
      </c>
      <c r="AR83" s="43">
        <v>44.14</v>
      </c>
      <c r="AS83" s="43">
        <v>44.14</v>
      </c>
      <c r="AT83" s="43">
        <v>44.14</v>
      </c>
      <c r="AU83" s="43">
        <v>44.14</v>
      </c>
      <c r="AV83" s="43">
        <v>44.14</v>
      </c>
      <c r="AW83" s="43">
        <v>44.14</v>
      </c>
      <c r="AX83" s="43">
        <v>44.14</v>
      </c>
      <c r="AY83" s="43">
        <v>44.14</v>
      </c>
      <c r="AZ83" s="43">
        <v>44.14</v>
      </c>
      <c r="BA83" s="43">
        <v>44.14</v>
      </c>
      <c r="BB83" s="43">
        <v>44.14</v>
      </c>
      <c r="BC83" s="43">
        <v>44.14</v>
      </c>
      <c r="BD83" s="43">
        <v>44.14</v>
      </c>
      <c r="BE83" s="43">
        <v>44.14</v>
      </c>
      <c r="BF83" s="43">
        <v>44.14</v>
      </c>
      <c r="BG83" s="43">
        <v>44.14</v>
      </c>
      <c r="BH83" s="43">
        <v>44.14</v>
      </c>
      <c r="BI83" s="43">
        <v>44.14</v>
      </c>
      <c r="BJ83" s="43">
        <v>44.14</v>
      </c>
      <c r="BK83" s="43">
        <v>44.14</v>
      </c>
      <c r="BL83" s="43">
        <v>44.14</v>
      </c>
      <c r="BM83" s="43">
        <v>44.14</v>
      </c>
      <c r="BN83" s="43">
        <v>44.14</v>
      </c>
      <c r="BO83" s="43">
        <v>44.14</v>
      </c>
      <c r="BP83" s="43">
        <v>44.14</v>
      </c>
      <c r="BQ83" s="43">
        <v>44.14</v>
      </c>
      <c r="BR83" s="43">
        <v>44.14</v>
      </c>
      <c r="BS83" s="43">
        <v>44.14</v>
      </c>
      <c r="BT83" s="43">
        <v>44.14</v>
      </c>
      <c r="BU83" s="43">
        <v>44.14</v>
      </c>
      <c r="BV83" s="43">
        <v>44.14</v>
      </c>
      <c r="BW83" s="43">
        <v>44.14</v>
      </c>
      <c r="BX83" s="43">
        <v>44.14</v>
      </c>
      <c r="BY83" s="43">
        <v>44.14</v>
      </c>
      <c r="BZ83" s="43">
        <v>44.14</v>
      </c>
      <c r="CA83" s="43">
        <v>44.14</v>
      </c>
      <c r="CB83" s="43">
        <v>44.14</v>
      </c>
      <c r="CC83" s="43">
        <v>44.14</v>
      </c>
      <c r="CD83" s="43">
        <v>44.14</v>
      </c>
      <c r="CE83" s="43">
        <v>44.14</v>
      </c>
      <c r="CF83" s="43">
        <v>44.14</v>
      </c>
      <c r="CG83" s="67">
        <v>38.353700000000003</v>
      </c>
      <c r="CH83" s="67">
        <v>38.353700000000003</v>
      </c>
      <c r="CI83" s="67">
        <v>38.353700000000003</v>
      </c>
      <c r="CJ83" s="67">
        <v>38.353700000000003</v>
      </c>
      <c r="CK83" s="67">
        <v>38.353700000000003</v>
      </c>
      <c r="CL83" s="67">
        <v>38.353700000000003</v>
      </c>
      <c r="CM83" s="67">
        <v>38.353700000000003</v>
      </c>
      <c r="CN83" s="67">
        <v>38.353700000000003</v>
      </c>
      <c r="CO83" s="67">
        <v>38.353700000000003</v>
      </c>
      <c r="CP83" s="67">
        <v>38.353700000000003</v>
      </c>
      <c r="CQ83" s="67">
        <v>38.353700000000003</v>
      </c>
      <c r="CR83" s="67">
        <v>38.353700000000003</v>
      </c>
      <c r="CS83" s="67">
        <v>38.353700000000003</v>
      </c>
      <c r="CT83" s="67">
        <v>38.353700000000003</v>
      </c>
      <c r="CU83" s="67">
        <v>38.353700000000003</v>
      </c>
      <c r="CV83" s="67">
        <v>38.353700000000003</v>
      </c>
      <c r="CW83" s="67">
        <v>38.353700000000003</v>
      </c>
      <c r="CX83" s="67">
        <v>38.353700000000003</v>
      </c>
      <c r="CY83" s="67">
        <v>38.353700000000003</v>
      </c>
      <c r="CZ83" s="67">
        <v>38.353700000000003</v>
      </c>
      <c r="DA83" s="67">
        <v>38.353700000000003</v>
      </c>
      <c r="DB83" s="67">
        <v>38.353700000000003</v>
      </c>
      <c r="DC83" s="67">
        <v>38.353700000000003</v>
      </c>
      <c r="DD83" s="67">
        <v>38.353700000000003</v>
      </c>
      <c r="DE83" s="67">
        <v>38.353700000000003</v>
      </c>
      <c r="DF83" s="67">
        <v>38.353700000000003</v>
      </c>
      <c r="DG83" s="67">
        <v>38.353700000000003</v>
      </c>
      <c r="DH83" s="67">
        <v>38.353700000000003</v>
      </c>
      <c r="DI83" s="67">
        <v>38.353700000000003</v>
      </c>
      <c r="DJ83" s="67">
        <v>38.353700000000003</v>
      </c>
    </row>
    <row r="84" spans="2:114" x14ac:dyDescent="0.25">
      <c r="B84" s="44" t="s">
        <v>161</v>
      </c>
      <c r="C84" s="39" t="s">
        <v>156</v>
      </c>
      <c r="D84" s="48" t="s">
        <v>241</v>
      </c>
      <c r="E84" s="40" t="s">
        <v>34</v>
      </c>
      <c r="F84" s="43">
        <v>55.86</v>
      </c>
      <c r="G84" s="43">
        <v>55.86</v>
      </c>
      <c r="H84" s="43">
        <v>55.86</v>
      </c>
      <c r="I84" s="43">
        <v>55.86</v>
      </c>
      <c r="J84" s="43">
        <v>55.86</v>
      </c>
      <c r="K84" s="43">
        <v>55.86</v>
      </c>
      <c r="L84" s="43">
        <v>55.86</v>
      </c>
      <c r="M84" s="43">
        <v>55.86</v>
      </c>
      <c r="N84" s="43">
        <v>55.86</v>
      </c>
      <c r="O84" s="43">
        <v>55.86</v>
      </c>
      <c r="P84" s="43">
        <v>55.86</v>
      </c>
      <c r="Q84" s="43">
        <v>55.86</v>
      </c>
      <c r="R84" s="43">
        <v>55.86</v>
      </c>
      <c r="S84" s="43">
        <v>55.86</v>
      </c>
      <c r="T84" s="43">
        <v>55.86</v>
      </c>
      <c r="U84" s="46">
        <v>55.86</v>
      </c>
      <c r="V84" s="46">
        <v>55.86</v>
      </c>
      <c r="W84" s="46">
        <v>55.86</v>
      </c>
      <c r="X84" s="46">
        <v>55.86</v>
      </c>
      <c r="Y84" s="46">
        <v>55.86</v>
      </c>
      <c r="Z84" s="46">
        <v>55.86</v>
      </c>
      <c r="AA84" s="46">
        <v>55.86</v>
      </c>
      <c r="AB84" s="46">
        <v>55.86</v>
      </c>
      <c r="AC84" s="46">
        <v>55.86</v>
      </c>
      <c r="AD84" s="46">
        <v>55.86</v>
      </c>
      <c r="AE84" s="46">
        <v>55.86</v>
      </c>
      <c r="AF84" s="46">
        <v>55.86</v>
      </c>
      <c r="AG84" s="46">
        <v>55.86</v>
      </c>
      <c r="AH84" s="46">
        <v>55.86</v>
      </c>
      <c r="AI84" s="46">
        <v>55.86</v>
      </c>
      <c r="AJ84" s="46">
        <v>55.86</v>
      </c>
      <c r="AK84" s="46">
        <v>55.86</v>
      </c>
      <c r="AL84" s="43">
        <v>55.86</v>
      </c>
      <c r="AM84" s="43">
        <v>55.86</v>
      </c>
      <c r="AN84" s="43">
        <v>55.86</v>
      </c>
      <c r="AO84" s="43">
        <v>55.86</v>
      </c>
      <c r="AP84" s="43">
        <v>55.86</v>
      </c>
      <c r="AQ84" s="43">
        <v>55.86</v>
      </c>
      <c r="AR84" s="43">
        <v>55.86</v>
      </c>
      <c r="AS84" s="43">
        <v>55.86</v>
      </c>
      <c r="AT84" s="43">
        <v>55.86</v>
      </c>
      <c r="AU84" s="43">
        <v>55.86</v>
      </c>
      <c r="AV84" s="43">
        <v>55.86</v>
      </c>
      <c r="AW84" s="43">
        <v>55.86</v>
      </c>
      <c r="AX84" s="43">
        <v>55.86</v>
      </c>
      <c r="AY84" s="43">
        <v>55.86</v>
      </c>
      <c r="AZ84" s="43">
        <v>55.86</v>
      </c>
      <c r="BA84" s="43">
        <v>55.86</v>
      </c>
      <c r="BB84" s="43">
        <v>55.86</v>
      </c>
      <c r="BC84" s="43">
        <v>55.86</v>
      </c>
      <c r="BD84" s="43">
        <v>55.86</v>
      </c>
      <c r="BE84" s="43">
        <v>55.86</v>
      </c>
      <c r="BF84" s="43">
        <v>55.86</v>
      </c>
      <c r="BG84" s="43">
        <v>55.86</v>
      </c>
      <c r="BH84" s="43">
        <v>55.86</v>
      </c>
      <c r="BI84" s="43">
        <v>55.86</v>
      </c>
      <c r="BJ84" s="43">
        <v>55.86</v>
      </c>
      <c r="BK84" s="43">
        <v>55.86</v>
      </c>
      <c r="BL84" s="43">
        <v>55.86</v>
      </c>
      <c r="BM84" s="43">
        <v>55.86</v>
      </c>
      <c r="BN84" s="43">
        <v>55.86</v>
      </c>
      <c r="BO84" s="43">
        <v>55.86</v>
      </c>
      <c r="BP84" s="43">
        <v>55.86</v>
      </c>
      <c r="BQ84" s="43">
        <v>55.86</v>
      </c>
      <c r="BR84" s="43">
        <v>55.86</v>
      </c>
      <c r="BS84" s="43">
        <v>55.86</v>
      </c>
      <c r="BT84" s="43">
        <v>55.86</v>
      </c>
      <c r="BU84" s="43">
        <v>55.86</v>
      </c>
      <c r="BV84" s="43">
        <v>55.86</v>
      </c>
      <c r="BW84" s="43">
        <v>55.86</v>
      </c>
      <c r="BX84" s="43">
        <v>55.86</v>
      </c>
      <c r="BY84" s="43">
        <v>55.86</v>
      </c>
      <c r="BZ84" s="43">
        <v>55.86</v>
      </c>
      <c r="CA84" s="43">
        <v>55.86</v>
      </c>
      <c r="CB84" s="43">
        <v>55.86</v>
      </c>
      <c r="CC84" s="43">
        <v>55.86</v>
      </c>
      <c r="CD84" s="43">
        <v>55.86</v>
      </c>
      <c r="CE84" s="43">
        <v>55.86</v>
      </c>
      <c r="CF84" s="43">
        <v>55.86</v>
      </c>
      <c r="CG84" s="67">
        <v>61.646299999999997</v>
      </c>
      <c r="CH84" s="67">
        <v>61.646299999999997</v>
      </c>
      <c r="CI84" s="67">
        <v>61.646299999999997</v>
      </c>
      <c r="CJ84" s="67">
        <v>61.646299999999997</v>
      </c>
      <c r="CK84" s="67">
        <v>61.646299999999997</v>
      </c>
      <c r="CL84" s="67">
        <v>61.646299999999997</v>
      </c>
      <c r="CM84" s="67">
        <v>61.646299999999997</v>
      </c>
      <c r="CN84" s="67">
        <v>61.646299999999997</v>
      </c>
      <c r="CO84" s="67">
        <v>61.646299999999997</v>
      </c>
      <c r="CP84" s="67">
        <v>61.646299999999997</v>
      </c>
      <c r="CQ84" s="67">
        <v>61.646299999999997</v>
      </c>
      <c r="CR84" s="67">
        <v>61.646299999999997</v>
      </c>
      <c r="CS84" s="67">
        <v>61.646299999999997</v>
      </c>
      <c r="CT84" s="67">
        <v>61.646299999999997</v>
      </c>
      <c r="CU84" s="67">
        <v>61.646299999999997</v>
      </c>
      <c r="CV84" s="67">
        <v>61.646299999999997</v>
      </c>
      <c r="CW84" s="67">
        <v>61.646299999999997</v>
      </c>
      <c r="CX84" s="67">
        <v>61.646299999999997</v>
      </c>
      <c r="CY84" s="67">
        <v>61.646299999999997</v>
      </c>
      <c r="CZ84" s="67">
        <v>61.646299999999997</v>
      </c>
      <c r="DA84" s="67">
        <v>61.646299999999997</v>
      </c>
      <c r="DB84" s="67">
        <v>61.646299999999997</v>
      </c>
      <c r="DC84" s="67">
        <v>61.646299999999997</v>
      </c>
      <c r="DD84" s="67">
        <v>61.646299999999997</v>
      </c>
      <c r="DE84" s="67">
        <v>61.646299999999997</v>
      </c>
      <c r="DF84" s="67">
        <v>61.646299999999997</v>
      </c>
      <c r="DG84" s="67">
        <v>61.646299999999997</v>
      </c>
      <c r="DH84" s="67">
        <v>61.646299999999997</v>
      </c>
      <c r="DI84" s="67">
        <v>61.646299999999997</v>
      </c>
      <c r="DJ84" s="67">
        <v>61.646299999999997</v>
      </c>
    </row>
    <row r="85" spans="2:114" x14ac:dyDescent="0.25">
      <c r="B85" s="38" t="s">
        <v>163</v>
      </c>
      <c r="C85" s="39" t="s">
        <v>158</v>
      </c>
      <c r="D85" s="48" t="s">
        <v>194</v>
      </c>
      <c r="E85" s="40" t="s">
        <v>34</v>
      </c>
      <c r="F85" s="41">
        <v>100</v>
      </c>
      <c r="G85" s="41">
        <v>100</v>
      </c>
      <c r="H85" s="41">
        <v>100</v>
      </c>
      <c r="I85" s="41">
        <v>100</v>
      </c>
      <c r="J85" s="41">
        <v>100</v>
      </c>
      <c r="K85" s="41">
        <v>100</v>
      </c>
      <c r="L85" s="41">
        <v>100</v>
      </c>
      <c r="M85" s="41">
        <v>100</v>
      </c>
      <c r="N85" s="41">
        <v>100</v>
      </c>
      <c r="O85" s="41">
        <v>100</v>
      </c>
      <c r="P85" s="41">
        <v>100</v>
      </c>
      <c r="Q85" s="41">
        <v>100</v>
      </c>
      <c r="R85" s="41">
        <v>100</v>
      </c>
      <c r="S85" s="41">
        <v>100</v>
      </c>
      <c r="T85" s="41">
        <v>100</v>
      </c>
      <c r="U85" s="42">
        <v>100</v>
      </c>
      <c r="V85" s="42">
        <v>100</v>
      </c>
      <c r="W85" s="42">
        <v>100</v>
      </c>
      <c r="X85" s="42">
        <v>100</v>
      </c>
      <c r="Y85" s="42">
        <v>100</v>
      </c>
      <c r="Z85" s="42">
        <v>100</v>
      </c>
      <c r="AA85" s="42">
        <v>100</v>
      </c>
      <c r="AB85" s="42">
        <v>100</v>
      </c>
      <c r="AC85" s="42">
        <v>100</v>
      </c>
      <c r="AD85" s="42">
        <v>100</v>
      </c>
      <c r="AE85" s="42">
        <v>100</v>
      </c>
      <c r="AF85" s="42">
        <v>100</v>
      </c>
      <c r="AG85" s="42">
        <v>100</v>
      </c>
      <c r="AH85" s="42">
        <v>100</v>
      </c>
      <c r="AI85" s="42">
        <v>100</v>
      </c>
      <c r="AJ85" s="42">
        <v>100</v>
      </c>
      <c r="AK85" s="42">
        <v>100</v>
      </c>
      <c r="AL85" s="41">
        <v>100</v>
      </c>
      <c r="AM85" s="41">
        <v>100</v>
      </c>
      <c r="AN85" s="41">
        <v>100</v>
      </c>
      <c r="AO85" s="41">
        <v>100</v>
      </c>
      <c r="AP85" s="41">
        <v>100</v>
      </c>
      <c r="AQ85" s="41">
        <v>100</v>
      </c>
      <c r="AR85" s="41">
        <v>100</v>
      </c>
      <c r="AS85" s="41">
        <v>100</v>
      </c>
      <c r="AT85" s="41">
        <v>100</v>
      </c>
      <c r="AU85" s="41">
        <v>100</v>
      </c>
      <c r="AV85" s="41">
        <v>100</v>
      </c>
      <c r="AW85" s="41">
        <v>100</v>
      </c>
      <c r="AX85" s="41">
        <v>100</v>
      </c>
      <c r="AY85" s="41">
        <v>100</v>
      </c>
      <c r="AZ85" s="41">
        <v>100</v>
      </c>
      <c r="BA85" s="41">
        <v>100</v>
      </c>
      <c r="BB85" s="41">
        <v>100</v>
      </c>
      <c r="BC85" s="41">
        <v>100</v>
      </c>
      <c r="BD85" s="41">
        <v>100</v>
      </c>
      <c r="BE85" s="41">
        <v>100</v>
      </c>
      <c r="BF85" s="41">
        <v>100</v>
      </c>
      <c r="BG85" s="41">
        <v>100</v>
      </c>
      <c r="BH85" s="41">
        <v>100</v>
      </c>
      <c r="BI85" s="41">
        <v>100</v>
      </c>
      <c r="BJ85" s="41">
        <v>100</v>
      </c>
      <c r="BK85" s="41">
        <v>100</v>
      </c>
      <c r="BL85" s="41">
        <v>100</v>
      </c>
      <c r="BM85" s="41">
        <v>100</v>
      </c>
      <c r="BN85" s="41">
        <v>100</v>
      </c>
      <c r="BO85" s="41">
        <v>100</v>
      </c>
      <c r="BP85" s="41">
        <v>100</v>
      </c>
      <c r="BQ85" s="41">
        <v>100</v>
      </c>
      <c r="BR85" s="41">
        <v>100</v>
      </c>
      <c r="BS85" s="41">
        <v>100</v>
      </c>
      <c r="BT85" s="41">
        <v>100</v>
      </c>
      <c r="BU85" s="41">
        <v>100</v>
      </c>
      <c r="BV85" s="41">
        <v>100</v>
      </c>
      <c r="BW85" s="41">
        <v>100</v>
      </c>
      <c r="BX85" s="41">
        <v>100</v>
      </c>
      <c r="BY85" s="43">
        <v>100</v>
      </c>
      <c r="BZ85" s="43">
        <v>100</v>
      </c>
      <c r="CA85" s="43">
        <v>100</v>
      </c>
      <c r="CB85" s="43">
        <v>100</v>
      </c>
      <c r="CC85" s="43">
        <v>100</v>
      </c>
      <c r="CD85" s="43">
        <v>100</v>
      </c>
      <c r="CE85" s="43">
        <v>100</v>
      </c>
      <c r="CF85" s="43">
        <v>100</v>
      </c>
      <c r="CG85" s="67">
        <v>100</v>
      </c>
      <c r="CH85" s="67">
        <v>100</v>
      </c>
      <c r="CI85" s="67">
        <v>100</v>
      </c>
      <c r="CJ85" s="67">
        <v>100</v>
      </c>
      <c r="CK85" s="67">
        <v>100</v>
      </c>
      <c r="CL85" s="67">
        <v>100</v>
      </c>
      <c r="CM85" s="67">
        <v>100</v>
      </c>
      <c r="CN85" s="67">
        <v>100</v>
      </c>
      <c r="CO85" s="67">
        <v>100</v>
      </c>
      <c r="CP85" s="67">
        <v>100</v>
      </c>
      <c r="CQ85" s="67">
        <v>100</v>
      </c>
      <c r="CR85" s="67">
        <v>100</v>
      </c>
      <c r="CS85" s="67">
        <v>100</v>
      </c>
      <c r="CT85" s="67">
        <v>100</v>
      </c>
      <c r="CU85" s="67">
        <v>100</v>
      </c>
      <c r="CV85" s="67">
        <v>100</v>
      </c>
      <c r="CW85" s="67">
        <v>100</v>
      </c>
      <c r="CX85" s="67">
        <v>100</v>
      </c>
      <c r="CY85" s="67">
        <v>100</v>
      </c>
      <c r="CZ85" s="67">
        <v>100</v>
      </c>
      <c r="DA85" s="67">
        <v>100</v>
      </c>
      <c r="DB85" s="67">
        <v>100</v>
      </c>
      <c r="DC85" s="67">
        <v>100</v>
      </c>
      <c r="DD85" s="67">
        <v>100</v>
      </c>
      <c r="DE85" s="67">
        <v>100</v>
      </c>
      <c r="DF85" s="67">
        <v>100</v>
      </c>
      <c r="DG85" s="67">
        <v>100</v>
      </c>
      <c r="DH85" s="67">
        <v>100</v>
      </c>
      <c r="DI85" s="67">
        <v>100</v>
      </c>
      <c r="DJ85" s="67">
        <v>100</v>
      </c>
    </row>
    <row r="86" spans="2:114" x14ac:dyDescent="0.25">
      <c r="B86" s="44" t="s">
        <v>165</v>
      </c>
      <c r="C86" s="39" t="s">
        <v>160</v>
      </c>
      <c r="D86" s="48" t="s">
        <v>242</v>
      </c>
      <c r="E86" s="40" t="s">
        <v>34</v>
      </c>
      <c r="F86" s="43">
        <v>46.88</v>
      </c>
      <c r="G86" s="43">
        <v>46.88</v>
      </c>
      <c r="H86" s="43">
        <v>46.88</v>
      </c>
      <c r="I86" s="43">
        <v>46.88</v>
      </c>
      <c r="J86" s="43">
        <v>46.88</v>
      </c>
      <c r="K86" s="43">
        <v>46.88</v>
      </c>
      <c r="L86" s="43">
        <v>46.88</v>
      </c>
      <c r="M86" s="43">
        <v>46.88</v>
      </c>
      <c r="N86" s="43">
        <v>46.88</v>
      </c>
      <c r="O86" s="43">
        <v>46.88</v>
      </c>
      <c r="P86" s="43">
        <v>46.88</v>
      </c>
      <c r="Q86" s="43">
        <v>46.88</v>
      </c>
      <c r="R86" s="43">
        <v>46.88</v>
      </c>
      <c r="S86" s="43">
        <v>46.88</v>
      </c>
      <c r="T86" s="43">
        <v>46.88</v>
      </c>
      <c r="U86" s="46">
        <v>46.88</v>
      </c>
      <c r="V86" s="46">
        <v>46.88</v>
      </c>
      <c r="W86" s="46">
        <v>46.88</v>
      </c>
      <c r="X86" s="46">
        <v>46.88</v>
      </c>
      <c r="Y86" s="46">
        <v>46.88</v>
      </c>
      <c r="Z86" s="46">
        <v>46.88</v>
      </c>
      <c r="AA86" s="46">
        <v>46.88</v>
      </c>
      <c r="AB86" s="46">
        <v>46.88</v>
      </c>
      <c r="AC86" s="46">
        <v>46.88</v>
      </c>
      <c r="AD86" s="46">
        <v>46.88</v>
      </c>
      <c r="AE86" s="46">
        <v>46.88</v>
      </c>
      <c r="AF86" s="46">
        <v>46.88</v>
      </c>
      <c r="AG86" s="46">
        <v>46.88</v>
      </c>
      <c r="AH86" s="46">
        <v>46.88</v>
      </c>
      <c r="AI86" s="46">
        <v>46.88</v>
      </c>
      <c r="AJ86" s="46">
        <v>46.88</v>
      </c>
      <c r="AK86" s="46">
        <v>46.88</v>
      </c>
      <c r="AL86" s="43">
        <v>46.88</v>
      </c>
      <c r="AM86" s="43">
        <v>46.88</v>
      </c>
      <c r="AN86" s="43">
        <v>46.88</v>
      </c>
      <c r="AO86" s="43">
        <v>46.88</v>
      </c>
      <c r="AP86" s="43">
        <v>46.88</v>
      </c>
      <c r="AQ86" s="43">
        <v>46.88</v>
      </c>
      <c r="AR86" s="43">
        <v>46.88</v>
      </c>
      <c r="AS86" s="43">
        <v>46.88</v>
      </c>
      <c r="AT86" s="43">
        <v>46.88</v>
      </c>
      <c r="AU86" s="43">
        <v>46.88</v>
      </c>
      <c r="AV86" s="43">
        <v>46.88</v>
      </c>
      <c r="AW86" s="43">
        <v>46.88</v>
      </c>
      <c r="AX86" s="43">
        <v>46.88</v>
      </c>
      <c r="AY86" s="43">
        <v>46.88</v>
      </c>
      <c r="AZ86" s="43">
        <v>46.88</v>
      </c>
      <c r="BA86" s="43">
        <v>46.88</v>
      </c>
      <c r="BB86" s="43">
        <v>46.88</v>
      </c>
      <c r="BC86" s="43">
        <v>46.88</v>
      </c>
      <c r="BD86" s="43">
        <v>46.88</v>
      </c>
      <c r="BE86" s="43">
        <v>46.88</v>
      </c>
      <c r="BF86" s="43">
        <v>46.88</v>
      </c>
      <c r="BG86" s="43">
        <v>46.88</v>
      </c>
      <c r="BH86" s="43">
        <v>46.88</v>
      </c>
      <c r="BI86" s="43">
        <v>46.88</v>
      </c>
      <c r="BJ86" s="43">
        <v>46.88</v>
      </c>
      <c r="BK86" s="43">
        <v>46.88</v>
      </c>
      <c r="BL86" s="43">
        <v>46.88</v>
      </c>
      <c r="BM86" s="43">
        <v>46.88</v>
      </c>
      <c r="BN86" s="43">
        <v>46.88</v>
      </c>
      <c r="BO86" s="43">
        <v>46.88</v>
      </c>
      <c r="BP86" s="43">
        <v>46.88</v>
      </c>
      <c r="BQ86" s="43">
        <v>46.88</v>
      </c>
      <c r="BR86" s="43">
        <v>46.88</v>
      </c>
      <c r="BS86" s="43">
        <v>46.88</v>
      </c>
      <c r="BT86" s="43">
        <v>46.88</v>
      </c>
      <c r="BU86" s="43">
        <v>46.88</v>
      </c>
      <c r="BV86" s="43">
        <v>46.88</v>
      </c>
      <c r="BW86" s="43">
        <v>46.88</v>
      </c>
      <c r="BX86" s="43">
        <v>46.88</v>
      </c>
      <c r="BY86" s="43">
        <v>46.88</v>
      </c>
      <c r="BZ86" s="43">
        <v>46.88</v>
      </c>
      <c r="CA86" s="43">
        <v>46.88</v>
      </c>
      <c r="CB86" s="43">
        <v>46.88</v>
      </c>
      <c r="CC86" s="43">
        <v>46.88</v>
      </c>
      <c r="CD86" s="43">
        <v>46.88</v>
      </c>
      <c r="CE86" s="43">
        <v>46.88</v>
      </c>
      <c r="CF86" s="43">
        <v>46.88</v>
      </c>
      <c r="CG86" s="67">
        <v>35.468969999999999</v>
      </c>
      <c r="CH86" s="67">
        <v>35.468969999999999</v>
      </c>
      <c r="CI86" s="67">
        <v>35.468969999999999</v>
      </c>
      <c r="CJ86" s="67">
        <v>35.468969999999999</v>
      </c>
      <c r="CK86" s="67">
        <v>35.468969999999999</v>
      </c>
      <c r="CL86" s="67">
        <v>35.468969999999999</v>
      </c>
      <c r="CM86" s="67">
        <v>35.468969999999999</v>
      </c>
      <c r="CN86" s="67">
        <v>35.468969999999999</v>
      </c>
      <c r="CO86" s="67">
        <v>35.468969999999999</v>
      </c>
      <c r="CP86" s="67">
        <v>35.468969999999999</v>
      </c>
      <c r="CQ86" s="67">
        <v>35.468969999999999</v>
      </c>
      <c r="CR86" s="67">
        <v>35.468969999999999</v>
      </c>
      <c r="CS86" s="67">
        <v>35.468969999999999</v>
      </c>
      <c r="CT86" s="67">
        <v>35.468969999999999</v>
      </c>
      <c r="CU86" s="67">
        <v>35.468969999999999</v>
      </c>
      <c r="CV86" s="67">
        <v>35.468969999999999</v>
      </c>
      <c r="CW86" s="67">
        <v>35.468969999999999</v>
      </c>
      <c r="CX86" s="67">
        <v>35.468969999999999</v>
      </c>
      <c r="CY86" s="67">
        <v>35.468969999999999</v>
      </c>
      <c r="CZ86" s="67">
        <v>35.468969999999999</v>
      </c>
      <c r="DA86" s="67">
        <v>35.468969999999999</v>
      </c>
      <c r="DB86" s="67">
        <v>35.468969999999999</v>
      </c>
      <c r="DC86" s="67">
        <v>35.468969999999999</v>
      </c>
      <c r="DD86" s="67">
        <v>35.468969999999999</v>
      </c>
      <c r="DE86" s="67">
        <v>35.468969999999999</v>
      </c>
      <c r="DF86" s="67">
        <v>35.468969999999999</v>
      </c>
      <c r="DG86" s="67">
        <v>35.468969999999999</v>
      </c>
      <c r="DH86" s="67">
        <v>35.468969999999999</v>
      </c>
      <c r="DI86" s="67">
        <v>35.468969999999999</v>
      </c>
      <c r="DJ86" s="67">
        <v>35.468969999999999</v>
      </c>
    </row>
    <row r="87" spans="2:114" x14ac:dyDescent="0.25">
      <c r="B87" s="38" t="s">
        <v>167</v>
      </c>
      <c r="C87" s="39" t="s">
        <v>162</v>
      </c>
      <c r="D87" s="48" t="s">
        <v>243</v>
      </c>
      <c r="E87" s="40" t="s">
        <v>34</v>
      </c>
      <c r="F87" s="43">
        <v>53.12</v>
      </c>
      <c r="G87" s="43">
        <v>53.12</v>
      </c>
      <c r="H87" s="43">
        <v>53.12</v>
      </c>
      <c r="I87" s="43">
        <v>53.12</v>
      </c>
      <c r="J87" s="43">
        <v>53.12</v>
      </c>
      <c r="K87" s="43">
        <v>53.12</v>
      </c>
      <c r="L87" s="43">
        <v>53.12</v>
      </c>
      <c r="M87" s="43">
        <v>53.12</v>
      </c>
      <c r="N87" s="43">
        <v>53.12</v>
      </c>
      <c r="O87" s="43">
        <v>53.12</v>
      </c>
      <c r="P87" s="43">
        <v>53.12</v>
      </c>
      <c r="Q87" s="43">
        <v>53.12</v>
      </c>
      <c r="R87" s="43">
        <v>53.12</v>
      </c>
      <c r="S87" s="43">
        <v>53.12</v>
      </c>
      <c r="T87" s="43">
        <v>53.12</v>
      </c>
      <c r="U87" s="46">
        <v>53.12</v>
      </c>
      <c r="V87" s="46">
        <v>53.12</v>
      </c>
      <c r="W87" s="46">
        <v>53.12</v>
      </c>
      <c r="X87" s="46">
        <v>53.12</v>
      </c>
      <c r="Y87" s="46">
        <v>53.12</v>
      </c>
      <c r="Z87" s="46">
        <v>53.12</v>
      </c>
      <c r="AA87" s="46">
        <v>53.12</v>
      </c>
      <c r="AB87" s="46">
        <v>53.12</v>
      </c>
      <c r="AC87" s="46">
        <v>53.12</v>
      </c>
      <c r="AD87" s="46">
        <v>53.12</v>
      </c>
      <c r="AE87" s="46">
        <v>53.12</v>
      </c>
      <c r="AF87" s="46">
        <v>53.12</v>
      </c>
      <c r="AG87" s="46">
        <v>53.12</v>
      </c>
      <c r="AH87" s="46">
        <v>53.12</v>
      </c>
      <c r="AI87" s="46">
        <v>53.12</v>
      </c>
      <c r="AJ87" s="46">
        <v>53.12</v>
      </c>
      <c r="AK87" s="46">
        <v>53.12</v>
      </c>
      <c r="AL87" s="43">
        <v>53.12</v>
      </c>
      <c r="AM87" s="43">
        <v>53.12</v>
      </c>
      <c r="AN87" s="43">
        <v>53.12</v>
      </c>
      <c r="AO87" s="43">
        <v>53.12</v>
      </c>
      <c r="AP87" s="43">
        <v>53.12</v>
      </c>
      <c r="AQ87" s="43">
        <v>53.12</v>
      </c>
      <c r="AR87" s="43">
        <v>53.12</v>
      </c>
      <c r="AS87" s="43">
        <v>53.12</v>
      </c>
      <c r="AT87" s="43">
        <v>53.12</v>
      </c>
      <c r="AU87" s="43">
        <v>53.12</v>
      </c>
      <c r="AV87" s="43">
        <v>53.12</v>
      </c>
      <c r="AW87" s="43">
        <v>53.12</v>
      </c>
      <c r="AX87" s="43">
        <v>53.12</v>
      </c>
      <c r="AY87" s="43">
        <v>53.12</v>
      </c>
      <c r="AZ87" s="43">
        <v>53.12</v>
      </c>
      <c r="BA87" s="43">
        <v>53.12</v>
      </c>
      <c r="BB87" s="43">
        <v>53.12</v>
      </c>
      <c r="BC87" s="43">
        <v>53.12</v>
      </c>
      <c r="BD87" s="43">
        <v>53.12</v>
      </c>
      <c r="BE87" s="43">
        <v>53.12</v>
      </c>
      <c r="BF87" s="43">
        <v>53.12</v>
      </c>
      <c r="BG87" s="43">
        <v>53.12</v>
      </c>
      <c r="BH87" s="43">
        <v>53.12</v>
      </c>
      <c r="BI87" s="43">
        <v>53.12</v>
      </c>
      <c r="BJ87" s="43">
        <v>53.12</v>
      </c>
      <c r="BK87" s="43">
        <v>53.12</v>
      </c>
      <c r="BL87" s="43">
        <v>53.12</v>
      </c>
      <c r="BM87" s="43">
        <v>53.12</v>
      </c>
      <c r="BN87" s="43">
        <v>53.12</v>
      </c>
      <c r="BO87" s="43">
        <v>53.12</v>
      </c>
      <c r="BP87" s="43">
        <v>53.12</v>
      </c>
      <c r="BQ87" s="43">
        <v>53.12</v>
      </c>
      <c r="BR87" s="43">
        <v>53.12</v>
      </c>
      <c r="BS87" s="43">
        <v>53.12</v>
      </c>
      <c r="BT87" s="43">
        <v>53.12</v>
      </c>
      <c r="BU87" s="43">
        <v>53.12</v>
      </c>
      <c r="BV87" s="43">
        <v>53.12</v>
      </c>
      <c r="BW87" s="43">
        <v>53.12</v>
      </c>
      <c r="BX87" s="43">
        <v>53.12</v>
      </c>
      <c r="BY87" s="43">
        <v>53.12</v>
      </c>
      <c r="BZ87" s="43">
        <v>53.12</v>
      </c>
      <c r="CA87" s="43">
        <v>53.12</v>
      </c>
      <c r="CB87" s="43">
        <v>53.12</v>
      </c>
      <c r="CC87" s="43">
        <v>53.12</v>
      </c>
      <c r="CD87" s="43">
        <v>53.12</v>
      </c>
      <c r="CE87" s="43">
        <v>53.12</v>
      </c>
      <c r="CF87" s="43">
        <v>53.12</v>
      </c>
      <c r="CG87" s="67">
        <v>64.531040000000004</v>
      </c>
      <c r="CH87" s="67">
        <v>64.531040000000004</v>
      </c>
      <c r="CI87" s="67">
        <v>64.531040000000004</v>
      </c>
      <c r="CJ87" s="67">
        <v>64.531040000000004</v>
      </c>
      <c r="CK87" s="67">
        <v>64.531040000000004</v>
      </c>
      <c r="CL87" s="67">
        <v>64.531040000000004</v>
      </c>
      <c r="CM87" s="67">
        <v>64.531040000000004</v>
      </c>
      <c r="CN87" s="67">
        <v>64.531040000000004</v>
      </c>
      <c r="CO87" s="67">
        <v>64.531040000000004</v>
      </c>
      <c r="CP87" s="67">
        <v>64.531040000000004</v>
      </c>
      <c r="CQ87" s="67">
        <v>64.531040000000004</v>
      </c>
      <c r="CR87" s="67">
        <v>64.531040000000004</v>
      </c>
      <c r="CS87" s="67">
        <v>64.531040000000004</v>
      </c>
      <c r="CT87" s="67">
        <v>64.531040000000004</v>
      </c>
      <c r="CU87" s="67">
        <v>64.531040000000004</v>
      </c>
      <c r="CV87" s="67">
        <v>64.531040000000004</v>
      </c>
      <c r="CW87" s="67">
        <v>64.531040000000004</v>
      </c>
      <c r="CX87" s="67">
        <v>64.531040000000004</v>
      </c>
      <c r="CY87" s="67">
        <v>64.531040000000004</v>
      </c>
      <c r="CZ87" s="67">
        <v>64.531040000000004</v>
      </c>
      <c r="DA87" s="67">
        <v>64.531040000000004</v>
      </c>
      <c r="DB87" s="67">
        <v>64.531040000000004</v>
      </c>
      <c r="DC87" s="67">
        <v>64.531040000000004</v>
      </c>
      <c r="DD87" s="67">
        <v>64.531040000000004</v>
      </c>
      <c r="DE87" s="67">
        <v>64.531040000000004</v>
      </c>
      <c r="DF87" s="67">
        <v>64.531040000000004</v>
      </c>
      <c r="DG87" s="67">
        <v>64.531040000000004</v>
      </c>
      <c r="DH87" s="67">
        <v>64.531040000000004</v>
      </c>
      <c r="DI87" s="67">
        <v>64.531040000000004</v>
      </c>
      <c r="DJ87" s="67">
        <v>64.531040000000004</v>
      </c>
    </row>
    <row r="88" spans="2:114" x14ac:dyDescent="0.25">
      <c r="B88" s="44" t="s">
        <v>279</v>
      </c>
      <c r="C88" s="39" t="s">
        <v>164</v>
      </c>
      <c r="D88" s="48" t="s">
        <v>195</v>
      </c>
      <c r="E88" s="40" t="s">
        <v>34</v>
      </c>
      <c r="F88" s="41">
        <v>100</v>
      </c>
      <c r="G88" s="41">
        <v>100</v>
      </c>
      <c r="H88" s="41">
        <v>100</v>
      </c>
      <c r="I88" s="41">
        <v>100</v>
      </c>
      <c r="J88" s="41">
        <v>100</v>
      </c>
      <c r="K88" s="41">
        <v>100</v>
      </c>
      <c r="L88" s="41">
        <v>100</v>
      </c>
      <c r="M88" s="41">
        <v>100</v>
      </c>
      <c r="N88" s="41">
        <v>100</v>
      </c>
      <c r="O88" s="41">
        <v>100</v>
      </c>
      <c r="P88" s="41">
        <v>100</v>
      </c>
      <c r="Q88" s="41">
        <v>100</v>
      </c>
      <c r="R88" s="41">
        <v>100</v>
      </c>
      <c r="S88" s="41">
        <v>100</v>
      </c>
      <c r="T88" s="41">
        <v>100</v>
      </c>
      <c r="U88" s="42">
        <v>100</v>
      </c>
      <c r="V88" s="42">
        <v>100</v>
      </c>
      <c r="W88" s="42">
        <v>100</v>
      </c>
      <c r="X88" s="42">
        <v>100</v>
      </c>
      <c r="Y88" s="42">
        <v>100</v>
      </c>
      <c r="Z88" s="42">
        <v>100</v>
      </c>
      <c r="AA88" s="42">
        <v>100</v>
      </c>
      <c r="AB88" s="42">
        <v>100</v>
      </c>
      <c r="AC88" s="42">
        <v>100</v>
      </c>
      <c r="AD88" s="42">
        <v>100</v>
      </c>
      <c r="AE88" s="42">
        <v>100</v>
      </c>
      <c r="AF88" s="42">
        <v>100</v>
      </c>
      <c r="AG88" s="42">
        <v>100</v>
      </c>
      <c r="AH88" s="42">
        <v>100</v>
      </c>
      <c r="AI88" s="42">
        <v>100</v>
      </c>
      <c r="AJ88" s="42">
        <v>100</v>
      </c>
      <c r="AK88" s="42">
        <v>100</v>
      </c>
      <c r="AL88" s="41">
        <v>100</v>
      </c>
      <c r="AM88" s="41">
        <v>100</v>
      </c>
      <c r="AN88" s="41">
        <v>100</v>
      </c>
      <c r="AO88" s="41">
        <v>100</v>
      </c>
      <c r="AP88" s="41">
        <v>100</v>
      </c>
      <c r="AQ88" s="41">
        <v>100</v>
      </c>
      <c r="AR88" s="41">
        <v>100</v>
      </c>
      <c r="AS88" s="41">
        <v>100</v>
      </c>
      <c r="AT88" s="41">
        <v>100</v>
      </c>
      <c r="AU88" s="41">
        <v>100</v>
      </c>
      <c r="AV88" s="41">
        <v>100</v>
      </c>
      <c r="AW88" s="41">
        <v>100</v>
      </c>
      <c r="AX88" s="41">
        <v>100</v>
      </c>
      <c r="AY88" s="41">
        <v>100</v>
      </c>
      <c r="AZ88" s="41">
        <v>100</v>
      </c>
      <c r="BA88" s="41">
        <v>100</v>
      </c>
      <c r="BB88" s="41">
        <v>100</v>
      </c>
      <c r="BC88" s="41">
        <v>100</v>
      </c>
      <c r="BD88" s="41">
        <v>100</v>
      </c>
      <c r="BE88" s="41">
        <v>100</v>
      </c>
      <c r="BF88" s="41">
        <v>100</v>
      </c>
      <c r="BG88" s="41">
        <v>100</v>
      </c>
      <c r="BH88" s="41">
        <v>100</v>
      </c>
      <c r="BI88" s="41">
        <v>100</v>
      </c>
      <c r="BJ88" s="41">
        <v>100</v>
      </c>
      <c r="BK88" s="41">
        <v>100</v>
      </c>
      <c r="BL88" s="41">
        <v>100</v>
      </c>
      <c r="BM88" s="41">
        <v>100</v>
      </c>
      <c r="BN88" s="41">
        <v>100</v>
      </c>
      <c r="BO88" s="41">
        <v>100</v>
      </c>
      <c r="BP88" s="41">
        <v>100</v>
      </c>
      <c r="BQ88" s="41">
        <v>100</v>
      </c>
      <c r="BR88" s="41">
        <v>100</v>
      </c>
      <c r="BS88" s="41">
        <v>100</v>
      </c>
      <c r="BT88" s="41">
        <v>100</v>
      </c>
      <c r="BU88" s="41">
        <v>100</v>
      </c>
      <c r="BV88" s="41">
        <v>100</v>
      </c>
      <c r="BW88" s="41">
        <v>100</v>
      </c>
      <c r="BX88" s="41">
        <v>100</v>
      </c>
      <c r="BY88" s="43">
        <v>100</v>
      </c>
      <c r="BZ88" s="43">
        <v>100</v>
      </c>
      <c r="CA88" s="43">
        <v>100</v>
      </c>
      <c r="CB88" s="43">
        <v>100</v>
      </c>
      <c r="CC88" s="43">
        <v>100</v>
      </c>
      <c r="CD88" s="43">
        <v>100</v>
      </c>
      <c r="CE88" s="43">
        <v>100</v>
      </c>
      <c r="CF88" s="43">
        <v>100</v>
      </c>
      <c r="CG88" s="67">
        <v>100</v>
      </c>
      <c r="CH88" s="67">
        <v>100</v>
      </c>
      <c r="CI88" s="67">
        <v>100</v>
      </c>
      <c r="CJ88" s="67">
        <v>100</v>
      </c>
      <c r="CK88" s="67">
        <v>100</v>
      </c>
      <c r="CL88" s="67">
        <v>100</v>
      </c>
      <c r="CM88" s="67">
        <v>100</v>
      </c>
      <c r="CN88" s="67">
        <v>100</v>
      </c>
      <c r="CO88" s="67">
        <v>100</v>
      </c>
      <c r="CP88" s="67">
        <v>100</v>
      </c>
      <c r="CQ88" s="67">
        <v>100</v>
      </c>
      <c r="CR88" s="67">
        <v>100</v>
      </c>
      <c r="CS88" s="67">
        <v>100</v>
      </c>
      <c r="CT88" s="67">
        <v>100</v>
      </c>
      <c r="CU88" s="67">
        <v>100</v>
      </c>
      <c r="CV88" s="67">
        <v>100</v>
      </c>
      <c r="CW88" s="67">
        <v>100</v>
      </c>
      <c r="CX88" s="67">
        <v>100</v>
      </c>
      <c r="CY88" s="67">
        <v>100</v>
      </c>
      <c r="CZ88" s="67">
        <v>100</v>
      </c>
      <c r="DA88" s="67">
        <v>100</v>
      </c>
      <c r="DB88" s="67">
        <v>100</v>
      </c>
      <c r="DC88" s="67">
        <v>100</v>
      </c>
      <c r="DD88" s="67">
        <v>100</v>
      </c>
      <c r="DE88" s="67">
        <v>100</v>
      </c>
      <c r="DF88" s="67">
        <v>100</v>
      </c>
      <c r="DG88" s="67">
        <v>100</v>
      </c>
      <c r="DH88" s="67">
        <v>100</v>
      </c>
      <c r="DI88" s="67">
        <v>100</v>
      </c>
      <c r="DJ88" s="67">
        <v>100</v>
      </c>
    </row>
    <row r="89" spans="2:114" x14ac:dyDescent="0.25">
      <c r="B89" s="38" t="s">
        <v>280</v>
      </c>
      <c r="C89" s="39" t="s">
        <v>166</v>
      </c>
      <c r="D89" s="48" t="s">
        <v>244</v>
      </c>
      <c r="E89" s="40" t="s">
        <v>34</v>
      </c>
      <c r="F89" s="43">
        <v>59.53</v>
      </c>
      <c r="G89" s="43">
        <v>59.53</v>
      </c>
      <c r="H89" s="43">
        <v>59.53</v>
      </c>
      <c r="I89" s="43">
        <v>59.53</v>
      </c>
      <c r="J89" s="43">
        <v>59.53</v>
      </c>
      <c r="K89" s="43">
        <v>59.53</v>
      </c>
      <c r="L89" s="43">
        <v>59.53</v>
      </c>
      <c r="M89" s="43">
        <v>59.53</v>
      </c>
      <c r="N89" s="43">
        <v>59.53</v>
      </c>
      <c r="O89" s="43">
        <v>59.53</v>
      </c>
      <c r="P89" s="43">
        <v>59.53</v>
      </c>
      <c r="Q89" s="43">
        <v>59.53</v>
      </c>
      <c r="R89" s="43">
        <v>59.53</v>
      </c>
      <c r="S89" s="43">
        <v>59.53</v>
      </c>
      <c r="T89" s="43">
        <v>59.53</v>
      </c>
      <c r="U89" s="46">
        <v>59.53</v>
      </c>
      <c r="V89" s="46">
        <v>59.53</v>
      </c>
      <c r="W89" s="46">
        <v>59.53</v>
      </c>
      <c r="X89" s="46">
        <v>59.53</v>
      </c>
      <c r="Y89" s="46">
        <v>59.53</v>
      </c>
      <c r="Z89" s="46">
        <v>59.53</v>
      </c>
      <c r="AA89" s="46">
        <v>59.53</v>
      </c>
      <c r="AB89" s="46">
        <v>59.53</v>
      </c>
      <c r="AC89" s="46">
        <v>59.53</v>
      </c>
      <c r="AD89" s="46">
        <v>59.53</v>
      </c>
      <c r="AE89" s="46">
        <v>59.53</v>
      </c>
      <c r="AF89" s="46">
        <v>59.53</v>
      </c>
      <c r="AG89" s="46">
        <v>59.53</v>
      </c>
      <c r="AH89" s="46">
        <v>59.53</v>
      </c>
      <c r="AI89" s="46">
        <v>59.53</v>
      </c>
      <c r="AJ89" s="46">
        <v>59.53</v>
      </c>
      <c r="AK89" s="46">
        <v>59.53</v>
      </c>
      <c r="AL89" s="43">
        <v>59.53</v>
      </c>
      <c r="AM89" s="43">
        <v>59.53</v>
      </c>
      <c r="AN89" s="43">
        <v>59.53</v>
      </c>
      <c r="AO89" s="43">
        <v>59.53</v>
      </c>
      <c r="AP89" s="43">
        <v>59.53</v>
      </c>
      <c r="AQ89" s="43">
        <v>59.53</v>
      </c>
      <c r="AR89" s="43">
        <v>59.53</v>
      </c>
      <c r="AS89" s="43">
        <v>59.53</v>
      </c>
      <c r="AT89" s="43">
        <v>59.53</v>
      </c>
      <c r="AU89" s="43">
        <v>59.53</v>
      </c>
      <c r="AV89" s="43">
        <v>59.53</v>
      </c>
      <c r="AW89" s="43">
        <v>59.53</v>
      </c>
      <c r="AX89" s="43">
        <v>59.53</v>
      </c>
      <c r="AY89" s="43">
        <v>59.53</v>
      </c>
      <c r="AZ89" s="43">
        <v>59.53</v>
      </c>
      <c r="BA89" s="43">
        <v>59.53</v>
      </c>
      <c r="BB89" s="43">
        <v>59.53</v>
      </c>
      <c r="BC89" s="43">
        <v>59.53</v>
      </c>
      <c r="BD89" s="43">
        <v>59.53</v>
      </c>
      <c r="BE89" s="43">
        <v>59.53</v>
      </c>
      <c r="BF89" s="43">
        <v>59.53</v>
      </c>
      <c r="BG89" s="43">
        <v>59.53</v>
      </c>
      <c r="BH89" s="43">
        <v>59.53</v>
      </c>
      <c r="BI89" s="43">
        <v>59.53</v>
      </c>
      <c r="BJ89" s="43">
        <v>59.53</v>
      </c>
      <c r="BK89" s="43">
        <v>59.53</v>
      </c>
      <c r="BL89" s="43">
        <v>59.53</v>
      </c>
      <c r="BM89" s="43">
        <v>59.53</v>
      </c>
      <c r="BN89" s="43">
        <v>59.53</v>
      </c>
      <c r="BO89" s="43">
        <v>59.53</v>
      </c>
      <c r="BP89" s="43">
        <v>59.53</v>
      </c>
      <c r="BQ89" s="43">
        <v>59.53</v>
      </c>
      <c r="BR89" s="43">
        <v>59.53</v>
      </c>
      <c r="BS89" s="43">
        <v>59.53</v>
      </c>
      <c r="BT89" s="43">
        <v>59.53</v>
      </c>
      <c r="BU89" s="43">
        <v>59.53</v>
      </c>
      <c r="BV89" s="43">
        <v>59.53</v>
      </c>
      <c r="BW89" s="43">
        <v>59.53</v>
      </c>
      <c r="BX89" s="43">
        <v>59.53</v>
      </c>
      <c r="BY89" s="43">
        <v>59.53</v>
      </c>
      <c r="BZ89" s="43">
        <v>59.53</v>
      </c>
      <c r="CA89" s="43">
        <v>59.53</v>
      </c>
      <c r="CB89" s="43">
        <v>59.53</v>
      </c>
      <c r="CC89" s="43">
        <v>59.53</v>
      </c>
      <c r="CD89" s="43">
        <v>59.53</v>
      </c>
      <c r="CE89" s="43">
        <v>59.53</v>
      </c>
      <c r="CF89" s="43">
        <v>59.53</v>
      </c>
      <c r="CG89" s="67">
        <v>39.196069999999999</v>
      </c>
      <c r="CH89" s="67">
        <v>39.196069999999999</v>
      </c>
      <c r="CI89" s="67">
        <v>39.196069999999999</v>
      </c>
      <c r="CJ89" s="67">
        <v>39.196069999999999</v>
      </c>
      <c r="CK89" s="67">
        <v>39.196069999999999</v>
      </c>
      <c r="CL89" s="67">
        <v>39.196069999999999</v>
      </c>
      <c r="CM89" s="67">
        <v>39.196069999999999</v>
      </c>
      <c r="CN89" s="67">
        <v>39.196069999999999</v>
      </c>
      <c r="CO89" s="67">
        <v>39.196069999999999</v>
      </c>
      <c r="CP89" s="67">
        <v>39.196069999999999</v>
      </c>
      <c r="CQ89" s="67">
        <v>39.196069999999999</v>
      </c>
      <c r="CR89" s="67">
        <v>39.196069999999999</v>
      </c>
      <c r="CS89" s="67">
        <v>39.196069999999999</v>
      </c>
      <c r="CT89" s="67">
        <v>39.196069999999999</v>
      </c>
      <c r="CU89" s="67">
        <v>39.196069999999999</v>
      </c>
      <c r="CV89" s="67">
        <v>39.196069999999999</v>
      </c>
      <c r="CW89" s="67">
        <v>39.196069999999999</v>
      </c>
      <c r="CX89" s="67">
        <v>39.196069999999999</v>
      </c>
      <c r="CY89" s="67">
        <v>39.196069999999999</v>
      </c>
      <c r="CZ89" s="67">
        <v>39.196069999999999</v>
      </c>
      <c r="DA89" s="67">
        <v>39.196069999999999</v>
      </c>
      <c r="DB89" s="67">
        <v>39.196069999999999</v>
      </c>
      <c r="DC89" s="67">
        <v>39.196069999999999</v>
      </c>
      <c r="DD89" s="67">
        <v>39.196069999999999</v>
      </c>
      <c r="DE89" s="67">
        <v>39.196069999999999</v>
      </c>
      <c r="DF89" s="67">
        <v>39.196069999999999</v>
      </c>
      <c r="DG89" s="67">
        <v>39.196069999999999</v>
      </c>
      <c r="DH89" s="67">
        <v>39.196069999999999</v>
      </c>
      <c r="DI89" s="67">
        <v>39.196069999999999</v>
      </c>
      <c r="DJ89" s="67">
        <v>39.196069999999999</v>
      </c>
    </row>
    <row r="90" spans="2:114" ht="15.75" thickBot="1" x14ac:dyDescent="0.3">
      <c r="B90" s="52" t="s">
        <v>281</v>
      </c>
      <c r="C90" s="53" t="s">
        <v>168</v>
      </c>
      <c r="D90" s="54" t="s">
        <v>245</v>
      </c>
      <c r="E90" s="55" t="s">
        <v>34</v>
      </c>
      <c r="F90" s="56">
        <v>40.47</v>
      </c>
      <c r="G90" s="56">
        <v>40.47</v>
      </c>
      <c r="H90" s="56">
        <v>40.47</v>
      </c>
      <c r="I90" s="56">
        <v>40.47</v>
      </c>
      <c r="J90" s="56">
        <v>40.47</v>
      </c>
      <c r="K90" s="56">
        <v>40.47</v>
      </c>
      <c r="L90" s="56">
        <v>40.47</v>
      </c>
      <c r="M90" s="56">
        <v>40.47</v>
      </c>
      <c r="N90" s="56">
        <v>40.47</v>
      </c>
      <c r="O90" s="56">
        <v>40.47</v>
      </c>
      <c r="P90" s="56">
        <v>40.47</v>
      </c>
      <c r="Q90" s="56">
        <v>40.47</v>
      </c>
      <c r="R90" s="56">
        <v>40.47</v>
      </c>
      <c r="S90" s="56">
        <v>40.47</v>
      </c>
      <c r="T90" s="56">
        <v>40.47</v>
      </c>
      <c r="U90" s="57">
        <v>40.47</v>
      </c>
      <c r="V90" s="57">
        <v>40.47</v>
      </c>
      <c r="W90" s="57">
        <v>40.47</v>
      </c>
      <c r="X90" s="57">
        <v>40.47</v>
      </c>
      <c r="Y90" s="57">
        <v>40.47</v>
      </c>
      <c r="Z90" s="57">
        <v>40.47</v>
      </c>
      <c r="AA90" s="57">
        <v>40.47</v>
      </c>
      <c r="AB90" s="57">
        <v>40.47</v>
      </c>
      <c r="AC90" s="57">
        <v>40.47</v>
      </c>
      <c r="AD90" s="57">
        <v>40.47</v>
      </c>
      <c r="AE90" s="57">
        <v>40.47</v>
      </c>
      <c r="AF90" s="57">
        <v>40.47</v>
      </c>
      <c r="AG90" s="57">
        <v>40.47</v>
      </c>
      <c r="AH90" s="57">
        <v>40.47</v>
      </c>
      <c r="AI90" s="57">
        <v>40.47</v>
      </c>
      <c r="AJ90" s="57">
        <v>40.47</v>
      </c>
      <c r="AK90" s="57">
        <v>40.47</v>
      </c>
      <c r="AL90" s="56">
        <v>40.47</v>
      </c>
      <c r="AM90" s="56">
        <v>40.47</v>
      </c>
      <c r="AN90" s="56">
        <v>40.47</v>
      </c>
      <c r="AO90" s="56">
        <v>40.47</v>
      </c>
      <c r="AP90" s="56">
        <v>40.47</v>
      </c>
      <c r="AQ90" s="56">
        <v>40.47</v>
      </c>
      <c r="AR90" s="56">
        <v>40.47</v>
      </c>
      <c r="AS90" s="56">
        <v>40.47</v>
      </c>
      <c r="AT90" s="56">
        <v>40.47</v>
      </c>
      <c r="AU90" s="56">
        <v>40.47</v>
      </c>
      <c r="AV90" s="56">
        <v>40.47</v>
      </c>
      <c r="AW90" s="56">
        <v>40.47</v>
      </c>
      <c r="AX90" s="56">
        <v>40.47</v>
      </c>
      <c r="AY90" s="56">
        <v>40.47</v>
      </c>
      <c r="AZ90" s="56">
        <v>40.47</v>
      </c>
      <c r="BA90" s="56">
        <v>40.47</v>
      </c>
      <c r="BB90" s="56">
        <v>40.47</v>
      </c>
      <c r="BC90" s="56">
        <v>40.47</v>
      </c>
      <c r="BD90" s="56">
        <v>40.47</v>
      </c>
      <c r="BE90" s="56">
        <v>40.47</v>
      </c>
      <c r="BF90" s="56">
        <v>40.47</v>
      </c>
      <c r="BG90" s="56">
        <v>40.47</v>
      </c>
      <c r="BH90" s="56">
        <v>40.47</v>
      </c>
      <c r="BI90" s="56">
        <v>40.47</v>
      </c>
      <c r="BJ90" s="56">
        <v>40.47</v>
      </c>
      <c r="BK90" s="56">
        <v>40.47</v>
      </c>
      <c r="BL90" s="56">
        <v>40.47</v>
      </c>
      <c r="BM90" s="56">
        <v>40.47</v>
      </c>
      <c r="BN90" s="56">
        <v>40.47</v>
      </c>
      <c r="BO90" s="56">
        <v>40.47</v>
      </c>
      <c r="BP90" s="56">
        <v>40.47</v>
      </c>
      <c r="BQ90" s="56">
        <v>40.47</v>
      </c>
      <c r="BR90" s="56">
        <v>40.47</v>
      </c>
      <c r="BS90" s="56">
        <v>40.47</v>
      </c>
      <c r="BT90" s="56">
        <v>40.47</v>
      </c>
      <c r="BU90" s="56">
        <v>40.47</v>
      </c>
      <c r="BV90" s="56">
        <v>40.47</v>
      </c>
      <c r="BW90" s="56">
        <v>40.47</v>
      </c>
      <c r="BX90" s="56">
        <v>40.47</v>
      </c>
      <c r="BY90" s="56">
        <v>40.47</v>
      </c>
      <c r="BZ90" s="56">
        <v>40.47</v>
      </c>
      <c r="CA90" s="56">
        <v>40.47</v>
      </c>
      <c r="CB90" s="56">
        <v>40.47</v>
      </c>
      <c r="CC90" s="56">
        <v>40.47</v>
      </c>
      <c r="CD90" s="56">
        <v>40.47</v>
      </c>
      <c r="CE90" s="56">
        <v>40.47</v>
      </c>
      <c r="CF90" s="56">
        <v>40.47</v>
      </c>
      <c r="CG90" s="69">
        <v>60.803939999999997</v>
      </c>
      <c r="CH90" s="69">
        <v>60.803939999999997</v>
      </c>
      <c r="CI90" s="69">
        <v>60.803939999999997</v>
      </c>
      <c r="CJ90" s="69">
        <v>60.803939999999997</v>
      </c>
      <c r="CK90" s="69">
        <v>60.803939999999997</v>
      </c>
      <c r="CL90" s="69">
        <v>60.803939999999997</v>
      </c>
      <c r="CM90" s="69">
        <v>60.803939999999997</v>
      </c>
      <c r="CN90" s="69">
        <v>60.803939999999997</v>
      </c>
      <c r="CO90" s="69">
        <v>60.803939999999997</v>
      </c>
      <c r="CP90" s="69">
        <v>60.803939999999997</v>
      </c>
      <c r="CQ90" s="69">
        <v>60.803939999999997</v>
      </c>
      <c r="CR90" s="69">
        <v>60.803939999999997</v>
      </c>
      <c r="CS90" s="69">
        <v>60.803939999999997</v>
      </c>
      <c r="CT90" s="69">
        <v>60.803939999999997</v>
      </c>
      <c r="CU90" s="69">
        <v>60.803939999999997</v>
      </c>
      <c r="CV90" s="69">
        <v>60.803939999999997</v>
      </c>
      <c r="CW90" s="69">
        <v>60.803939999999997</v>
      </c>
      <c r="CX90" s="69">
        <v>60.803939999999997</v>
      </c>
      <c r="CY90" s="69">
        <v>60.803939999999997</v>
      </c>
      <c r="CZ90" s="69">
        <v>60.803939999999997</v>
      </c>
      <c r="DA90" s="69">
        <v>60.803939999999997</v>
      </c>
      <c r="DB90" s="69">
        <v>60.803939999999997</v>
      </c>
      <c r="DC90" s="69">
        <v>60.803939999999997</v>
      </c>
      <c r="DD90" s="69">
        <v>60.803939999999997</v>
      </c>
      <c r="DE90" s="69">
        <v>60.803939999999997</v>
      </c>
      <c r="DF90" s="69">
        <v>60.803939999999997</v>
      </c>
      <c r="DG90" s="69">
        <v>60.803939999999997</v>
      </c>
      <c r="DH90" s="69">
        <v>60.803939999999997</v>
      </c>
      <c r="DI90" s="69">
        <v>60.803939999999997</v>
      </c>
      <c r="DJ90" s="69">
        <v>60.803939999999997</v>
      </c>
    </row>
    <row r="92" spans="2:114" x14ac:dyDescent="0.25">
      <c r="B92"/>
    </row>
    <row r="94" spans="2:114" x14ac:dyDescent="0.25">
      <c r="B94" s="70" t="s">
        <v>356</v>
      </c>
      <c r="C94" s="70"/>
    </row>
    <row r="95" spans="2:114" x14ac:dyDescent="0.25">
      <c r="B95" s="70"/>
      <c r="C95" s="70"/>
    </row>
    <row r="96" spans="2:114" x14ac:dyDescent="0.25">
      <c r="B96" s="70"/>
      <c r="C96" s="70"/>
    </row>
    <row r="97" spans="2:3" x14ac:dyDescent="0.25">
      <c r="B97" s="70"/>
      <c r="C97" s="70"/>
    </row>
  </sheetData>
  <mergeCells count="1">
    <mergeCell ref="B94:C97"/>
  </mergeCells>
  <phoneticPr fontId="4" type="noConversion"/>
  <dataValidations disablePrompts="1" count="2">
    <dataValidation type="list" allowBlank="1" showErrorMessage="1" prompt="_x000a_" sqref="C6" xr:uid="{00000000-0002-0000-0000-000000000000}">
      <formula1>$XAN$3:$XAN$6</formula1>
    </dataValidation>
    <dataValidation type="list" allowBlank="1" showInputMessage="1" showErrorMessage="1" sqref="C7" xr:uid="{00000000-0002-0000-0000-000001000000}">
      <formula1>$XAM$3:$XAM$5</formula1>
    </dataValidation>
  </dataValidations>
  <pageMargins left="0.7" right="0.7" top="0.75" bottom="0.75" header="0.3" footer="0.3"/>
  <pageSetup orientation="portrait" r:id="rId1"/>
  <ignoredErrors>
    <ignoredError sqref="G13:AK13 G26:AK26 F53:AI53 BR13 AL13:BQ13 BS13:BW13 AL26:CL26 AJ53:CG53 BZ13:CL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KRISHMA</cp:lastModifiedBy>
  <dcterms:created xsi:type="dcterms:W3CDTF">2017-03-15T15:27:09Z</dcterms:created>
  <dcterms:modified xsi:type="dcterms:W3CDTF">2026-02-12T05:23:06Z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{0BE7FA75-FC30-48BD-9DFD-F016BD21FDDD}</vt:lpwstr>
  </property>
</Properties>
</file>